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kar\Desktop\kvits.lv\"/>
    </mc:Choice>
  </mc:AlternateContent>
  <xr:revisionPtr revIDLastSave="0" documentId="13_ncr:1_{FFBEC51B-442A-44C6-824B-2AE8936289D2}" xr6:coauthVersionLast="47" xr6:coauthVersionMax="47" xr10:uidLastSave="{00000000-0000-0000-0000-000000000000}"/>
  <bookViews>
    <workbookView xWindow="-120" yWindow="-120" windowWidth="29040" windowHeight="15720" tabRatio="264" xr2:uid="{08AF2DF5-6D92-4F8C-8A16-B2C40C7EBBBB}"/>
  </bookViews>
  <sheets>
    <sheet name="Sheet1" sheetId="1" r:id="rId1"/>
  </sheets>
  <definedNames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" i="1"/>
  <c r="F165" i="1"/>
  <c r="F38" i="1"/>
  <c r="F167" i="1"/>
  <c r="F265" i="1"/>
  <c r="F137" i="1"/>
  <c r="F136" i="1"/>
  <c r="F22" i="1"/>
  <c r="F128" i="1"/>
  <c r="F134" i="1"/>
  <c r="F103" i="1"/>
  <c r="F107" i="1"/>
  <c r="F106" i="1"/>
  <c r="F46" i="1"/>
  <c r="F45" i="1"/>
  <c r="F264" i="1"/>
  <c r="F82" i="1"/>
  <c r="F83" i="1"/>
  <c r="F66" i="1"/>
  <c r="F109" i="1"/>
  <c r="F84" i="1"/>
  <c r="F205" i="1"/>
  <c r="F204" i="1"/>
  <c r="F32" i="1"/>
  <c r="F168" i="1"/>
  <c r="F164" i="1"/>
  <c r="F198" i="1"/>
  <c r="F200" i="1"/>
  <c r="F56" i="1"/>
  <c r="F129" i="1"/>
  <c r="F127" i="1"/>
  <c r="F108" i="1"/>
  <c r="F23" i="1"/>
  <c r="F21" i="1"/>
  <c r="F149" i="1"/>
  <c r="F150" i="1"/>
  <c r="F191" i="1"/>
  <c r="F199" i="1"/>
  <c r="F188" i="1"/>
  <c r="F231" i="1"/>
  <c r="F225" i="1"/>
  <c r="F219" i="1"/>
  <c r="F263" i="1"/>
  <c r="F262" i="1"/>
  <c r="F123" i="1"/>
  <c r="F122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4" i="1"/>
  <c r="F25" i="1"/>
  <c r="F26" i="1"/>
  <c r="F27" i="1"/>
  <c r="F29" i="1"/>
  <c r="F30" i="1"/>
  <c r="F31" i="1"/>
  <c r="F33" i="1"/>
  <c r="F34" i="1"/>
  <c r="F35" i="1"/>
  <c r="F36" i="1"/>
  <c r="F37" i="1"/>
  <c r="F39" i="1"/>
  <c r="F40" i="1"/>
  <c r="F41" i="1"/>
  <c r="F42" i="1"/>
  <c r="F43" i="1"/>
  <c r="F44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10" i="1"/>
  <c r="F111" i="1"/>
  <c r="F112" i="1"/>
  <c r="F113" i="1"/>
  <c r="F114" i="1"/>
  <c r="F117" i="1"/>
  <c r="F115" i="1"/>
  <c r="F116" i="1"/>
  <c r="F118" i="1"/>
  <c r="F119" i="1"/>
  <c r="F120" i="1"/>
  <c r="F121" i="1"/>
  <c r="F124" i="1"/>
  <c r="F125" i="1"/>
  <c r="F126" i="1"/>
  <c r="F130" i="1"/>
  <c r="F131" i="1"/>
  <c r="F132" i="1"/>
  <c r="F133" i="1"/>
  <c r="F135" i="1"/>
  <c r="F138" i="1"/>
  <c r="F139" i="1"/>
  <c r="F140" i="1"/>
  <c r="F141" i="1"/>
  <c r="F142" i="1"/>
  <c r="F143" i="1"/>
  <c r="F144" i="1"/>
  <c r="F145" i="1"/>
  <c r="F146" i="1"/>
  <c r="F147" i="1"/>
  <c r="F148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2" i="1"/>
  <c r="F193" i="1"/>
  <c r="F195" i="1"/>
  <c r="F196" i="1"/>
  <c r="F197" i="1"/>
  <c r="F201" i="1"/>
  <c r="F202" i="1"/>
  <c r="F203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6" i="1"/>
  <c r="F227" i="1"/>
  <c r="F228" i="1"/>
  <c r="F229" i="1"/>
  <c r="F230" i="1"/>
  <c r="F232" i="1"/>
  <c r="F233" i="1"/>
  <c r="F234" i="1"/>
  <c r="F235" i="1"/>
  <c r="F236" i="1"/>
  <c r="F237" i="1"/>
  <c r="F238" i="1"/>
  <c r="F241" i="1"/>
  <c r="F242" i="1"/>
  <c r="F243" i="1"/>
  <c r="F261" i="1"/>
  <c r="F2" i="1"/>
</calcChain>
</file>

<file path=xl/sharedStrings.xml><?xml version="1.0" encoding="utf-8"?>
<sst xmlns="http://schemas.openxmlformats.org/spreadsheetml/2006/main" count="555" uniqueCount="542">
  <si>
    <t>R06SB</t>
  </si>
  <si>
    <t>R113SC</t>
  </si>
  <si>
    <t>R113SB</t>
  </si>
  <si>
    <t>R113PB</t>
  </si>
  <si>
    <t>R113W</t>
  </si>
  <si>
    <t>R115SC</t>
  </si>
  <si>
    <t>R115SB</t>
  </si>
  <si>
    <t>R115PB</t>
  </si>
  <si>
    <t>R115W</t>
  </si>
  <si>
    <t>R111SC</t>
  </si>
  <si>
    <t>R111SB</t>
  </si>
  <si>
    <t>R111W</t>
  </si>
  <si>
    <t>R111PB</t>
  </si>
  <si>
    <t>4000380002508</t>
  </si>
  <si>
    <t>4000380002980</t>
  </si>
  <si>
    <t>CA3030PB</t>
  </si>
  <si>
    <t>4000380002515</t>
  </si>
  <si>
    <t>4000380003567</t>
  </si>
  <si>
    <t>CM3030SC</t>
  </si>
  <si>
    <t>4000380003581</t>
  </si>
  <si>
    <t>CM4545SC</t>
  </si>
  <si>
    <t>A8032W</t>
  </si>
  <si>
    <t>A8032AB</t>
  </si>
  <si>
    <t>S2014PB</t>
  </si>
  <si>
    <t>S2018PB</t>
  </si>
  <si>
    <t>S2014CR</t>
  </si>
  <si>
    <t>S2018CR</t>
  </si>
  <si>
    <t>SM106</t>
  </si>
  <si>
    <t>SM103</t>
  </si>
  <si>
    <t>AA152</t>
  </si>
  <si>
    <t>AZ381</t>
  </si>
  <si>
    <t>KR127</t>
  </si>
  <si>
    <t>KR114</t>
  </si>
  <si>
    <t>KR152</t>
  </si>
  <si>
    <t>KR178</t>
  </si>
  <si>
    <t>AZ140</t>
  </si>
  <si>
    <t>AZV450</t>
  </si>
  <si>
    <t>AT250</t>
  </si>
  <si>
    <t>E138KSB</t>
  </si>
  <si>
    <t>E138LSB</t>
  </si>
  <si>
    <t>E138KSN</t>
  </si>
  <si>
    <t>E138LSN</t>
  </si>
  <si>
    <t>E200UPB</t>
  </si>
  <si>
    <t>E200USN</t>
  </si>
  <si>
    <t>ET100</t>
  </si>
  <si>
    <t>ET150</t>
  </si>
  <si>
    <t>ET250</t>
  </si>
  <si>
    <t>ET300</t>
  </si>
  <si>
    <t>ET350</t>
  </si>
  <si>
    <t>EL50ZN</t>
  </si>
  <si>
    <t>EL75ZN</t>
  </si>
  <si>
    <t>R150MM</t>
  </si>
  <si>
    <t>RKOKA1</t>
  </si>
  <si>
    <t>RKOKA2</t>
  </si>
  <si>
    <t>RKOKA3</t>
  </si>
  <si>
    <t>R200</t>
  </si>
  <si>
    <t>RL100</t>
  </si>
  <si>
    <t>A002PB</t>
  </si>
  <si>
    <t>A002CR</t>
  </si>
  <si>
    <t>A002SC</t>
  </si>
  <si>
    <t>A203PB</t>
  </si>
  <si>
    <t>A203SC</t>
  </si>
  <si>
    <t>A205SC</t>
  </si>
  <si>
    <t>KR100</t>
  </si>
  <si>
    <t>AZ100</t>
  </si>
  <si>
    <t>EL90ZN</t>
  </si>
  <si>
    <t>EL100ZN</t>
  </si>
  <si>
    <t>EL50PB</t>
  </si>
  <si>
    <t>EL50AC</t>
  </si>
  <si>
    <t>EL75AC</t>
  </si>
  <si>
    <t>R162N</t>
  </si>
  <si>
    <t>R06CR</t>
  </si>
  <si>
    <t>R113CR</t>
  </si>
  <si>
    <t>R115CR</t>
  </si>
  <si>
    <t>R111CR</t>
  </si>
  <si>
    <t>R210-85F1</t>
  </si>
  <si>
    <t>R210-85F3</t>
  </si>
  <si>
    <t>AZ75</t>
  </si>
  <si>
    <t>EM40</t>
  </si>
  <si>
    <t>EM50</t>
  </si>
  <si>
    <t>AZ200</t>
  </si>
  <si>
    <t>E100K</t>
  </si>
  <si>
    <t>E100L</t>
  </si>
  <si>
    <t>R160AL</t>
  </si>
  <si>
    <t>MB97</t>
  </si>
  <si>
    <t>AZ180</t>
  </si>
  <si>
    <t>R06PB</t>
  </si>
  <si>
    <t>A006</t>
  </si>
  <si>
    <t>R175ANT</t>
  </si>
  <si>
    <t>RC304</t>
  </si>
  <si>
    <t>PK01</t>
  </si>
  <si>
    <t>PK02</t>
  </si>
  <si>
    <t>R182PB</t>
  </si>
  <si>
    <t>R182CR</t>
  </si>
  <si>
    <t>CM3555SC</t>
  </si>
  <si>
    <t>ET610</t>
  </si>
  <si>
    <t>L001PB</t>
  </si>
  <si>
    <t>R06SC</t>
  </si>
  <si>
    <t>R06W</t>
  </si>
  <si>
    <t>AZX140</t>
  </si>
  <si>
    <t>CM35/35SC</t>
  </si>
  <si>
    <t>R230</t>
  </si>
  <si>
    <t>E200UAB</t>
  </si>
  <si>
    <t>R199SB</t>
  </si>
  <si>
    <t>R162M</t>
  </si>
  <si>
    <t>R125ANT</t>
  </si>
  <si>
    <t>Durvju rokturis, hromēts</t>
  </si>
  <si>
    <t>Durvju rokturis, matēts misiņš</t>
  </si>
  <si>
    <t>Durvju rokturis, pulēts misiņš</t>
  </si>
  <si>
    <t>Durvju rokturis, balts</t>
  </si>
  <si>
    <t>Durvju rokturis, matēts hroms</t>
  </si>
  <si>
    <t>Durvju rokturis, misiņš/priede</t>
  </si>
  <si>
    <t xml:space="preserve">Durvju rokturis, hromēts/priede </t>
  </si>
  <si>
    <t>WC aizgrieznis, hromēts</t>
  </si>
  <si>
    <t>WC aizgrieznis, matēts misiņš</t>
  </si>
  <si>
    <t>WC aizgrieznis, pulēts misiņš</t>
  </si>
  <si>
    <t>WC aizgrieznis, balts</t>
  </si>
  <si>
    <t>WC aizgrieznis, matēts hroms</t>
  </si>
  <si>
    <t>Rokturu, uzliku kmpl. 85mm</t>
  </si>
  <si>
    <t>Cilindrs 30/30mm, dzeltens</t>
  </si>
  <si>
    <t>C4040CR</t>
  </si>
  <si>
    <t>Multicilindrs 30/30mm, mat.hroms</t>
  </si>
  <si>
    <t>Multicilindrs 30/30mm, mat.misiņš</t>
  </si>
  <si>
    <t>Multicilindrs 35/35mm, mat.hroms</t>
  </si>
  <si>
    <t>CM3545SC</t>
  </si>
  <si>
    <t>Multicilindrs 45/45mm, mat.hroms</t>
  </si>
  <si>
    <t>Multicilindrs 35/55mm, mat.hroms</t>
  </si>
  <si>
    <t>Multicilindrs 35/45mm, mat.hroms</t>
  </si>
  <si>
    <t>Durvju aizvērējs, balts, 60kg</t>
  </si>
  <si>
    <t>Durvju aizvērējs, brūns, 60kg</t>
  </si>
  <si>
    <t>Slēdzene profilcilindram, PB</t>
  </si>
  <si>
    <t>Slēdzene profilcilindram, CR</t>
  </si>
  <si>
    <t>Slēdzene, hromēta</t>
  </si>
  <si>
    <t>Slēdzene, misiņš</t>
  </si>
  <si>
    <t>Slēdzene 25x85mm</t>
  </si>
  <si>
    <t>Slēdzene, mēbeļu</t>
  </si>
  <si>
    <t>Aizbīdnis, slēdzams 152mm</t>
  </si>
  <si>
    <t>Krampis, antīks</t>
  </si>
  <si>
    <t xml:space="preserve">Krampis 127mm </t>
  </si>
  <si>
    <t>Piek.atslēgas kronšteins 114mm</t>
  </si>
  <si>
    <t>Piek.atslēgas kronšteins 152mm</t>
  </si>
  <si>
    <t>Aizbīdnis 140mm</t>
  </si>
  <si>
    <t>Aizbīdnis 180mm</t>
  </si>
  <si>
    <t>Aizbīdnis 150mm</t>
  </si>
  <si>
    <t>Vārtiņu atspere, 250mm</t>
  </si>
  <si>
    <t>E138KAB</t>
  </si>
  <si>
    <t>E138LAB</t>
  </si>
  <si>
    <t>Eņģe kreisā, 100x66mm</t>
  </si>
  <si>
    <t>Eņģe labā, 100x66mm</t>
  </si>
  <si>
    <t>Rokturu stienis 8x8x150mm</t>
  </si>
  <si>
    <t>Virpota sēnīte</t>
  </si>
  <si>
    <t>Virpota sēnīte, abpusēja</t>
  </si>
  <si>
    <t>Koka rokturis, lokveida, 250mm</t>
  </si>
  <si>
    <t>Rokturis, alumīnija, 160mm</t>
  </si>
  <si>
    <t>Rokturis, ner.tērauds 230mm</t>
  </si>
  <si>
    <t>Antīks rokturis, 125mm</t>
  </si>
  <si>
    <t>Antīks rokturis, 175mm</t>
  </si>
  <si>
    <t>Atdure, sfēriska, hroms</t>
  </si>
  <si>
    <t>Atdure, sfēriska, antīka</t>
  </si>
  <si>
    <t>A002AB</t>
  </si>
  <si>
    <t>Atdure, sfēriska, mat.hroms</t>
  </si>
  <si>
    <t>Atdure, sfēriska, pul.misiņš</t>
  </si>
  <si>
    <t>Actiņa 35-52mm, misiņš</t>
  </si>
  <si>
    <t>Actiņa 35-52mm, hroms</t>
  </si>
  <si>
    <t>Actiņa 60-100mm, mat hroms</t>
  </si>
  <si>
    <t>Centra rokturis</t>
  </si>
  <si>
    <t>EAN13</t>
  </si>
  <si>
    <t>Pasūtījuma kods</t>
  </si>
  <si>
    <t>Apraksts</t>
  </si>
  <si>
    <t>Iepirkuma cena bez PVN</t>
  </si>
  <si>
    <t>Durvju rokturis, antīks</t>
  </si>
  <si>
    <t>R199AB</t>
  </si>
  <si>
    <t>C3040SN</t>
  </si>
  <si>
    <t>C3545SN</t>
  </si>
  <si>
    <t>C4545SN</t>
  </si>
  <si>
    <t>CA3030SN</t>
  </si>
  <si>
    <t>Cilindrs 30/30mm, mat.niķelis</t>
  </si>
  <si>
    <t>CA30T30SN</t>
  </si>
  <si>
    <t>C35T35SN</t>
  </si>
  <si>
    <t>C40T40CR</t>
  </si>
  <si>
    <t>Cilindrs ar aizgriezni 35/35mm, mat.niķelis</t>
  </si>
  <si>
    <t>Cilindrs ar aizgriezni 30/30mm, mat.niķelis</t>
  </si>
  <si>
    <t>CM3030SB</t>
  </si>
  <si>
    <t>CM30T30SC</t>
  </si>
  <si>
    <t>CM30T30SB</t>
  </si>
  <si>
    <t>CM30T40SC</t>
  </si>
  <si>
    <t>Multicilindrs 30/30mm, ar aizgriezni, mat.misiņš</t>
  </si>
  <si>
    <t>Multicilindrs 30/30mm, ar aizgriezni, mat.hroms</t>
  </si>
  <si>
    <t>Multicilindrs 30/40mm, ar aizgriezni, mat.hroms</t>
  </si>
  <si>
    <t>S155</t>
  </si>
  <si>
    <t>S45</t>
  </si>
  <si>
    <t>Rullīša mehānisms, hromēts</t>
  </si>
  <si>
    <t>Stapistabu mehānisms, 55mm</t>
  </si>
  <si>
    <t>S85</t>
  </si>
  <si>
    <t>AZX70</t>
  </si>
  <si>
    <t>AZX100</t>
  </si>
  <si>
    <t>KR80</t>
  </si>
  <si>
    <t>Piek. atslēgas kronšteins</t>
  </si>
  <si>
    <t>Aizbīdnis 100mm</t>
  </si>
  <si>
    <t>AZ101</t>
  </si>
  <si>
    <t>AZB60</t>
  </si>
  <si>
    <t>Aizbīdnītis, alumīnija, 75mm</t>
  </si>
  <si>
    <t>AZ120</t>
  </si>
  <si>
    <t>Aizbīdnis 120mm</t>
  </si>
  <si>
    <t>Aizbīdnis antīks, 200mm</t>
  </si>
  <si>
    <t>Aizbīdnis 155mm</t>
  </si>
  <si>
    <t>AZ155</t>
  </si>
  <si>
    <t>KR250</t>
  </si>
  <si>
    <t xml:space="preserve">Krampis 250mm </t>
  </si>
  <si>
    <t>ET458</t>
  </si>
  <si>
    <t>EV406L</t>
  </si>
  <si>
    <t>Vārtu eņģe, ar izliekumu, 406mm, melna</t>
  </si>
  <si>
    <t>EV356</t>
  </si>
  <si>
    <t>EV610</t>
  </si>
  <si>
    <t>Universālas vārtu eņģes, 356mm</t>
  </si>
  <si>
    <t>Universālas vārtu eņģes, 610mm</t>
  </si>
  <si>
    <t>EA212</t>
  </si>
  <si>
    <t>EA385</t>
  </si>
  <si>
    <t>T eņģe, antīka 385mm</t>
  </si>
  <si>
    <t>T eņģe, antīka, 212mm</t>
  </si>
  <si>
    <t>EM200</t>
  </si>
  <si>
    <t>EL24M</t>
  </si>
  <si>
    <t>EL24PB</t>
  </si>
  <si>
    <t>EK1830PB</t>
  </si>
  <si>
    <t>Klaviereņģe, dzeltena, 31 x 6 x 1830mm</t>
  </si>
  <si>
    <t>EM70</t>
  </si>
  <si>
    <t>EM100</t>
  </si>
  <si>
    <t>EM140</t>
  </si>
  <si>
    <t>Metināmā eņģe Ø12x70mm</t>
  </si>
  <si>
    <t>Metināmā eņģe Ø16x100mm</t>
  </si>
  <si>
    <t>Metināmā eņģe Ø20x140mm</t>
  </si>
  <si>
    <t>AZ750</t>
  </si>
  <si>
    <t xml:space="preserve">Aizbīdnis Ø16 x 381mm </t>
  </si>
  <si>
    <t xml:space="preserve">Aizbīdnis Ø16 x 750mm </t>
  </si>
  <si>
    <t>Azbīdnis Ø13mm x 70mm</t>
  </si>
  <si>
    <t>Azbīdnis Ø13mm x 100mm</t>
  </si>
  <si>
    <t>Azbīdnis Ø13mm x 140mm</t>
  </si>
  <si>
    <t>EA104</t>
  </si>
  <si>
    <t>Antīka eņģe, 104mm</t>
  </si>
  <si>
    <t>Durvju dekors 406 x 115mm</t>
  </si>
  <si>
    <t>DEKORS</t>
  </si>
  <si>
    <t>MB236</t>
  </si>
  <si>
    <t>MB964</t>
  </si>
  <si>
    <t>Margu balsts, balts, 64mm</t>
  </si>
  <si>
    <t>Margu balsts, alumīnija, 64mm</t>
  </si>
  <si>
    <t>Margu balsts, misiņa, 64mm</t>
  </si>
  <si>
    <t>N0</t>
  </si>
  <si>
    <t>N1</t>
  </si>
  <si>
    <t>N2</t>
  </si>
  <si>
    <t>N3</t>
  </si>
  <si>
    <t>N4</t>
  </si>
  <si>
    <t>N5</t>
  </si>
  <si>
    <t>N69</t>
  </si>
  <si>
    <t>N7</t>
  </si>
  <si>
    <t>N8</t>
  </si>
  <si>
    <t>Durvju nummuriņš 0, pašlīmējošais</t>
  </si>
  <si>
    <t>Durvju nummuriņš 1, pašlīmējošais</t>
  </si>
  <si>
    <t>Durvju nummuriņš 2, pašlīmējošais</t>
  </si>
  <si>
    <t>Durvju nummuriņš 3, pašlīmējošais</t>
  </si>
  <si>
    <t>Durvju nummuriņš 4, pašlīmējošais</t>
  </si>
  <si>
    <t>Durvju nummuriņš 5, pašlīmējošais</t>
  </si>
  <si>
    <t>Durvju nummuriņš 6 vai 9, pašlīmējošais</t>
  </si>
  <si>
    <t>Durvju nummuriņš 7, pašlīmējošais</t>
  </si>
  <si>
    <t>Durvju nummuriņš 8, pašlīmējošais</t>
  </si>
  <si>
    <t>PK11SN</t>
  </si>
  <si>
    <t>PK22AB</t>
  </si>
  <si>
    <t>PK22SN</t>
  </si>
  <si>
    <t>PK32SN</t>
  </si>
  <si>
    <t>PK32AB</t>
  </si>
  <si>
    <t>Pakaramais, matēts niķelis</t>
  </si>
  <si>
    <t>Pakaramais, antīks misiņš</t>
  </si>
  <si>
    <t>Pakaramais, dubultais, matēts niķelis</t>
  </si>
  <si>
    <t>Pakaramais, dubultais, antīks misiņš</t>
  </si>
  <si>
    <t xml:space="preserve">Pakaramais, antīks  </t>
  </si>
  <si>
    <t>Pakaramais, antīks, dubultais</t>
  </si>
  <si>
    <t>R75</t>
  </si>
  <si>
    <t>R75N</t>
  </si>
  <si>
    <t>R100</t>
  </si>
  <si>
    <t>R200M</t>
  </si>
  <si>
    <t>Rokturis 140mm, niķelēts</t>
  </si>
  <si>
    <t>Rokturis 200mm, niķelēts</t>
  </si>
  <si>
    <t>Rokturis 200mm, melns</t>
  </si>
  <si>
    <t>Centra rokturu kmpl.</t>
  </si>
  <si>
    <t>RC351</t>
  </si>
  <si>
    <t>A002SN</t>
  </si>
  <si>
    <t>Atdure, sfēriska, matēts niķelis</t>
  </si>
  <si>
    <t>A009</t>
  </si>
  <si>
    <t>Atdure, alumīnija, Ø41 x 80mm</t>
  </si>
  <si>
    <t>A007PB</t>
  </si>
  <si>
    <t>Atdure ar kristālu, Ø20 x 32mm, misiņš</t>
  </si>
  <si>
    <t>A008SN</t>
  </si>
  <si>
    <t>A008AB</t>
  </si>
  <si>
    <t>Atdure Ø30 x 40mm, matēts niķelis</t>
  </si>
  <si>
    <t>Atdure Ø30 x 40mm, antīks misiņš</t>
  </si>
  <si>
    <t>A099</t>
  </si>
  <si>
    <t>Durvju fiksators 134mm, matēts niķelis</t>
  </si>
  <si>
    <t>A085ZN</t>
  </si>
  <si>
    <t>A086ZN</t>
  </si>
  <si>
    <t>A088ZN</t>
  </si>
  <si>
    <t>Ārdurvju atdure, 55x110mm</t>
  </si>
  <si>
    <t>Ārdurvju atdure, 220mm</t>
  </si>
  <si>
    <t>Ārdurvju atdure, 55x100mm</t>
  </si>
  <si>
    <t>AI160ZN</t>
  </si>
  <si>
    <t>AI160PB</t>
  </si>
  <si>
    <t>Iekaļams aizbīdnis, 160mm, balti cinkots</t>
  </si>
  <si>
    <t>S55PZ</t>
  </si>
  <si>
    <t>S55WC</t>
  </si>
  <si>
    <t>S55WCPB</t>
  </si>
  <si>
    <t>WC mehānisms 55x78mm, mat.niķelis</t>
  </si>
  <si>
    <t>WC mehānisms 55x78mm, pulēts misiņš</t>
  </si>
  <si>
    <t>S045PB</t>
  </si>
  <si>
    <t>S045CR</t>
  </si>
  <si>
    <t>Pretplāksne, hromēta</t>
  </si>
  <si>
    <t>Pretplāksne, dzeltena</t>
  </si>
  <si>
    <t>S204M</t>
  </si>
  <si>
    <t>Vārtiņu aizcirtnis, melns</t>
  </si>
  <si>
    <t>R182AB</t>
  </si>
  <si>
    <t>Antīks durvju rokturis ar ozolkoku</t>
  </si>
  <si>
    <t>R640CR</t>
  </si>
  <si>
    <t>R640SB</t>
  </si>
  <si>
    <t>ASSA roktura analogs, hromēts</t>
  </si>
  <si>
    <t>ASSA roktura analogs, mat.misiņš</t>
  </si>
  <si>
    <t>R3117SN</t>
  </si>
  <si>
    <t>R3117AB</t>
  </si>
  <si>
    <t>R3117PB</t>
  </si>
  <si>
    <t>Durvju rokturis 72mm, mat.niķelis</t>
  </si>
  <si>
    <t>Durvju rokturis 72mm, antīks misiņš</t>
  </si>
  <si>
    <t>Durvju rokturis 72mm, pulēts misiņš</t>
  </si>
  <si>
    <t>K400</t>
  </si>
  <si>
    <t>Konsole 400x250mm, hromēta</t>
  </si>
  <si>
    <t>PK11AB</t>
  </si>
  <si>
    <t>Veikala plaukta cena (+40%)</t>
  </si>
  <si>
    <t>EA100</t>
  </si>
  <si>
    <t>Atspereņģe 100mm</t>
  </si>
  <si>
    <t>R225PB</t>
  </si>
  <si>
    <t>R225AB</t>
  </si>
  <si>
    <t>Alumīnija rokturis, dzeltens, 225mm</t>
  </si>
  <si>
    <t>Alumīnija rokturis, antīks misiņš, 225mm</t>
  </si>
  <si>
    <t>Slēdzene, ASSA analogs, labā puse</t>
  </si>
  <si>
    <t>Slēdzene, ASSA analogs, kreisā puse</t>
  </si>
  <si>
    <t>ASSA.L</t>
  </si>
  <si>
    <t>ASSA.K</t>
  </si>
  <si>
    <t xml:space="preserve">     3,79</t>
  </si>
  <si>
    <t>R211F1</t>
  </si>
  <si>
    <t xml:space="preserve">Alumīnija rokturis, 72mm </t>
  </si>
  <si>
    <t>R103SS</t>
  </si>
  <si>
    <t>R01PZSS</t>
  </si>
  <si>
    <t>R01WCSS</t>
  </si>
  <si>
    <t>Cilindra uzlikas, nerūsējošais tērauds</t>
  </si>
  <si>
    <t>Durvju rokturis, nerūsējošais tērauds</t>
  </si>
  <si>
    <t>Durvju rokturis, nerūsējošais tērauds, 72mm</t>
  </si>
  <si>
    <t>R523AB</t>
  </si>
  <si>
    <t>R523SC</t>
  </si>
  <si>
    <t>R413AB</t>
  </si>
  <si>
    <t>R413SC</t>
  </si>
  <si>
    <t>R02PZAB</t>
  </si>
  <si>
    <t>R02PZSC</t>
  </si>
  <si>
    <t>R02WCAB</t>
  </si>
  <si>
    <t>R02WCSC</t>
  </si>
  <si>
    <t>Durvju rokturis, mat. hroms</t>
  </si>
  <si>
    <t>Durvju rikturis, mat. hroms</t>
  </si>
  <si>
    <t>Cilindra uzlikas, antīkas</t>
  </si>
  <si>
    <t>Cilindra uzlikas, mat. hroms</t>
  </si>
  <si>
    <t>WC aizgrieznis, mat. hroms</t>
  </si>
  <si>
    <t>WC aizgrieznis, antīks</t>
  </si>
  <si>
    <t>R113AB</t>
  </si>
  <si>
    <t>R115AB</t>
  </si>
  <si>
    <t>R111AB</t>
  </si>
  <si>
    <t>Cilindra uzlikas, hromētas</t>
  </si>
  <si>
    <t>Cilindra uzlikas, matēts misiņš</t>
  </si>
  <si>
    <t>Cilindra uzlikas, pulēts misiņš</t>
  </si>
  <si>
    <t>Cilindra uzlikas, baltas</t>
  </si>
  <si>
    <t>Cilindra uzlikas, matēts hroms</t>
  </si>
  <si>
    <t>Atslēgas uzlikas, antīkas</t>
  </si>
  <si>
    <t xml:space="preserve">Atslēgas uzlikas, hromētas </t>
  </si>
  <si>
    <t>Atslēgas uzlikas, mat.misiņš</t>
  </si>
  <si>
    <t>Atslēgas uzlikas, pulēts misiņš</t>
  </si>
  <si>
    <t>Atslēgas uzlikas, balta</t>
  </si>
  <si>
    <t>Atslēgas uzlikas, matēts hroms</t>
  </si>
  <si>
    <t>CM3040SC</t>
  </si>
  <si>
    <t>Multicilindrs 30/40mm, mat.hroms</t>
  </si>
  <si>
    <t>CM5050SC</t>
  </si>
  <si>
    <t>CM45T45SC</t>
  </si>
  <si>
    <t>Multicilindrs 45/45mm, ar aizgriezni, mat.hroms</t>
  </si>
  <si>
    <t>Multicilindrs 40/40mm, mat.hroms</t>
  </si>
  <si>
    <t>CM4040SC</t>
  </si>
  <si>
    <t>Iekaļams aizbīdnis, 200mm, dzeltens</t>
  </si>
  <si>
    <t>A008PB</t>
  </si>
  <si>
    <t>Atdure Ø30 x 40mm, pulēts misiņš</t>
  </si>
  <si>
    <t>WC aizgrieznis, 5x5mm vai 8x8mm</t>
  </si>
  <si>
    <t>Multicilindrs 50/50mm, mat.hroms</t>
  </si>
  <si>
    <t>R106SS</t>
  </si>
  <si>
    <t xml:space="preserve">Lūkas rokturis, melns, 100mm </t>
  </si>
  <si>
    <t>E300AB</t>
  </si>
  <si>
    <t>E300SN</t>
  </si>
  <si>
    <t>Eņģe 200mm</t>
  </si>
  <si>
    <t>Aizbīdnis 100mm, Ø10mm</t>
  </si>
  <si>
    <t>PK03BL</t>
  </si>
  <si>
    <t>Rokturis, skavveida, balti krāsots</t>
  </si>
  <si>
    <t>R200ANT</t>
  </si>
  <si>
    <t>Antīks rokturis, 200mm</t>
  </si>
  <si>
    <t>RC50</t>
  </si>
  <si>
    <t xml:space="preserve">Centra rokturis, nerūsējošais tērauds, Ø50mm </t>
  </si>
  <si>
    <t>AZB40</t>
  </si>
  <si>
    <t>Aizbīdnis 40mm, niķelēts</t>
  </si>
  <si>
    <r>
      <t xml:space="preserve">Eņģītes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50x37mm, cinkotas</t>
    </r>
  </si>
  <si>
    <r>
      <t xml:space="preserve">Eņģītes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50x37mm, misiņotas</t>
    </r>
  </si>
  <si>
    <r>
      <t xml:space="preserve">Eņģītes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50x37mm, antīkas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</si>
  <si>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75x49mm, cinkotas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</si>
  <si>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75x49mm, antīkas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</si>
  <si>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40x87mm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</si>
  <si>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50x106mm</t>
    </r>
  </si>
  <si>
    <r>
      <t xml:space="preserve">Piek.atslēgas kronšteins 178mm, biezums </t>
    </r>
    <r>
      <rPr>
        <b/>
        <sz val="10"/>
        <rFont val="Arial"/>
        <family val="2"/>
        <charset val="186"/>
      </rPr>
      <t>4mm</t>
    </r>
  </si>
  <si>
    <r>
      <t xml:space="preserve">Rokturīši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melni, 75mm</t>
    </r>
  </si>
  <si>
    <r>
      <t xml:space="preserve">Rokturīši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cinkoti, 75mm</t>
    </r>
  </si>
  <si>
    <r>
      <t xml:space="preserve">Rokturīši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melni, 100mm</t>
    </r>
  </si>
  <si>
    <t>CM35T35SC</t>
  </si>
  <si>
    <t>Multicilindrs 35/35mm, ar aizgriezni, mat.hroms</t>
  </si>
  <si>
    <t>Multicilindrs 35/55mm, ar aizgriezni, mat.hroms</t>
  </si>
  <si>
    <t>CM35T55SC</t>
  </si>
  <si>
    <r>
      <t xml:space="preserve">Enģītes </t>
    </r>
    <r>
      <rPr>
        <b/>
        <sz val="10"/>
        <rFont val="Arial"/>
        <family val="2"/>
        <charset val="186"/>
      </rPr>
      <t>4gb</t>
    </r>
    <r>
      <rPr>
        <sz val="10"/>
        <rFont val="Arial"/>
        <family val="2"/>
        <charset val="186"/>
      </rPr>
      <t>, melnas 24x24mm</t>
    </r>
  </si>
  <si>
    <r>
      <t xml:space="preserve">Enģītes </t>
    </r>
    <r>
      <rPr>
        <b/>
        <sz val="10"/>
        <rFont val="Arial"/>
        <family val="2"/>
        <charset val="186"/>
      </rPr>
      <t>4gb</t>
    </r>
    <r>
      <rPr>
        <sz val="10"/>
        <rFont val="Arial"/>
        <family val="2"/>
        <charset val="186"/>
      </rPr>
      <t>, dzeltenas 24x24mm</t>
    </r>
  </si>
  <si>
    <t>K300</t>
  </si>
  <si>
    <t>Konsole 300x200mm, hromēta</t>
  </si>
  <si>
    <t>S047ZN</t>
  </si>
  <si>
    <t>Pretplāksne, cinkota</t>
  </si>
  <si>
    <t>S114</t>
  </si>
  <si>
    <t xml:space="preserve">Universāla slēdzene 55x72mm, mat. niķelis ASSA, Abloy       </t>
  </si>
  <si>
    <t>Universāla slēdzene 55x72mm, mat.niķelis</t>
  </si>
  <si>
    <t>EM150</t>
  </si>
  <si>
    <t>Metināmā eņģe Ø22x150mm</t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</si>
  <si>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90x59mm, cinkotas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</si>
  <si>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100x72mm,cinkotas</t>
    </r>
  </si>
  <si>
    <t>AT280M</t>
  </si>
  <si>
    <t>AT280ZN</t>
  </si>
  <si>
    <t>Durvju atspere 18x280mm, melna</t>
  </si>
  <si>
    <t>Durvju atspere 18x280mm, cinkota</t>
  </si>
  <si>
    <t>M56W2</t>
  </si>
  <si>
    <t>M56B2</t>
  </si>
  <si>
    <t>AZ35</t>
  </si>
  <si>
    <r>
      <t xml:space="preserve">Aizbīdniši 35mm,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melni</t>
    </r>
  </si>
  <si>
    <t>Aizbīdnis 60mm, cinkots</t>
  </si>
  <si>
    <t>AZ450</t>
  </si>
  <si>
    <r>
      <t>Vārtu aizbīdnis,</t>
    </r>
    <r>
      <rPr>
        <b/>
        <sz val="10"/>
        <rFont val="Arial"/>
        <family val="2"/>
        <charset val="186"/>
      </rPr>
      <t xml:space="preserve"> </t>
    </r>
    <r>
      <rPr>
        <sz val="10"/>
        <rFont val="Arial"/>
        <family val="2"/>
        <charset val="186"/>
      </rPr>
      <t>300mm, Ø 13mm</t>
    </r>
  </si>
  <si>
    <t>Margu balsts, regulējams, 85mm</t>
  </si>
  <si>
    <t>RL90</t>
  </si>
  <si>
    <t>Lūkas rokturis iegremdējams</t>
  </si>
  <si>
    <t>S.BAZALT</t>
  </si>
  <si>
    <t>Sledzene, uzliekama, četrupirkstu</t>
  </si>
  <si>
    <t>Vārtu aizbīdnis, 450mm, Ø 13mm</t>
  </si>
  <si>
    <t>AZ300</t>
  </si>
  <si>
    <t>AZ50</t>
  </si>
  <si>
    <t>Vārtiņu aizcirtnis, 50mm</t>
  </si>
  <si>
    <t>MB85</t>
  </si>
  <si>
    <t>KR50</t>
  </si>
  <si>
    <t>Āķis, pieskrūvējams, 50mm</t>
  </si>
  <si>
    <t>KR45</t>
  </si>
  <si>
    <t>Cilpa, pieskrūvējama, 45mm</t>
  </si>
  <si>
    <t>Durvju lodīte, antīks misiņš</t>
  </si>
  <si>
    <t>ET310</t>
  </si>
  <si>
    <t>ET410</t>
  </si>
  <si>
    <t>T eņģe 406 x 90 x 3.2mm, balti cinkota</t>
  </si>
  <si>
    <t>T eņģe 300 x 90 x 3.2mm, balti cinkota</t>
  </si>
  <si>
    <t>T eņģe 458 x 177 x 4mm, melna</t>
  </si>
  <si>
    <t>T eņģe 610 x 243 x 4mm, melna</t>
  </si>
  <si>
    <t>Cilindrs ar aizgriezni 40/40mm, mat.niķelis</t>
  </si>
  <si>
    <t>Atdure, niķelēta, ar magnētu Ø45 x 85mm</t>
  </si>
  <si>
    <t>Pakaramais, dubultais, melns</t>
  </si>
  <si>
    <t>PK23M</t>
  </si>
  <si>
    <t>PK42AB</t>
  </si>
  <si>
    <t>PK42M</t>
  </si>
  <si>
    <t>Pakaramais, melns</t>
  </si>
  <si>
    <r>
      <t xml:space="preserve">Pakaramie, alumīnija, balti krāsoti,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 xml:space="preserve"> (blisters)</t>
    </r>
  </si>
  <si>
    <t>C3535SN</t>
  </si>
  <si>
    <t>CA30T30AB</t>
  </si>
  <si>
    <t>Mēbeļu slēdzene 40x40, Ø20mm</t>
  </si>
  <si>
    <t>Durvju rokturis DOMO, melni krāsots</t>
  </si>
  <si>
    <t>R261M</t>
  </si>
  <si>
    <t>R02WCM</t>
  </si>
  <si>
    <t>WC aizgrieznis, melns</t>
  </si>
  <si>
    <t>R02PZM</t>
  </si>
  <si>
    <t>Cilindra uzlikas, melnas</t>
  </si>
  <si>
    <t>Antīks rokturis, 240mm</t>
  </si>
  <si>
    <t>R212ANT</t>
  </si>
  <si>
    <t>SM105</t>
  </si>
  <si>
    <t>R517M</t>
  </si>
  <si>
    <t>E300M</t>
  </si>
  <si>
    <t>Vārtu fiksātors, 450mm, melns</t>
  </si>
  <si>
    <t>Eņģe pieliekam 100x76x2.5mm, melna</t>
  </si>
  <si>
    <t>Eņģe pieliekam 100x76x2.5mm, ant. misiņš</t>
  </si>
  <si>
    <t>Eņģe pieliekam 100x76x2.5mm, sat. niķelis</t>
  </si>
  <si>
    <t>Eņģe, universāla, 100x76x2.5mm, misiņš</t>
  </si>
  <si>
    <t>Eņģe, universāla, 100x76x2.5mm, antīks misiņs</t>
  </si>
  <si>
    <t>Eņģe, universāla, 100x76x2.5mm, mat.niķelis</t>
  </si>
  <si>
    <t>Eņģe 100x76x2.5mm, kreisā, antīka</t>
  </si>
  <si>
    <t>Eņģe 100x76x2.5mm, labā, antīka</t>
  </si>
  <si>
    <t>Eņģe 100x76x2.5mm, kreisā, mat.misiņš</t>
  </si>
  <si>
    <t>Eņģe 100x76x2.5mm, labā, mat.misiņš</t>
  </si>
  <si>
    <t>Eņģe 100x76x2.5mm, kreisā, mat.niķelis</t>
  </si>
  <si>
    <t>Eņģe 100x76x2.5mm, labā, mat.niķelis</t>
  </si>
  <si>
    <t>Cilindrs ar aizgriezni 30/30mm, antīks misiņš</t>
  </si>
  <si>
    <r>
      <t xml:space="preserve">Durvju rokturis, </t>
    </r>
    <r>
      <rPr>
        <i/>
        <sz val="10"/>
        <rFont val="Arial"/>
        <family val="2"/>
        <charset val="186"/>
      </rPr>
      <t xml:space="preserve">Kometa, </t>
    </r>
    <r>
      <rPr>
        <sz val="10"/>
        <rFont val="Arial"/>
        <family val="2"/>
        <charset val="186"/>
      </rPr>
      <t>melns</t>
    </r>
  </si>
  <si>
    <r>
      <t xml:space="preserve">Mēbeļu magnētiņi,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balti (blisters)</t>
    </r>
  </si>
  <si>
    <r>
      <t xml:space="preserve">Mēbeļu magnētiņi,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brūni (blisters)</t>
    </r>
  </si>
  <si>
    <t>Mēbeļu magnētiņš, balts</t>
  </si>
  <si>
    <t>Mēbeļu magnētiņš, brūns</t>
  </si>
  <si>
    <t>M56W</t>
  </si>
  <si>
    <t>M56B</t>
  </si>
  <si>
    <t>PDS3060</t>
  </si>
  <si>
    <t>Piekaramā atslēga 60mm</t>
  </si>
  <si>
    <t>Piekaramā atslēga 50mm, ar garo cilpu</t>
  </si>
  <si>
    <t>PDS6550L</t>
  </si>
  <si>
    <t>PD138</t>
  </si>
  <si>
    <t>PD138L</t>
  </si>
  <si>
    <t>PD163</t>
  </si>
  <si>
    <t>Piekaramā atslēga 63mm</t>
  </si>
  <si>
    <t>Piekaramā atslēga 38mm</t>
  </si>
  <si>
    <t>Piekaramā atslēga 38mm, ar garo cilpu</t>
  </si>
  <si>
    <t>AZ150</t>
  </si>
  <si>
    <t>Cilindrs 40/40mm, mat.niķelis</t>
  </si>
  <si>
    <t>Cilindrs 30/40mm, mat.niķelis</t>
  </si>
  <si>
    <t>Cilindrs 35/45mm, mat.niķelis</t>
  </si>
  <si>
    <t>Cilindrs 45/45mm, mat.niķelis</t>
  </si>
  <si>
    <t>Cilindrs 35/35mm, matēts niķelis</t>
  </si>
  <si>
    <t>S40</t>
  </si>
  <si>
    <t>Universāla slēdzene 45x85mm, hromēta</t>
  </si>
  <si>
    <t>ET400</t>
  </si>
  <si>
    <t>T eņģe 400mm, melni krāsota</t>
  </si>
  <si>
    <t>T eņģe 350mm, melni krāsota</t>
  </si>
  <si>
    <t>T eņģe 300mm, melni krāsota</t>
  </si>
  <si>
    <t>T eņģe 250mm, melni krāsota</t>
  </si>
  <si>
    <t>T eņģe 150mm, melni krāsota</t>
  </si>
  <si>
    <t>T eņģe 100mm, melni krāsota</t>
  </si>
  <si>
    <t>R100MM</t>
  </si>
  <si>
    <t>Rokturu stienis 8x8x100mm</t>
  </si>
  <si>
    <t>Piekaramā atslēga 63mm, ar garo cilpu</t>
  </si>
  <si>
    <t>Piekaramā atslēga 50mm</t>
  </si>
  <si>
    <t>PD150</t>
  </si>
  <si>
    <t>PD150L</t>
  </si>
  <si>
    <t>PD163L</t>
  </si>
  <si>
    <t>Bilde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</si>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</sst>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family val="2"/>
      <charset val="186"/>
    </font>
    <font>
      <sz val="10"/>
      <name val="Arial"/>
      <family val="2"/>
    </font>
    <font>
      <sz val="10"/>
      <name val="MS Sans Serif"/>
      <family val="2"/>
      <charset val="186"/>
    </font>
    <font>
      <sz val="8"/>
      <name val="Arial"/>
      <family val="2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i/>
      <sz val="10"/>
      <name val="Arial"/>
      <family val="2"/>
      <charset val="186"/>
    </font>
    <font>
      <sz val="10"/>
      <color indexed="8"/>
      <name val="Arial"/>
      <family val="2"/>
      <charset val="186"/>
    </font>
    <font>
      <i/>
      <sz val="10"/>
      <name val="Arial"/>
      <family val="2"/>
      <charset val="186"/>
    </font>
    <font>
      <sz val="10"/>
      <color theme="1"/>
      <name val="Arial"/>
      <family val="2"/>
      <charset val="186"/>
    </font>
    <font>
      <sz val="10"/>
      <color rgb="FF000000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6">
    <xf numFmtId="0" fontId="0" fillId="0" borderId="0" xfId="0"/>
    <xf numFmtId="0" fontId="5" fillId="0" borderId="0" xfId="0" applyFont="1"/>
    <xf numFmtId="2" fontId="6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7" fillId="3" borderId="3" xfId="0" applyFont="1" applyFill="1" applyBorder="1" applyAlignment="1">
      <alignment vertical="center"/>
    </xf>
    <xf numFmtId="2" fontId="0" fillId="0" borderId="3" xfId="0" applyNumberFormat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" fontId="0" fillId="0" borderId="5" xfId="0" applyNumberFormat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1" fontId="0" fillId="4" borderId="3" xfId="0" applyNumberForma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vertical="center"/>
    </xf>
    <xf numFmtId="1" fontId="0" fillId="4" borderId="4" xfId="0" applyNumberFormat="1" applyFill="1" applyBorder="1" applyAlignment="1">
      <alignment horizontal="left" vertical="center"/>
    </xf>
    <xf numFmtId="0" fontId="7" fillId="4" borderId="4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7" fillId="4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0" fillId="0" borderId="8" xfId="0" applyBorder="1"/>
    <xf numFmtId="0" fontId="7" fillId="4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0" fillId="0" borderId="6" xfId="0" applyBorder="1"/>
    <xf numFmtId="0" fontId="7" fillId="3" borderId="4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4" borderId="7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/>
    <xf numFmtId="0" fontId="7" fillId="3" borderId="4" xfId="2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1" fontId="0" fillId="4" borderId="6" xfId="0" applyNumberFormat="1" applyFill="1" applyBorder="1" applyAlignment="1">
      <alignment horizontal="left" vertical="center"/>
    </xf>
    <xf numFmtId="0" fontId="0" fillId="4" borderId="6" xfId="0" applyFill="1" applyBorder="1" applyAlignment="1">
      <alignment vertical="center"/>
    </xf>
    <xf numFmtId="2" fontId="0" fillId="3" borderId="4" xfId="0" applyNumberFormat="1" applyFill="1" applyBorder="1" applyAlignment="1">
      <alignment horizontal="center" vertical="center"/>
    </xf>
    <xf numFmtId="0" fontId="0" fillId="3" borderId="0" xfId="0" applyFill="1"/>
    <xf numFmtId="2" fontId="0" fillId="3" borderId="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7" fillId="4" borderId="10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2" fontId="0" fillId="3" borderId="10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8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3" borderId="4" xfId="0" applyNumberFormat="1" applyFill="1" applyBorder="1" applyAlignment="1">
      <alignment vertical="center"/>
    </xf>
    <xf numFmtId="1" fontId="0" fillId="3" borderId="3" xfId="0" applyNumberFormat="1" applyFill="1" applyBorder="1" applyAlignment="1">
      <alignment vertical="center"/>
    </xf>
    <xf numFmtId="1" fontId="0" fillId="3" borderId="7" xfId="0" applyNumberFormat="1" applyFill="1" applyBorder="1" applyAlignment="1">
      <alignment vertical="center"/>
    </xf>
    <xf numFmtId="1" fontId="0" fillId="3" borderId="8" xfId="0" applyNumberFormat="1" applyFill="1" applyBorder="1" applyAlignment="1">
      <alignment vertical="center"/>
    </xf>
    <xf numFmtId="1" fontId="0" fillId="3" borderId="6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7" fillId="4" borderId="6" xfId="0" applyFont="1" applyFill="1" applyBorder="1" applyAlignment="1">
      <alignment vertical="center"/>
    </xf>
    <xf numFmtId="2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7" fillId="3" borderId="7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vertical="center"/>
    </xf>
    <xf numFmtId="1" fontId="0" fillId="3" borderId="5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7" fillId="3" borderId="1" xfId="2" applyNumberFormat="1" applyFont="1" applyFill="1" applyBorder="1" applyAlignment="1">
      <alignment horizontal="center" vertical="center"/>
    </xf>
    <xf numFmtId="1" fontId="7" fillId="3" borderId="3" xfId="2" applyNumberFormat="1" applyFont="1" applyFill="1" applyBorder="1" applyAlignment="1">
      <alignment horizontal="center" vertical="center"/>
    </xf>
    <xf numFmtId="1" fontId="7" fillId="3" borderId="4" xfId="2" applyNumberFormat="1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1" fontId="4" fillId="3" borderId="4" xfId="1" applyNumberFormat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1" fontId="7" fillId="4" borderId="7" xfId="0" applyNumberFormat="1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7" fillId="4" borderId="4" xfId="2" applyNumberFormat="1" applyFont="1" applyFill="1" applyBorder="1" applyAlignment="1">
      <alignment horizontal="center" vertical="center"/>
    </xf>
    <xf numFmtId="1" fontId="7" fillId="4" borderId="3" xfId="2" applyNumberFormat="1" applyFont="1" applyFill="1" applyBorder="1" applyAlignment="1">
      <alignment horizontal="center" vertical="center"/>
    </xf>
    <xf numFmtId="1" fontId="7" fillId="4" borderId="8" xfId="2" applyNumberFormat="1" applyFont="1" applyFill="1" applyBorder="1" applyAlignment="1">
      <alignment horizontal="center" vertical="center"/>
    </xf>
    <xf numFmtId="1" fontId="7" fillId="4" borderId="7" xfId="2" applyNumberFormat="1" applyFont="1" applyFill="1" applyBorder="1" applyAlignment="1">
      <alignment horizontal="center" vertical="center"/>
    </xf>
    <xf numFmtId="1" fontId="7" fillId="4" borderId="1" xfId="2" applyNumberFormat="1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7" fillId="4" borderId="6" xfId="2" applyNumberFormat="1" applyFont="1" applyFill="1" applyBorder="1" applyAlignment="1">
      <alignment horizontal="center" vertical="center"/>
    </xf>
    <xf numFmtId="1" fontId="4" fillId="4" borderId="4" xfId="1" applyNumberFormat="1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1" fontId="4" fillId="4" borderId="3" xfId="1" applyNumberFormat="1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3" borderId="4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" fontId="0" fillId="4" borderId="5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4" borderId="10" xfId="0" applyNumberFormat="1" applyFill="1" applyBorder="1" applyAlignment="1">
      <alignment horizontal="center" vertical="center"/>
    </xf>
    <xf numFmtId="0" fontId="0" fillId="0" borderId="10" xfId="0" applyBorder="1"/>
    <xf numFmtId="0" fontId="0" fillId="3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2" xfId="0" applyBorder="1"/>
    <xf numFmtId="1" fontId="7" fillId="3" borderId="12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" fontId="7" fillId="3" borderId="6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1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1" fontId="7" fillId="4" borderId="6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_C20037HK" xfId="1" xr:uid="{4AFFCF8F-6F7C-4C64-932E-9825A56AA024}"/>
    <cellStyle name="Normal_Sheet1" xfId="2" xr:uid="{CABF219E-5308-4229-93E0-BA1AE6ABC794}"/>
    <cellStyle name="Parast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5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2.jpeg"/><Relationship Id="rId84" Type="http://schemas.openxmlformats.org/officeDocument/2006/relationships/image" Target="../media/image83.emf"/><Relationship Id="rId138" Type="http://schemas.openxmlformats.org/officeDocument/2006/relationships/image" Target="../media/image136.jpeg"/><Relationship Id="rId16" Type="http://schemas.openxmlformats.org/officeDocument/2006/relationships/image" Target="../media/image16.jpeg"/><Relationship Id="rId107" Type="http://schemas.openxmlformats.org/officeDocument/2006/relationships/image" Target="../media/image105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2.jpeg"/><Relationship Id="rId58" Type="http://schemas.openxmlformats.org/officeDocument/2006/relationships/image" Target="../media/image57.png"/><Relationship Id="rId74" Type="http://schemas.openxmlformats.org/officeDocument/2006/relationships/image" Target="../media/image73.png"/><Relationship Id="rId79" Type="http://schemas.openxmlformats.org/officeDocument/2006/relationships/image" Target="../media/image78.jpeg"/><Relationship Id="rId102" Type="http://schemas.openxmlformats.org/officeDocument/2006/relationships/image" Target="../media/image100.jpeg"/><Relationship Id="rId123" Type="http://schemas.openxmlformats.org/officeDocument/2006/relationships/image" Target="../media/image121.jpeg"/><Relationship Id="rId128" Type="http://schemas.openxmlformats.org/officeDocument/2006/relationships/image" Target="../media/image126.jpeg"/><Relationship Id="rId5" Type="http://schemas.openxmlformats.org/officeDocument/2006/relationships/image" Target="../media/image5.jpeg"/><Relationship Id="rId90" Type="http://schemas.openxmlformats.org/officeDocument/2006/relationships/image" Target="../media/image89.jpeg"/><Relationship Id="rId95" Type="http://schemas.openxmlformats.org/officeDocument/2006/relationships/image" Target="../media/image93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7.jpeg"/><Relationship Id="rId64" Type="http://schemas.openxmlformats.org/officeDocument/2006/relationships/image" Target="../media/image63.jpeg"/><Relationship Id="rId69" Type="http://schemas.openxmlformats.org/officeDocument/2006/relationships/image" Target="../media/image68.jpeg"/><Relationship Id="rId113" Type="http://schemas.openxmlformats.org/officeDocument/2006/relationships/image" Target="../media/image111.jpeg"/><Relationship Id="rId118" Type="http://schemas.openxmlformats.org/officeDocument/2006/relationships/image" Target="../media/image116.jpeg"/><Relationship Id="rId134" Type="http://schemas.openxmlformats.org/officeDocument/2006/relationships/image" Target="../media/image132.jpeg"/><Relationship Id="rId80" Type="http://schemas.openxmlformats.org/officeDocument/2006/relationships/image" Target="../media/image79.jpeg"/><Relationship Id="rId85" Type="http://schemas.openxmlformats.org/officeDocument/2006/relationships/image" Target="../media/image84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33" Type="http://schemas.openxmlformats.org/officeDocument/2006/relationships/image" Target="../media/image33.emf"/><Relationship Id="rId38" Type="http://schemas.openxmlformats.org/officeDocument/2006/relationships/image" Target="../media/image38.jpeg"/><Relationship Id="rId59" Type="http://schemas.openxmlformats.org/officeDocument/2006/relationships/image" Target="../media/image58.jpeg"/><Relationship Id="rId103" Type="http://schemas.openxmlformats.org/officeDocument/2006/relationships/image" Target="../media/image101.jpeg"/><Relationship Id="rId108" Type="http://schemas.openxmlformats.org/officeDocument/2006/relationships/image" Target="../media/image106.jpeg"/><Relationship Id="rId124" Type="http://schemas.openxmlformats.org/officeDocument/2006/relationships/image" Target="../media/image122.jpeg"/><Relationship Id="rId129" Type="http://schemas.openxmlformats.org/officeDocument/2006/relationships/image" Target="../media/image127.png"/><Relationship Id="rId54" Type="http://schemas.openxmlformats.org/officeDocument/2006/relationships/image" Target="../media/image53.jpeg"/><Relationship Id="rId70" Type="http://schemas.openxmlformats.org/officeDocument/2006/relationships/image" Target="../media/image69.jpeg"/><Relationship Id="rId75" Type="http://schemas.openxmlformats.org/officeDocument/2006/relationships/image" Target="../media/image74.jpeg"/><Relationship Id="rId91" Type="http://schemas.openxmlformats.org/officeDocument/2006/relationships/image" Target="../media/image90.jpeg"/><Relationship Id="rId96" Type="http://schemas.openxmlformats.org/officeDocument/2006/relationships/image" Target="../media/image9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8.jpeg"/><Relationship Id="rId114" Type="http://schemas.openxmlformats.org/officeDocument/2006/relationships/image" Target="../media/image112.jpeg"/><Relationship Id="rId119" Type="http://schemas.openxmlformats.org/officeDocument/2006/relationships/image" Target="../media/image117.jpeg"/><Relationship Id="rId44" Type="http://schemas.openxmlformats.org/officeDocument/2006/relationships/image" Target="../media/image44.jpeg"/><Relationship Id="rId60" Type="http://schemas.openxmlformats.org/officeDocument/2006/relationships/image" Target="../media/image59.jpeg"/><Relationship Id="rId65" Type="http://schemas.openxmlformats.org/officeDocument/2006/relationships/image" Target="../media/image64.png"/><Relationship Id="rId81" Type="http://schemas.openxmlformats.org/officeDocument/2006/relationships/image" Target="../media/image80.emf"/><Relationship Id="rId86" Type="http://schemas.openxmlformats.org/officeDocument/2006/relationships/image" Target="../media/image85.jpeg"/><Relationship Id="rId130" Type="http://schemas.openxmlformats.org/officeDocument/2006/relationships/image" Target="../media/image128.jpeg"/><Relationship Id="rId135" Type="http://schemas.openxmlformats.org/officeDocument/2006/relationships/image" Target="../media/image133.jpe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9" Type="http://schemas.openxmlformats.org/officeDocument/2006/relationships/image" Target="../media/image39.png"/><Relationship Id="rId109" Type="http://schemas.openxmlformats.org/officeDocument/2006/relationships/image" Target="../media/image107.jpeg"/><Relationship Id="rId34" Type="http://schemas.openxmlformats.org/officeDocument/2006/relationships/image" Target="../media/image34.jpeg"/><Relationship Id="rId50" Type="http://schemas.openxmlformats.org/officeDocument/2006/relationships/image" Target="../media/image49.jpeg"/><Relationship Id="rId55" Type="http://schemas.openxmlformats.org/officeDocument/2006/relationships/image" Target="../media/image54.jpeg"/><Relationship Id="rId76" Type="http://schemas.openxmlformats.org/officeDocument/2006/relationships/image" Target="../media/image75.png"/><Relationship Id="rId97" Type="http://schemas.openxmlformats.org/officeDocument/2006/relationships/image" Target="../media/image95.jpeg"/><Relationship Id="rId104" Type="http://schemas.openxmlformats.org/officeDocument/2006/relationships/image" Target="../media/image102.jpeg"/><Relationship Id="rId120" Type="http://schemas.openxmlformats.org/officeDocument/2006/relationships/image" Target="../media/image118.jpeg"/><Relationship Id="rId125" Type="http://schemas.openxmlformats.org/officeDocument/2006/relationships/image" Target="../media/image123.jpeg"/><Relationship Id="rId7" Type="http://schemas.openxmlformats.org/officeDocument/2006/relationships/image" Target="../media/image7.jpeg"/><Relationship Id="rId71" Type="http://schemas.openxmlformats.org/officeDocument/2006/relationships/image" Target="../media/image70.jpeg"/><Relationship Id="rId92" Type="http://schemas.openxmlformats.org/officeDocument/2006/relationships/image" Target="../media/image9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5.jpeg"/><Relationship Id="rId87" Type="http://schemas.openxmlformats.org/officeDocument/2006/relationships/image" Target="../media/image86.jpeg"/><Relationship Id="rId110" Type="http://schemas.openxmlformats.org/officeDocument/2006/relationships/image" Target="../media/image108.png"/><Relationship Id="rId115" Type="http://schemas.openxmlformats.org/officeDocument/2006/relationships/image" Target="../media/image113.png"/><Relationship Id="rId131" Type="http://schemas.openxmlformats.org/officeDocument/2006/relationships/image" Target="../media/image129.jpeg"/><Relationship Id="rId136" Type="http://schemas.openxmlformats.org/officeDocument/2006/relationships/image" Target="../media/image134.jpeg"/><Relationship Id="rId61" Type="http://schemas.openxmlformats.org/officeDocument/2006/relationships/image" Target="../media/image60.jpeg"/><Relationship Id="rId82" Type="http://schemas.openxmlformats.org/officeDocument/2006/relationships/image" Target="../media/image8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5.jpeg"/><Relationship Id="rId77" Type="http://schemas.openxmlformats.org/officeDocument/2006/relationships/image" Target="../media/image76.jpeg"/><Relationship Id="rId100" Type="http://schemas.openxmlformats.org/officeDocument/2006/relationships/image" Target="../media/image98.jpeg"/><Relationship Id="rId105" Type="http://schemas.openxmlformats.org/officeDocument/2006/relationships/image" Target="../media/image103.png"/><Relationship Id="rId126" Type="http://schemas.openxmlformats.org/officeDocument/2006/relationships/image" Target="../media/image124.jpeg"/><Relationship Id="rId8" Type="http://schemas.openxmlformats.org/officeDocument/2006/relationships/image" Target="../media/image8.jpeg"/><Relationship Id="rId51" Type="http://schemas.openxmlformats.org/officeDocument/2006/relationships/image" Target="../media/image50.jpeg"/><Relationship Id="rId72" Type="http://schemas.openxmlformats.org/officeDocument/2006/relationships/image" Target="../media/image71.jpeg"/><Relationship Id="rId93" Type="http://schemas.openxmlformats.org/officeDocument/2006/relationships/image" Target="../media/image92.jpeg"/><Relationship Id="rId98" Type="http://schemas.openxmlformats.org/officeDocument/2006/relationships/image" Target="../media/image96.jpeg"/><Relationship Id="rId121" Type="http://schemas.openxmlformats.org/officeDocument/2006/relationships/image" Target="../media/image119.pn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6.png"/><Relationship Id="rId116" Type="http://schemas.openxmlformats.org/officeDocument/2006/relationships/image" Target="../media/image114.jpeg"/><Relationship Id="rId137" Type="http://schemas.openxmlformats.org/officeDocument/2006/relationships/image" Target="../media/image135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1.jpeg"/><Relationship Id="rId83" Type="http://schemas.openxmlformats.org/officeDocument/2006/relationships/image" Target="../media/image82.jpeg"/><Relationship Id="rId88" Type="http://schemas.openxmlformats.org/officeDocument/2006/relationships/image" Target="../media/image87.emf"/><Relationship Id="rId111" Type="http://schemas.openxmlformats.org/officeDocument/2006/relationships/image" Target="../media/image109.jpeg"/><Relationship Id="rId132" Type="http://schemas.openxmlformats.org/officeDocument/2006/relationships/image" Target="../media/image130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6.jpeg"/><Relationship Id="rId106" Type="http://schemas.openxmlformats.org/officeDocument/2006/relationships/image" Target="../media/image104.jpeg"/><Relationship Id="rId127" Type="http://schemas.openxmlformats.org/officeDocument/2006/relationships/image" Target="../media/image125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1.jpeg"/><Relationship Id="rId73" Type="http://schemas.openxmlformats.org/officeDocument/2006/relationships/image" Target="../media/image72.jpeg"/><Relationship Id="rId78" Type="http://schemas.openxmlformats.org/officeDocument/2006/relationships/image" Target="../media/image77.png"/><Relationship Id="rId94" Type="http://schemas.openxmlformats.org/officeDocument/2006/relationships/hyperlink" Target="https://www.google.lv/url?sa=i&amp;rct=j&amp;q=&amp;esrc=s&amp;source=images&amp;cd=&amp;cad=rja&amp;uact=8&amp;ved=0ahUKEwiL9uy7w4bXAhWBApoKHa5YBwMQjRwIBw&amp;url=https://www.hafele.co.uk/en/product/door-knobs-spherical-on-round-roses-50-mm-316-stainless-steel/90370702/?MasterSKU=000000f70001cec000010023&amp;psig=AOvVaw2ggqh_SiwqR93rgm1fSTjO&amp;ust=1508840575650815" TargetMode="External"/><Relationship Id="rId99" Type="http://schemas.openxmlformats.org/officeDocument/2006/relationships/image" Target="../media/image97.jpeg"/><Relationship Id="rId101" Type="http://schemas.openxmlformats.org/officeDocument/2006/relationships/image" Target="../media/image99.png"/><Relationship Id="rId122" Type="http://schemas.openxmlformats.org/officeDocument/2006/relationships/image" Target="../media/image12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http://www.fermeris.lv/shop/products_pictures/pirtslokvbg.jpg" TargetMode="External"/><Relationship Id="rId68" Type="http://schemas.openxmlformats.org/officeDocument/2006/relationships/image" Target="../media/image67.jpeg"/><Relationship Id="rId89" Type="http://schemas.openxmlformats.org/officeDocument/2006/relationships/image" Target="../media/image88.jpeg"/><Relationship Id="rId112" Type="http://schemas.openxmlformats.org/officeDocument/2006/relationships/image" Target="../media/image110.jpeg"/><Relationship Id="rId133" Type="http://schemas.openxmlformats.org/officeDocument/2006/relationships/image" Target="../media/image13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206</xdr:row>
      <xdr:rowOff>76200</xdr:rowOff>
    </xdr:from>
    <xdr:to>
      <xdr:col>2</xdr:col>
      <xdr:colOff>2085975</xdr:colOff>
      <xdr:row>209</xdr:row>
      <xdr:rowOff>180975</xdr:rowOff>
    </xdr:to>
    <xdr:pic>
      <xdr:nvPicPr>
        <xdr:cNvPr id="75855" name="Picture 1" descr="R06PB">
          <a:extLst>
            <a:ext uri="{FF2B5EF4-FFF2-40B4-BE49-F238E27FC236}">
              <a16:creationId xmlns:a16="http://schemas.microsoft.com/office/drawing/2014/main" id="{8EB638A0-D38A-4722-5295-81DE3FC8E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02355650"/>
          <a:ext cx="17430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752475</xdr:colOff>
      <xdr:row>139</xdr:row>
      <xdr:rowOff>38100</xdr:rowOff>
    </xdr:from>
    <xdr:to>
      <xdr:col>2</xdr:col>
      <xdr:colOff>1733550</xdr:colOff>
      <xdr:row>143</xdr:row>
      <xdr:rowOff>95250</xdr:rowOff>
    </xdr:to>
    <xdr:pic>
      <xdr:nvPicPr>
        <xdr:cNvPr id="75856" name="Picture 39" descr="atdure">
          <a:extLst>
            <a:ext uri="{FF2B5EF4-FFF2-40B4-BE49-F238E27FC236}">
              <a16:creationId xmlns:a16="http://schemas.microsoft.com/office/drawing/2014/main" id="{A6DB9388-D9C2-DC6B-A45B-5AC0B1863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72485250"/>
          <a:ext cx="9810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174</xdr:row>
      <xdr:rowOff>47625</xdr:rowOff>
    </xdr:from>
    <xdr:to>
      <xdr:col>2</xdr:col>
      <xdr:colOff>1676400</xdr:colOff>
      <xdr:row>180</xdr:row>
      <xdr:rowOff>123825</xdr:rowOff>
    </xdr:to>
    <xdr:pic>
      <xdr:nvPicPr>
        <xdr:cNvPr id="75857" name="Picture 54">
          <a:extLst>
            <a:ext uri="{FF2B5EF4-FFF2-40B4-BE49-F238E27FC236}">
              <a16:creationId xmlns:a16="http://schemas.microsoft.com/office/drawing/2014/main" id="{07BD77D3-59A4-44F3-6288-106B54EC9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49740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723900</xdr:colOff>
      <xdr:row>181</xdr:row>
      <xdr:rowOff>19050</xdr:rowOff>
    </xdr:from>
    <xdr:to>
      <xdr:col>2</xdr:col>
      <xdr:colOff>1504950</xdr:colOff>
      <xdr:row>184</xdr:row>
      <xdr:rowOff>180975</xdr:rowOff>
    </xdr:to>
    <xdr:pic>
      <xdr:nvPicPr>
        <xdr:cNvPr id="75858" name="Picture 55">
          <a:extLst>
            <a:ext uri="{FF2B5EF4-FFF2-40B4-BE49-F238E27FC236}">
              <a16:creationId xmlns:a16="http://schemas.microsoft.com/office/drawing/2014/main" id="{0DCF76C7-0716-5B34-9846-D33F8A642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94602300"/>
          <a:ext cx="7810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185</xdr:row>
      <xdr:rowOff>152400</xdr:rowOff>
    </xdr:from>
    <xdr:to>
      <xdr:col>2</xdr:col>
      <xdr:colOff>1781175</xdr:colOff>
      <xdr:row>192</xdr:row>
      <xdr:rowOff>161925</xdr:rowOff>
    </xdr:to>
    <xdr:pic>
      <xdr:nvPicPr>
        <xdr:cNvPr id="75859" name="Picture 57">
          <a:extLst>
            <a:ext uri="{FF2B5EF4-FFF2-40B4-BE49-F238E27FC236}">
              <a16:creationId xmlns:a16="http://schemas.microsoft.com/office/drawing/2014/main" id="{243A2DA4-3A14-525E-D45E-E11E39521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535750"/>
          <a:ext cx="11811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214</xdr:row>
      <xdr:rowOff>19050</xdr:rowOff>
    </xdr:from>
    <xdr:to>
      <xdr:col>2</xdr:col>
      <xdr:colOff>1924050</xdr:colOff>
      <xdr:row>215</xdr:row>
      <xdr:rowOff>323850</xdr:rowOff>
    </xdr:to>
    <xdr:pic>
      <xdr:nvPicPr>
        <xdr:cNvPr id="75860" name="Picture 63" descr="C:\Users\Kvits\Documents\PIEGĀDĀTĀJI\Kataloga bildes\R120.JPG">
          <a:extLst>
            <a:ext uri="{FF2B5EF4-FFF2-40B4-BE49-F238E27FC236}">
              <a16:creationId xmlns:a16="http://schemas.microsoft.com/office/drawing/2014/main" id="{2C5AB234-7E46-D327-6129-C2B7A34B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04946450"/>
          <a:ext cx="1400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371475</xdr:colOff>
      <xdr:row>211</xdr:row>
      <xdr:rowOff>152400</xdr:rowOff>
    </xdr:from>
    <xdr:to>
      <xdr:col>2</xdr:col>
      <xdr:colOff>1781175</xdr:colOff>
      <xdr:row>212</xdr:row>
      <xdr:rowOff>276225</xdr:rowOff>
    </xdr:to>
    <xdr:pic>
      <xdr:nvPicPr>
        <xdr:cNvPr id="75861" name="Picture 59" descr="C:\Users\Kvits\Desktop\UL07A%20Ms_ME+MAN.jpg">
          <a:extLst>
            <a:ext uri="{FF2B5EF4-FFF2-40B4-BE49-F238E27FC236}">
              <a16:creationId xmlns:a16="http://schemas.microsoft.com/office/drawing/2014/main" id="{0B2AA96C-A79C-BA09-30AB-991C66007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03431975"/>
          <a:ext cx="1409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224</xdr:row>
      <xdr:rowOff>104775</xdr:rowOff>
    </xdr:from>
    <xdr:to>
      <xdr:col>2</xdr:col>
      <xdr:colOff>1809750</xdr:colOff>
      <xdr:row>227</xdr:row>
      <xdr:rowOff>171450</xdr:rowOff>
    </xdr:to>
    <xdr:pic>
      <xdr:nvPicPr>
        <xdr:cNvPr id="75862" name="Picture 61">
          <a:extLst>
            <a:ext uri="{FF2B5EF4-FFF2-40B4-BE49-F238E27FC236}">
              <a16:creationId xmlns:a16="http://schemas.microsoft.com/office/drawing/2014/main" id="{B097915E-D2D6-59F5-859B-A976E0D7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689650"/>
          <a:ext cx="13525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218</xdr:row>
      <xdr:rowOff>133350</xdr:rowOff>
    </xdr:from>
    <xdr:to>
      <xdr:col>2</xdr:col>
      <xdr:colOff>1838325</xdr:colOff>
      <xdr:row>221</xdr:row>
      <xdr:rowOff>161925</xdr:rowOff>
    </xdr:to>
    <xdr:pic>
      <xdr:nvPicPr>
        <xdr:cNvPr id="75863" name="Picture 62">
          <a:extLst>
            <a:ext uri="{FF2B5EF4-FFF2-40B4-BE49-F238E27FC236}">
              <a16:creationId xmlns:a16="http://schemas.microsoft.com/office/drawing/2014/main" id="{36C95525-DC6D-66BC-ED1D-B19DB2BF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518075"/>
          <a:ext cx="13811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231</xdr:row>
      <xdr:rowOff>76200</xdr:rowOff>
    </xdr:from>
    <xdr:to>
      <xdr:col>2</xdr:col>
      <xdr:colOff>1819275</xdr:colOff>
      <xdr:row>234</xdr:row>
      <xdr:rowOff>57150</xdr:rowOff>
    </xdr:to>
    <xdr:pic>
      <xdr:nvPicPr>
        <xdr:cNvPr id="75864" name="Picture 64">
          <a:extLst>
            <a:ext uri="{FF2B5EF4-FFF2-40B4-BE49-F238E27FC236}">
              <a16:creationId xmlns:a16="http://schemas.microsoft.com/office/drawing/2014/main" id="{1CBFA80C-B047-F1BC-A88F-0FCCED589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109061250"/>
          <a:ext cx="13906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1362075</xdr:colOff>
      <xdr:row>183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D2D368F-060C-8C01-4287-9C81CB48C835}"/>
            </a:ext>
          </a:extLst>
        </xdr:cNvPr>
        <xdr:cNvSpPr txBox="1"/>
      </xdr:nvSpPr>
      <xdr:spPr>
        <a:xfrm>
          <a:off x="3152775" y="7138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lv-LV"/>
        </a:p>
      </xdr:txBody>
    </xdr:sp>
    <xdr:clientData/>
  </xdr:oneCellAnchor>
  <xdr:twoCellAnchor editAs="oneCell">
    <xdr:from>
      <xdr:col>2</xdr:col>
      <xdr:colOff>495300</xdr:colOff>
      <xdr:row>236</xdr:row>
      <xdr:rowOff>38100</xdr:rowOff>
    </xdr:from>
    <xdr:to>
      <xdr:col>2</xdr:col>
      <xdr:colOff>1838325</xdr:colOff>
      <xdr:row>237</xdr:row>
      <xdr:rowOff>409575</xdr:rowOff>
    </xdr:to>
    <xdr:pic>
      <xdr:nvPicPr>
        <xdr:cNvPr id="75866" name="Picture 60" descr="R210-85F1">
          <a:extLst>
            <a:ext uri="{FF2B5EF4-FFF2-40B4-BE49-F238E27FC236}">
              <a16:creationId xmlns:a16="http://schemas.microsoft.com/office/drawing/2014/main" id="{8EE1AFE8-E252-3773-2739-3B9EB3495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0023275"/>
          <a:ext cx="13430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695325</xdr:colOff>
      <xdr:row>6</xdr:row>
      <xdr:rowOff>19050</xdr:rowOff>
    </xdr:from>
    <xdr:to>
      <xdr:col>2</xdr:col>
      <xdr:colOff>1647825</xdr:colOff>
      <xdr:row>9</xdr:row>
      <xdr:rowOff>228600</xdr:rowOff>
    </xdr:to>
    <xdr:pic>
      <xdr:nvPicPr>
        <xdr:cNvPr id="75867" name="Picture 1026">
          <a:extLst>
            <a:ext uri="{FF2B5EF4-FFF2-40B4-BE49-F238E27FC236}">
              <a16:creationId xmlns:a16="http://schemas.microsoft.com/office/drawing/2014/main" id="{8302F01A-C3E0-FD37-1611-4D0545234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14475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10</xdr:row>
      <xdr:rowOff>9525</xdr:rowOff>
    </xdr:from>
    <xdr:to>
      <xdr:col>2</xdr:col>
      <xdr:colOff>1647825</xdr:colOff>
      <xdr:row>11</xdr:row>
      <xdr:rowOff>295275</xdr:rowOff>
    </xdr:to>
    <xdr:pic>
      <xdr:nvPicPr>
        <xdr:cNvPr id="75868" name="Picture 1712">
          <a:extLst>
            <a:ext uri="{FF2B5EF4-FFF2-40B4-BE49-F238E27FC236}">
              <a16:creationId xmlns:a16="http://schemas.microsoft.com/office/drawing/2014/main" id="{940B6B96-9266-8E79-E4CD-C588F17B7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95550"/>
          <a:ext cx="9810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15</xdr:row>
      <xdr:rowOff>0</xdr:rowOff>
    </xdr:from>
    <xdr:to>
      <xdr:col>2</xdr:col>
      <xdr:colOff>1619250</xdr:colOff>
      <xdr:row>19</xdr:row>
      <xdr:rowOff>38100</xdr:rowOff>
    </xdr:to>
    <xdr:pic>
      <xdr:nvPicPr>
        <xdr:cNvPr id="75869" name="Picture 21" descr="ProductMgmtResourceServlet?ProductID=c373e9099c89bbcb8ffef48063785eb6&amp;AttrName=BigImage">
          <a:extLst>
            <a:ext uri="{FF2B5EF4-FFF2-40B4-BE49-F238E27FC236}">
              <a16:creationId xmlns:a16="http://schemas.microsoft.com/office/drawing/2014/main" id="{FF5BEEA6-F1F7-62D1-A690-CBF38C03B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62400"/>
          <a:ext cx="9810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23</xdr:row>
      <xdr:rowOff>66675</xdr:rowOff>
    </xdr:from>
    <xdr:to>
      <xdr:col>2</xdr:col>
      <xdr:colOff>1638300</xdr:colOff>
      <xdr:row>25</xdr:row>
      <xdr:rowOff>314325</xdr:rowOff>
    </xdr:to>
    <xdr:pic>
      <xdr:nvPicPr>
        <xdr:cNvPr id="75870" name="Picture 22" descr="E200">
          <a:extLst>
            <a:ext uri="{FF2B5EF4-FFF2-40B4-BE49-F238E27FC236}">
              <a16:creationId xmlns:a16="http://schemas.microsoft.com/office/drawing/2014/main" id="{596766BE-6EE5-1BFE-93B0-3C37BAD17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34100"/>
          <a:ext cx="1038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26</xdr:row>
      <xdr:rowOff>9525</xdr:rowOff>
    </xdr:from>
    <xdr:to>
      <xdr:col>2</xdr:col>
      <xdr:colOff>1400175</xdr:colOff>
      <xdr:row>26</xdr:row>
      <xdr:rowOff>714375</xdr:rowOff>
    </xdr:to>
    <xdr:pic>
      <xdr:nvPicPr>
        <xdr:cNvPr id="75871" name="il_fi" descr="ANd9GcSUVn9fo8y6hwHWkqUgTgVDL9nVO8TTiQeXAQxY2JxqyrF96aYgmw&amp;t=1">
          <a:extLst>
            <a:ext uri="{FF2B5EF4-FFF2-40B4-BE49-F238E27FC236}">
              <a16:creationId xmlns:a16="http://schemas.microsoft.com/office/drawing/2014/main" id="{DC081DD4-0E00-7F4C-CB2A-8D1A89F1B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058025"/>
          <a:ext cx="7239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42</xdr:row>
      <xdr:rowOff>28575</xdr:rowOff>
    </xdr:from>
    <xdr:to>
      <xdr:col>2</xdr:col>
      <xdr:colOff>2314575</xdr:colOff>
      <xdr:row>43</xdr:row>
      <xdr:rowOff>381000</xdr:rowOff>
    </xdr:to>
    <xdr:pic>
      <xdr:nvPicPr>
        <xdr:cNvPr id="75872" name="Picture 24" descr="ET610">
          <a:extLst>
            <a:ext uri="{FF2B5EF4-FFF2-40B4-BE49-F238E27FC236}">
              <a16:creationId xmlns:a16="http://schemas.microsoft.com/office/drawing/2014/main" id="{6137A91E-9FAB-EEA6-83BA-9BA30858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4173200"/>
          <a:ext cx="21812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48</xdr:row>
      <xdr:rowOff>28575</xdr:rowOff>
    </xdr:from>
    <xdr:to>
      <xdr:col>2</xdr:col>
      <xdr:colOff>1466850</xdr:colOff>
      <xdr:row>48</xdr:row>
      <xdr:rowOff>581025</xdr:rowOff>
    </xdr:to>
    <xdr:pic>
      <xdr:nvPicPr>
        <xdr:cNvPr id="75873" name="Picture 26" descr="cranked%20hook%20&amp;%20band">
          <a:extLst>
            <a:ext uri="{FF2B5EF4-FFF2-40B4-BE49-F238E27FC236}">
              <a16:creationId xmlns:a16="http://schemas.microsoft.com/office/drawing/2014/main" id="{44BFEEE3-44DA-FCE2-F1DF-188003348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7049750"/>
          <a:ext cx="12001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46</xdr:row>
      <xdr:rowOff>47625</xdr:rowOff>
    </xdr:from>
    <xdr:to>
      <xdr:col>2</xdr:col>
      <xdr:colOff>1866900</xdr:colOff>
      <xdr:row>47</xdr:row>
      <xdr:rowOff>542925</xdr:rowOff>
    </xdr:to>
    <xdr:pic>
      <xdr:nvPicPr>
        <xdr:cNvPr id="75874" name="Picture 103" descr="heavy-reversible-hinge">
          <a:extLst>
            <a:ext uri="{FF2B5EF4-FFF2-40B4-BE49-F238E27FC236}">
              <a16:creationId xmlns:a16="http://schemas.microsoft.com/office/drawing/2014/main" id="{86656E9D-E528-9756-CB93-C28094DFD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5925800"/>
          <a:ext cx="15144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333375</xdr:colOff>
      <xdr:row>39</xdr:row>
      <xdr:rowOff>28575</xdr:rowOff>
    </xdr:from>
    <xdr:to>
      <xdr:col>2</xdr:col>
      <xdr:colOff>1771650</xdr:colOff>
      <xdr:row>39</xdr:row>
      <xdr:rowOff>628650</xdr:rowOff>
    </xdr:to>
    <xdr:pic>
      <xdr:nvPicPr>
        <xdr:cNvPr id="75875" name="Picture 104" descr="701 T enge">
          <a:extLst>
            <a:ext uri="{FF2B5EF4-FFF2-40B4-BE49-F238E27FC236}">
              <a16:creationId xmlns:a16="http://schemas.microsoft.com/office/drawing/2014/main" id="{3DAF899E-0D30-049B-DEF1-0AA2A2997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2258675"/>
          <a:ext cx="14382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40</xdr:row>
      <xdr:rowOff>38100</xdr:rowOff>
    </xdr:from>
    <xdr:to>
      <xdr:col>2</xdr:col>
      <xdr:colOff>1714500</xdr:colOff>
      <xdr:row>40</xdr:row>
      <xdr:rowOff>552450</xdr:rowOff>
    </xdr:to>
    <xdr:pic>
      <xdr:nvPicPr>
        <xdr:cNvPr id="75876" name="Picture 105" descr="704 dek T enge">
          <a:extLst>
            <a:ext uri="{FF2B5EF4-FFF2-40B4-BE49-F238E27FC236}">
              <a16:creationId xmlns:a16="http://schemas.microsoft.com/office/drawing/2014/main" id="{51471374-CDC0-E16A-EFA8-DE8A2EF1D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2925425"/>
          <a:ext cx="14001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50</xdr:row>
      <xdr:rowOff>85725</xdr:rowOff>
    </xdr:from>
    <xdr:to>
      <xdr:col>2</xdr:col>
      <xdr:colOff>1647825</xdr:colOff>
      <xdr:row>51</xdr:row>
      <xdr:rowOff>266700</xdr:rowOff>
    </xdr:to>
    <xdr:pic>
      <xdr:nvPicPr>
        <xdr:cNvPr id="75877" name="Picture 27" descr="18_safety_pattern_small">
          <a:extLst>
            <a:ext uri="{FF2B5EF4-FFF2-40B4-BE49-F238E27FC236}">
              <a16:creationId xmlns:a16="http://schemas.microsoft.com/office/drawing/2014/main" id="{56DED3CE-50CA-C6BD-199C-95A312AE3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8288000"/>
          <a:ext cx="10001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552450</xdr:colOff>
      <xdr:row>53</xdr:row>
      <xdr:rowOff>47625</xdr:rowOff>
    </xdr:from>
    <xdr:to>
      <xdr:col>2</xdr:col>
      <xdr:colOff>1743075</xdr:colOff>
      <xdr:row>53</xdr:row>
      <xdr:rowOff>581025</xdr:rowOff>
    </xdr:to>
    <xdr:pic>
      <xdr:nvPicPr>
        <xdr:cNvPr id="75878" name="Picture 28" descr="hasp-and-staple">
          <a:extLst>
            <a:ext uri="{FF2B5EF4-FFF2-40B4-BE49-F238E27FC236}">
              <a16:creationId xmlns:a16="http://schemas.microsoft.com/office/drawing/2014/main" id="{F3603F5E-6EC9-68FA-02D4-7655EEE8B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19602450"/>
          <a:ext cx="11906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62</xdr:row>
      <xdr:rowOff>104775</xdr:rowOff>
    </xdr:from>
    <xdr:to>
      <xdr:col>2</xdr:col>
      <xdr:colOff>2219325</xdr:colOff>
      <xdr:row>64</xdr:row>
      <xdr:rowOff>161925</xdr:rowOff>
    </xdr:to>
    <xdr:pic>
      <xdr:nvPicPr>
        <xdr:cNvPr id="75879" name="Picture 31" descr="AZ70">
          <a:extLst>
            <a:ext uri="{FF2B5EF4-FFF2-40B4-BE49-F238E27FC236}">
              <a16:creationId xmlns:a16="http://schemas.microsoft.com/office/drawing/2014/main" id="{BF94CB05-15BE-A22D-EE99-D3449EE5D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6050875"/>
          <a:ext cx="19145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57</xdr:row>
      <xdr:rowOff>28575</xdr:rowOff>
    </xdr:from>
    <xdr:to>
      <xdr:col>2</xdr:col>
      <xdr:colOff>2143125</xdr:colOff>
      <xdr:row>57</xdr:row>
      <xdr:rowOff>552450</xdr:rowOff>
    </xdr:to>
    <xdr:pic>
      <xdr:nvPicPr>
        <xdr:cNvPr id="75880" name="Picture 35" descr="Untitled-2">
          <a:extLst>
            <a:ext uri="{FF2B5EF4-FFF2-40B4-BE49-F238E27FC236}">
              <a16:creationId xmlns:a16="http://schemas.microsoft.com/office/drawing/2014/main" id="{2DF58A03-E7AC-E645-A9DC-E3FAC490F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2526625"/>
          <a:ext cx="16287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52</xdr:row>
      <xdr:rowOff>9525</xdr:rowOff>
    </xdr:from>
    <xdr:to>
      <xdr:col>2</xdr:col>
      <xdr:colOff>1781175</xdr:colOff>
      <xdr:row>52</xdr:row>
      <xdr:rowOff>657225</xdr:rowOff>
    </xdr:to>
    <xdr:pic>
      <xdr:nvPicPr>
        <xdr:cNvPr id="75881" name="Picture 130" descr="KR200">
          <a:extLst>
            <a:ext uri="{FF2B5EF4-FFF2-40B4-BE49-F238E27FC236}">
              <a16:creationId xmlns:a16="http://schemas.microsoft.com/office/drawing/2014/main" id="{21640E9C-4C3C-89D9-1BDB-AC88B4B7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8878550"/>
          <a:ext cx="13620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58</xdr:row>
      <xdr:rowOff>9525</xdr:rowOff>
    </xdr:from>
    <xdr:to>
      <xdr:col>2</xdr:col>
      <xdr:colOff>1914525</xdr:colOff>
      <xdr:row>58</xdr:row>
      <xdr:rowOff>533400</xdr:rowOff>
    </xdr:to>
    <xdr:pic>
      <xdr:nvPicPr>
        <xdr:cNvPr id="75882" name="Picture 132" descr="AZ101">
          <a:extLst>
            <a:ext uri="{FF2B5EF4-FFF2-40B4-BE49-F238E27FC236}">
              <a16:creationId xmlns:a16="http://schemas.microsoft.com/office/drawing/2014/main" id="{A398265B-1799-B86F-CE91-A5EC45309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3069550"/>
          <a:ext cx="1533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61</xdr:row>
      <xdr:rowOff>28575</xdr:rowOff>
    </xdr:from>
    <xdr:to>
      <xdr:col>2</xdr:col>
      <xdr:colOff>2124075</xdr:colOff>
      <xdr:row>61</xdr:row>
      <xdr:rowOff>609600</xdr:rowOff>
    </xdr:to>
    <xdr:pic>
      <xdr:nvPicPr>
        <xdr:cNvPr id="75883" name="Picture 134" descr="Untitled-2">
          <a:extLst>
            <a:ext uri="{FF2B5EF4-FFF2-40B4-BE49-F238E27FC236}">
              <a16:creationId xmlns:a16="http://schemas.microsoft.com/office/drawing/2014/main" id="{5F973B21-77EF-74B6-F98B-751BB2897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25346025"/>
          <a:ext cx="18764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55</xdr:row>
      <xdr:rowOff>28575</xdr:rowOff>
    </xdr:from>
    <xdr:to>
      <xdr:col>2</xdr:col>
      <xdr:colOff>1676400</xdr:colOff>
      <xdr:row>55</xdr:row>
      <xdr:rowOff>809625</xdr:rowOff>
    </xdr:to>
    <xdr:pic>
      <xdr:nvPicPr>
        <xdr:cNvPr id="75884" name="Picture 137" descr="AZB60">
          <a:extLst>
            <a:ext uri="{FF2B5EF4-FFF2-40B4-BE49-F238E27FC236}">
              <a16:creationId xmlns:a16="http://schemas.microsoft.com/office/drawing/2014/main" id="{6773A8F0-B57E-8C92-989C-95D2A54FB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64525"/>
          <a:ext cx="12192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72</xdr:row>
      <xdr:rowOff>171450</xdr:rowOff>
    </xdr:from>
    <xdr:to>
      <xdr:col>2</xdr:col>
      <xdr:colOff>2371725</xdr:colOff>
      <xdr:row>74</xdr:row>
      <xdr:rowOff>142875</xdr:rowOff>
    </xdr:to>
    <xdr:pic>
      <xdr:nvPicPr>
        <xdr:cNvPr id="75885" name="Picture 30" descr="AZ180">
          <a:extLst>
            <a:ext uri="{FF2B5EF4-FFF2-40B4-BE49-F238E27FC236}">
              <a16:creationId xmlns:a16="http://schemas.microsoft.com/office/drawing/2014/main" id="{C47734EE-F079-2B98-51F3-2A7F2A89E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32832675"/>
          <a:ext cx="23622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79</xdr:row>
      <xdr:rowOff>66675</xdr:rowOff>
    </xdr:from>
    <xdr:to>
      <xdr:col>2</xdr:col>
      <xdr:colOff>2247900</xdr:colOff>
      <xdr:row>80</xdr:row>
      <xdr:rowOff>238125</xdr:rowOff>
    </xdr:to>
    <xdr:pic>
      <xdr:nvPicPr>
        <xdr:cNvPr id="75886" name="Picture 36" descr="Untitled-5">
          <a:extLst>
            <a:ext uri="{FF2B5EF4-FFF2-40B4-BE49-F238E27FC236}">
              <a16:creationId xmlns:a16="http://schemas.microsoft.com/office/drawing/2014/main" id="{88FD05B4-E530-F166-B8F7-D0CCA76F6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36556950"/>
          <a:ext cx="20955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78</xdr:row>
      <xdr:rowOff>19050</xdr:rowOff>
    </xdr:from>
    <xdr:to>
      <xdr:col>2</xdr:col>
      <xdr:colOff>2162175</xdr:colOff>
      <xdr:row>78</xdr:row>
      <xdr:rowOff>895350</xdr:rowOff>
    </xdr:to>
    <xdr:pic>
      <xdr:nvPicPr>
        <xdr:cNvPr id="75887" name="Picture 37" descr="Untitled-1">
          <a:extLst>
            <a:ext uri="{FF2B5EF4-FFF2-40B4-BE49-F238E27FC236}">
              <a16:creationId xmlns:a16="http://schemas.microsoft.com/office/drawing/2014/main" id="{EAC78077-0219-9862-30D1-9D2F4FC3E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35575875"/>
          <a:ext cx="18954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71</xdr:row>
      <xdr:rowOff>57150</xdr:rowOff>
    </xdr:from>
    <xdr:to>
      <xdr:col>2</xdr:col>
      <xdr:colOff>1590675</xdr:colOff>
      <xdr:row>71</xdr:row>
      <xdr:rowOff>685800</xdr:rowOff>
    </xdr:to>
    <xdr:pic>
      <xdr:nvPicPr>
        <xdr:cNvPr id="75888" name="Picture 75">
          <a:extLst>
            <a:ext uri="{FF2B5EF4-FFF2-40B4-BE49-F238E27FC236}">
              <a16:creationId xmlns:a16="http://schemas.microsoft.com/office/drawing/2014/main" id="{361F3FAF-D633-3FC7-1B6F-850B6263E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27800"/>
          <a:ext cx="1133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38</xdr:row>
      <xdr:rowOff>28575</xdr:rowOff>
    </xdr:from>
    <xdr:to>
      <xdr:col>2</xdr:col>
      <xdr:colOff>742950</xdr:colOff>
      <xdr:row>38</xdr:row>
      <xdr:rowOff>647700</xdr:rowOff>
    </xdr:to>
    <xdr:pic>
      <xdr:nvPicPr>
        <xdr:cNvPr id="75889" name="Picture 90" descr="707 dek enge">
          <a:extLst>
            <a:ext uri="{FF2B5EF4-FFF2-40B4-BE49-F238E27FC236}">
              <a16:creationId xmlns:a16="http://schemas.microsoft.com/office/drawing/2014/main" id="{BD580C84-07CB-94DD-077D-6741FBC8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63350"/>
          <a:ext cx="4572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171450</xdr:colOff>
      <xdr:row>41</xdr:row>
      <xdr:rowOff>57150</xdr:rowOff>
    </xdr:from>
    <xdr:to>
      <xdr:col>2</xdr:col>
      <xdr:colOff>2314575</xdr:colOff>
      <xdr:row>41</xdr:row>
      <xdr:rowOff>628650</xdr:rowOff>
    </xdr:to>
    <xdr:pic>
      <xdr:nvPicPr>
        <xdr:cNvPr id="75890" name="Picture 91" descr="DEKORS">
          <a:extLst>
            <a:ext uri="{FF2B5EF4-FFF2-40B4-BE49-F238E27FC236}">
              <a16:creationId xmlns:a16="http://schemas.microsoft.com/office/drawing/2014/main" id="{A211B17F-CD83-AC3D-5F71-061C89FD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525500"/>
          <a:ext cx="21431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84</xdr:row>
      <xdr:rowOff>38100</xdr:rowOff>
    </xdr:from>
    <xdr:to>
      <xdr:col>2</xdr:col>
      <xdr:colOff>1581150</xdr:colOff>
      <xdr:row>86</xdr:row>
      <xdr:rowOff>247650</xdr:rowOff>
    </xdr:to>
    <xdr:pic>
      <xdr:nvPicPr>
        <xdr:cNvPr id="75891" name="Picture 92" descr="MB964">
          <a:extLst>
            <a:ext uri="{FF2B5EF4-FFF2-40B4-BE49-F238E27FC236}">
              <a16:creationId xmlns:a16="http://schemas.microsoft.com/office/drawing/2014/main" id="{44056F1B-327E-0DFF-4B93-023CE0306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766875"/>
          <a:ext cx="9144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</xdr:colOff>
      <xdr:row>88</xdr:row>
      <xdr:rowOff>95250</xdr:rowOff>
    </xdr:from>
    <xdr:to>
      <xdr:col>2</xdr:col>
      <xdr:colOff>2371725</xdr:colOff>
      <xdr:row>92</xdr:row>
      <xdr:rowOff>47625</xdr:rowOff>
    </xdr:to>
    <xdr:pic>
      <xdr:nvPicPr>
        <xdr:cNvPr id="75892" name="Picture 93" descr="NO-6">
          <a:extLst>
            <a:ext uri="{FF2B5EF4-FFF2-40B4-BE49-F238E27FC236}">
              <a16:creationId xmlns:a16="http://schemas.microsoft.com/office/drawing/2014/main" id="{94249D50-E4CC-131F-BAD8-30E36A00D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40995600"/>
          <a:ext cx="23241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704850</xdr:colOff>
      <xdr:row>97</xdr:row>
      <xdr:rowOff>9525</xdr:rowOff>
    </xdr:from>
    <xdr:to>
      <xdr:col>2</xdr:col>
      <xdr:colOff>1409700</xdr:colOff>
      <xdr:row>97</xdr:row>
      <xdr:rowOff>1104900</xdr:rowOff>
    </xdr:to>
    <xdr:pic>
      <xdr:nvPicPr>
        <xdr:cNvPr id="75893" name="Picture 45" descr="PK02">
          <a:extLst>
            <a:ext uri="{FF2B5EF4-FFF2-40B4-BE49-F238E27FC236}">
              <a16:creationId xmlns:a16="http://schemas.microsoft.com/office/drawing/2014/main" id="{D92E3D7C-DA5A-4090-DE52-2456F14F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43414950"/>
          <a:ext cx="7048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103</xdr:row>
      <xdr:rowOff>76200</xdr:rowOff>
    </xdr:from>
    <xdr:to>
      <xdr:col>2</xdr:col>
      <xdr:colOff>1685925</xdr:colOff>
      <xdr:row>105</xdr:row>
      <xdr:rowOff>0</xdr:rowOff>
    </xdr:to>
    <xdr:pic>
      <xdr:nvPicPr>
        <xdr:cNvPr id="75894" name="Picture 1107">
          <a:extLst>
            <a:ext uri="{FF2B5EF4-FFF2-40B4-BE49-F238E27FC236}">
              <a16:creationId xmlns:a16="http://schemas.microsoft.com/office/drawing/2014/main" id="{E747A1B0-BB66-89A4-78BA-F6EE65AAD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253525"/>
          <a:ext cx="10477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100</xdr:row>
      <xdr:rowOff>38100</xdr:rowOff>
    </xdr:from>
    <xdr:to>
      <xdr:col>2</xdr:col>
      <xdr:colOff>1609725</xdr:colOff>
      <xdr:row>101</xdr:row>
      <xdr:rowOff>361950</xdr:rowOff>
    </xdr:to>
    <xdr:pic>
      <xdr:nvPicPr>
        <xdr:cNvPr id="75895" name="Picture 98" descr="PK22">
          <a:extLst>
            <a:ext uri="{FF2B5EF4-FFF2-40B4-BE49-F238E27FC236}">
              <a16:creationId xmlns:a16="http://schemas.microsoft.com/office/drawing/2014/main" id="{58B837AC-043D-07F5-A0A6-E535D3537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45281850"/>
          <a:ext cx="10191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828675</xdr:colOff>
      <xdr:row>98</xdr:row>
      <xdr:rowOff>38100</xdr:rowOff>
    </xdr:from>
    <xdr:to>
      <xdr:col>2</xdr:col>
      <xdr:colOff>1381125</xdr:colOff>
      <xdr:row>99</xdr:row>
      <xdr:rowOff>323850</xdr:rowOff>
    </xdr:to>
    <xdr:pic>
      <xdr:nvPicPr>
        <xdr:cNvPr id="75896" name="Picture 99" descr="PK11">
          <a:extLst>
            <a:ext uri="{FF2B5EF4-FFF2-40B4-BE49-F238E27FC236}">
              <a16:creationId xmlns:a16="http://schemas.microsoft.com/office/drawing/2014/main" id="{CC918B85-A1E6-5AF6-D7E0-139168A5F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4586525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742950</xdr:colOff>
      <xdr:row>109</xdr:row>
      <xdr:rowOff>38100</xdr:rowOff>
    </xdr:from>
    <xdr:to>
      <xdr:col>2</xdr:col>
      <xdr:colOff>1524000</xdr:colOff>
      <xdr:row>109</xdr:row>
      <xdr:rowOff>819150</xdr:rowOff>
    </xdr:to>
    <xdr:pic>
      <xdr:nvPicPr>
        <xdr:cNvPr id="75897" name="Picture 1525">
          <a:extLst>
            <a:ext uri="{FF2B5EF4-FFF2-40B4-BE49-F238E27FC236}">
              <a16:creationId xmlns:a16="http://schemas.microsoft.com/office/drawing/2014/main" id="{A0D0DF7D-17CE-382C-E407-24E1A0A70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52539900"/>
          <a:ext cx="7810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323850</xdr:colOff>
      <xdr:row>110</xdr:row>
      <xdr:rowOff>66675</xdr:rowOff>
    </xdr:from>
    <xdr:to>
      <xdr:col>2</xdr:col>
      <xdr:colOff>1914525</xdr:colOff>
      <xdr:row>115</xdr:row>
      <xdr:rowOff>361950</xdr:rowOff>
    </xdr:to>
    <xdr:pic>
      <xdr:nvPicPr>
        <xdr:cNvPr id="75898" name="Picture 7" descr="European_Style_Handle[1]">
          <a:extLst>
            <a:ext uri="{FF2B5EF4-FFF2-40B4-BE49-F238E27FC236}">
              <a16:creationId xmlns:a16="http://schemas.microsoft.com/office/drawing/2014/main" id="{72C087AF-4867-B1C6-5E7C-DD4A13522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53425725"/>
          <a:ext cx="159067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561975</xdr:colOff>
      <xdr:row>117</xdr:row>
      <xdr:rowOff>95250</xdr:rowOff>
    </xdr:from>
    <xdr:to>
      <xdr:col>2</xdr:col>
      <xdr:colOff>1428750</xdr:colOff>
      <xdr:row>117</xdr:row>
      <xdr:rowOff>638175</xdr:rowOff>
    </xdr:to>
    <xdr:pic>
      <xdr:nvPicPr>
        <xdr:cNvPr id="75899" name="Picture 4">
          <a:extLst>
            <a:ext uri="{FF2B5EF4-FFF2-40B4-BE49-F238E27FC236}">
              <a16:creationId xmlns:a16="http://schemas.microsoft.com/office/drawing/2014/main" id="{F5DFA6BC-8010-4467-2765-A9441EB43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56073675"/>
          <a:ext cx="8667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118</xdr:row>
      <xdr:rowOff>19050</xdr:rowOff>
    </xdr:from>
    <xdr:to>
      <xdr:col>2</xdr:col>
      <xdr:colOff>1781175</xdr:colOff>
      <xdr:row>118</xdr:row>
      <xdr:rowOff>695325</xdr:rowOff>
    </xdr:to>
    <xdr:pic>
      <xdr:nvPicPr>
        <xdr:cNvPr id="75900" name="Picture 5" descr="SUnupp MÄ haljas">
          <a:extLst>
            <a:ext uri="{FF2B5EF4-FFF2-40B4-BE49-F238E27FC236}">
              <a16:creationId xmlns:a16="http://schemas.microsoft.com/office/drawing/2014/main" id="{6AF7823D-4345-C757-B17D-811B83307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56721375"/>
          <a:ext cx="11525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</xdr:colOff>
      <xdr:row>119</xdr:row>
      <xdr:rowOff>9525</xdr:rowOff>
    </xdr:from>
    <xdr:to>
      <xdr:col>2</xdr:col>
      <xdr:colOff>2352675</xdr:colOff>
      <xdr:row>119</xdr:row>
      <xdr:rowOff>533400</xdr:rowOff>
    </xdr:to>
    <xdr:pic>
      <xdr:nvPicPr>
        <xdr:cNvPr id="75901" name="Picture 6" descr="http://www.fermeris.lv/shop/products_pictures/pirtslokvbg.jpg">
          <a:extLst>
            <a:ext uri="{FF2B5EF4-FFF2-40B4-BE49-F238E27FC236}">
              <a16:creationId xmlns:a16="http://schemas.microsoft.com/office/drawing/2014/main" id="{C3D683C2-C0E1-E85E-EF3C-AA88A9BB9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r:link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7435750"/>
          <a:ext cx="22479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120</xdr:row>
      <xdr:rowOff>38100</xdr:rowOff>
    </xdr:from>
    <xdr:to>
      <xdr:col>2</xdr:col>
      <xdr:colOff>1419225</xdr:colOff>
      <xdr:row>120</xdr:row>
      <xdr:rowOff>781050</xdr:rowOff>
    </xdr:to>
    <xdr:pic>
      <xdr:nvPicPr>
        <xdr:cNvPr id="75902" name="Picture 8" descr="15834">
          <a:extLst>
            <a:ext uri="{FF2B5EF4-FFF2-40B4-BE49-F238E27FC236}">
              <a16:creationId xmlns:a16="http://schemas.microsoft.com/office/drawing/2014/main" id="{6F9E2952-9D2D-5B86-FFDE-8A7FDCF1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8035825"/>
          <a:ext cx="8286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571500</xdr:colOff>
      <xdr:row>123</xdr:row>
      <xdr:rowOff>47625</xdr:rowOff>
    </xdr:from>
    <xdr:to>
      <xdr:col>2</xdr:col>
      <xdr:colOff>1590675</xdr:colOff>
      <xdr:row>123</xdr:row>
      <xdr:rowOff>1200150</xdr:rowOff>
    </xdr:to>
    <xdr:pic>
      <xdr:nvPicPr>
        <xdr:cNvPr id="75903" name="Picture 8" descr="item">
          <a:extLst>
            <a:ext uri="{FF2B5EF4-FFF2-40B4-BE49-F238E27FC236}">
              <a16:creationId xmlns:a16="http://schemas.microsoft.com/office/drawing/2014/main" id="{7A514388-6274-EB86-CDCD-ED22911EA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59988450"/>
          <a:ext cx="10191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809625</xdr:colOff>
      <xdr:row>124</xdr:row>
      <xdr:rowOff>28575</xdr:rowOff>
    </xdr:from>
    <xdr:to>
      <xdr:col>2</xdr:col>
      <xdr:colOff>1733550</xdr:colOff>
      <xdr:row>125</xdr:row>
      <xdr:rowOff>609600</xdr:rowOff>
    </xdr:to>
    <xdr:pic>
      <xdr:nvPicPr>
        <xdr:cNvPr id="75904" name="Picture 10" descr="3591_1">
          <a:extLst>
            <a:ext uri="{FF2B5EF4-FFF2-40B4-BE49-F238E27FC236}">
              <a16:creationId xmlns:a16="http://schemas.microsoft.com/office/drawing/2014/main" id="{9984B96B-6170-1D4B-CD23-2FB8E77F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1198125"/>
          <a:ext cx="9239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131</xdr:row>
      <xdr:rowOff>76200</xdr:rowOff>
    </xdr:from>
    <xdr:to>
      <xdr:col>2</xdr:col>
      <xdr:colOff>1609725</xdr:colOff>
      <xdr:row>131</xdr:row>
      <xdr:rowOff>638175</xdr:rowOff>
    </xdr:to>
    <xdr:pic>
      <xdr:nvPicPr>
        <xdr:cNvPr id="75905" name="Picture 12" descr="AK-226">
          <a:extLst>
            <a:ext uri="{FF2B5EF4-FFF2-40B4-BE49-F238E27FC236}">
              <a16:creationId xmlns:a16="http://schemas.microsoft.com/office/drawing/2014/main" id="{F8826224-0F7D-025B-071F-5F795FF99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900"/>
        <a:stretch>
          <a:fillRect/>
        </a:stretch>
      </xdr:blipFill>
      <xdr:spPr bwMode="auto">
        <a:xfrm>
          <a:off x="2428875" y="68665725"/>
          <a:ext cx="10191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866775</xdr:colOff>
      <xdr:row>129</xdr:row>
      <xdr:rowOff>47625</xdr:rowOff>
    </xdr:from>
    <xdr:to>
      <xdr:col>2</xdr:col>
      <xdr:colOff>1619250</xdr:colOff>
      <xdr:row>129</xdr:row>
      <xdr:rowOff>628650</xdr:rowOff>
    </xdr:to>
    <xdr:pic>
      <xdr:nvPicPr>
        <xdr:cNvPr id="75906" name="Picture 11" descr="200x173_JAB6%20Black-Antique-Door-Knobs">
          <a:extLst>
            <a:ext uri="{FF2B5EF4-FFF2-40B4-BE49-F238E27FC236}">
              <a16:creationId xmlns:a16="http://schemas.microsoft.com/office/drawing/2014/main" id="{99792E22-B41C-3CDF-7B09-7123E1A34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67075050"/>
          <a:ext cx="752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130</xdr:row>
      <xdr:rowOff>28575</xdr:rowOff>
    </xdr:from>
    <xdr:to>
      <xdr:col>2</xdr:col>
      <xdr:colOff>1581150</xdr:colOff>
      <xdr:row>130</xdr:row>
      <xdr:rowOff>885825</xdr:rowOff>
    </xdr:to>
    <xdr:pic>
      <xdr:nvPicPr>
        <xdr:cNvPr id="75907" name="Picture 111" descr="AB129%202">
          <a:extLst>
            <a:ext uri="{FF2B5EF4-FFF2-40B4-BE49-F238E27FC236}">
              <a16:creationId xmlns:a16="http://schemas.microsoft.com/office/drawing/2014/main" id="{6E5455BA-96D8-76E2-46D2-B0EA2643A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722750"/>
          <a:ext cx="1000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134</xdr:row>
      <xdr:rowOff>19050</xdr:rowOff>
    </xdr:from>
    <xdr:to>
      <xdr:col>2</xdr:col>
      <xdr:colOff>1524000</xdr:colOff>
      <xdr:row>134</xdr:row>
      <xdr:rowOff>561975</xdr:rowOff>
    </xdr:to>
    <xdr:pic>
      <xdr:nvPicPr>
        <xdr:cNvPr id="75908" name="Picture 13" descr="103drawer lock">
          <a:extLst>
            <a:ext uri="{FF2B5EF4-FFF2-40B4-BE49-F238E27FC236}">
              <a16:creationId xmlns:a16="http://schemas.microsoft.com/office/drawing/2014/main" id="{8893B1D9-C38D-E57A-35E7-8B20FF167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608825"/>
          <a:ext cx="8572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790575</xdr:colOff>
      <xdr:row>132</xdr:row>
      <xdr:rowOff>28575</xdr:rowOff>
    </xdr:from>
    <xdr:to>
      <xdr:col>2</xdr:col>
      <xdr:colOff>1419225</xdr:colOff>
      <xdr:row>132</xdr:row>
      <xdr:rowOff>514350</xdr:rowOff>
    </xdr:to>
    <xdr:pic>
      <xdr:nvPicPr>
        <xdr:cNvPr id="75909" name="Picture 15" descr="106">
          <a:extLst>
            <a:ext uri="{FF2B5EF4-FFF2-40B4-BE49-F238E27FC236}">
              <a16:creationId xmlns:a16="http://schemas.microsoft.com/office/drawing/2014/main" id="{6342A5E7-E1DB-A7F9-B2DB-5ABFE00BE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9284850"/>
          <a:ext cx="6286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135</xdr:row>
      <xdr:rowOff>38100</xdr:rowOff>
    </xdr:from>
    <xdr:to>
      <xdr:col>2</xdr:col>
      <xdr:colOff>1457325</xdr:colOff>
      <xdr:row>138</xdr:row>
      <xdr:rowOff>247650</xdr:rowOff>
    </xdr:to>
    <xdr:pic>
      <xdr:nvPicPr>
        <xdr:cNvPr id="75910" name="Picture 116" descr="Mēbeļmagnēts, Balts, 56mmx25">
          <a:extLst>
            <a:ext uri="{FF2B5EF4-FFF2-40B4-BE49-F238E27FC236}">
              <a16:creationId xmlns:a16="http://schemas.microsoft.com/office/drawing/2014/main" id="{353067B9-39D9-E548-49C6-F1D812FB8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71227950"/>
          <a:ext cx="8286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144</xdr:row>
      <xdr:rowOff>38100</xdr:rowOff>
    </xdr:from>
    <xdr:to>
      <xdr:col>2</xdr:col>
      <xdr:colOff>1381125</xdr:colOff>
      <xdr:row>144</xdr:row>
      <xdr:rowOff>781050</xdr:rowOff>
    </xdr:to>
    <xdr:pic>
      <xdr:nvPicPr>
        <xdr:cNvPr id="75911" name="Picture 88" descr="A006">
          <a:extLst>
            <a:ext uri="{FF2B5EF4-FFF2-40B4-BE49-F238E27FC236}">
              <a16:creationId xmlns:a16="http://schemas.microsoft.com/office/drawing/2014/main" id="{6A408960-463D-B4F8-5FED-4CF3C13D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73304400"/>
          <a:ext cx="7620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714375</xdr:colOff>
      <xdr:row>145</xdr:row>
      <xdr:rowOff>19050</xdr:rowOff>
    </xdr:from>
    <xdr:to>
      <xdr:col>2</xdr:col>
      <xdr:colOff>1438275</xdr:colOff>
      <xdr:row>145</xdr:row>
      <xdr:rowOff>838200</xdr:rowOff>
    </xdr:to>
    <xdr:pic>
      <xdr:nvPicPr>
        <xdr:cNvPr id="75912" name="Picture 3944">
          <a:extLst>
            <a:ext uri="{FF2B5EF4-FFF2-40B4-BE49-F238E27FC236}">
              <a16:creationId xmlns:a16="http://schemas.microsoft.com/office/drawing/2014/main" id="{B948E067-F71C-7F41-4313-B04411E59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74075925"/>
          <a:ext cx="7239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533400</xdr:colOff>
      <xdr:row>146</xdr:row>
      <xdr:rowOff>57150</xdr:rowOff>
    </xdr:from>
    <xdr:to>
      <xdr:col>2</xdr:col>
      <xdr:colOff>1552575</xdr:colOff>
      <xdr:row>146</xdr:row>
      <xdr:rowOff>723900</xdr:rowOff>
    </xdr:to>
    <xdr:pic>
      <xdr:nvPicPr>
        <xdr:cNvPr id="75913" name="Picture 91" descr="atdure7797">
          <a:extLst>
            <a:ext uri="{FF2B5EF4-FFF2-40B4-BE49-F238E27FC236}">
              <a16:creationId xmlns:a16="http://schemas.microsoft.com/office/drawing/2014/main" id="{FEE35F85-8191-F368-776F-CE9353416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74980800"/>
          <a:ext cx="10191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151</xdr:row>
      <xdr:rowOff>19050</xdr:rowOff>
    </xdr:from>
    <xdr:to>
      <xdr:col>2</xdr:col>
      <xdr:colOff>1504950</xdr:colOff>
      <xdr:row>151</xdr:row>
      <xdr:rowOff>838200</xdr:rowOff>
    </xdr:to>
    <xdr:pic>
      <xdr:nvPicPr>
        <xdr:cNvPr id="75914" name="Picture 94" descr="AA85">
          <a:extLst>
            <a:ext uri="{FF2B5EF4-FFF2-40B4-BE49-F238E27FC236}">
              <a16:creationId xmlns:a16="http://schemas.microsoft.com/office/drawing/2014/main" id="{077F4FA3-59B6-F05C-6A8A-60DD364C2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77771625"/>
          <a:ext cx="8572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76</xdr:row>
      <xdr:rowOff>38100</xdr:rowOff>
    </xdr:from>
    <xdr:to>
      <xdr:col>2</xdr:col>
      <xdr:colOff>2228850</xdr:colOff>
      <xdr:row>77</xdr:row>
      <xdr:rowOff>295275</xdr:rowOff>
    </xdr:to>
    <xdr:pic>
      <xdr:nvPicPr>
        <xdr:cNvPr id="75915" name="Picture 97" descr="AI160ZN">
          <a:extLst>
            <a:ext uri="{FF2B5EF4-FFF2-40B4-BE49-F238E27FC236}">
              <a16:creationId xmlns:a16="http://schemas.microsoft.com/office/drawing/2014/main" id="{B77BB4BD-4670-1F0A-987D-941832E5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34947225"/>
          <a:ext cx="21336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923925</xdr:colOff>
      <xdr:row>154</xdr:row>
      <xdr:rowOff>57150</xdr:rowOff>
    </xdr:from>
    <xdr:to>
      <xdr:col>2</xdr:col>
      <xdr:colOff>1695450</xdr:colOff>
      <xdr:row>156</xdr:row>
      <xdr:rowOff>228600</xdr:rowOff>
    </xdr:to>
    <xdr:pic>
      <xdr:nvPicPr>
        <xdr:cNvPr id="75916" name="Picture 40" descr="actiņas">
          <a:extLst>
            <a:ext uri="{FF2B5EF4-FFF2-40B4-BE49-F238E27FC236}">
              <a16:creationId xmlns:a16="http://schemas.microsoft.com/office/drawing/2014/main" id="{8056AD72-DD8B-7C26-541A-8E6708C55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80695800"/>
          <a:ext cx="7715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704850</xdr:colOff>
      <xdr:row>159</xdr:row>
      <xdr:rowOff>28575</xdr:rowOff>
    </xdr:from>
    <xdr:to>
      <xdr:col>2</xdr:col>
      <xdr:colOff>1447800</xdr:colOff>
      <xdr:row>160</xdr:row>
      <xdr:rowOff>314325</xdr:rowOff>
    </xdr:to>
    <xdr:pic>
      <xdr:nvPicPr>
        <xdr:cNvPr id="75917" name="Picture 16" descr="boda2014mpbgv2">
          <a:extLst>
            <a:ext uri="{FF2B5EF4-FFF2-40B4-BE49-F238E27FC236}">
              <a16:creationId xmlns:a16="http://schemas.microsoft.com/office/drawing/2014/main" id="{FBCB33F4-5048-D123-4BDB-526ABB6F3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82324575"/>
          <a:ext cx="742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157</xdr:row>
      <xdr:rowOff>76200</xdr:rowOff>
    </xdr:from>
    <xdr:to>
      <xdr:col>2</xdr:col>
      <xdr:colOff>1485900</xdr:colOff>
      <xdr:row>158</xdr:row>
      <xdr:rowOff>390525</xdr:rowOff>
    </xdr:to>
    <xdr:pic>
      <xdr:nvPicPr>
        <xdr:cNvPr id="75918" name="Picture 17" descr="S2018">
          <a:extLst>
            <a:ext uri="{FF2B5EF4-FFF2-40B4-BE49-F238E27FC236}">
              <a16:creationId xmlns:a16="http://schemas.microsoft.com/office/drawing/2014/main" id="{8CDAFB9F-862E-DF7C-4C57-23C5E6A85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81476850"/>
          <a:ext cx="8667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1047750</xdr:colOff>
      <xdr:row>171</xdr:row>
      <xdr:rowOff>38100</xdr:rowOff>
    </xdr:from>
    <xdr:to>
      <xdr:col>2</xdr:col>
      <xdr:colOff>1476375</xdr:colOff>
      <xdr:row>171</xdr:row>
      <xdr:rowOff>1276350</xdr:rowOff>
    </xdr:to>
    <xdr:pic>
      <xdr:nvPicPr>
        <xdr:cNvPr id="75919" name="Picture 58">
          <a:extLst>
            <a:ext uri="{FF2B5EF4-FFF2-40B4-BE49-F238E27FC236}">
              <a16:creationId xmlns:a16="http://schemas.microsoft.com/office/drawing/2014/main" id="{232C2DB0-6D8A-C22F-996E-67815AFA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89706450"/>
          <a:ext cx="4286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173</xdr:row>
      <xdr:rowOff>66675</xdr:rowOff>
    </xdr:from>
    <xdr:to>
      <xdr:col>2</xdr:col>
      <xdr:colOff>1400175</xdr:colOff>
      <xdr:row>173</xdr:row>
      <xdr:rowOff>781050</xdr:rowOff>
    </xdr:to>
    <xdr:pic>
      <xdr:nvPicPr>
        <xdr:cNvPr id="75920" name="Picture 65" descr="http://www.lob.pl/wsCMS/uploads/products/Z050-22-01.jpg">
          <a:extLst>
            <a:ext uri="{FF2B5EF4-FFF2-40B4-BE49-F238E27FC236}">
              <a16:creationId xmlns:a16="http://schemas.microsoft.com/office/drawing/2014/main" id="{3D1ADB78-9DE7-DBBB-2314-D089F1A1A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92678250"/>
          <a:ext cx="6381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172</xdr:row>
      <xdr:rowOff>57150</xdr:rowOff>
    </xdr:from>
    <xdr:to>
      <xdr:col>2</xdr:col>
      <xdr:colOff>2066925</xdr:colOff>
      <xdr:row>172</xdr:row>
      <xdr:rowOff>1447800</xdr:rowOff>
    </xdr:to>
    <xdr:pic>
      <xdr:nvPicPr>
        <xdr:cNvPr id="75921" name="Picture 4061">
          <a:extLst>
            <a:ext uri="{FF2B5EF4-FFF2-40B4-BE49-F238E27FC236}">
              <a16:creationId xmlns:a16="http://schemas.microsoft.com/office/drawing/2014/main" id="{3299986C-792F-67F8-160A-FE0B00683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91087575"/>
          <a:ext cx="15716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168</xdr:row>
      <xdr:rowOff>142875</xdr:rowOff>
    </xdr:from>
    <xdr:to>
      <xdr:col>2</xdr:col>
      <xdr:colOff>1438275</xdr:colOff>
      <xdr:row>170</xdr:row>
      <xdr:rowOff>257175</xdr:rowOff>
    </xdr:to>
    <xdr:pic>
      <xdr:nvPicPr>
        <xdr:cNvPr id="75922" name="Picture 105" descr="S55PZ">
          <a:extLst>
            <a:ext uri="{FF2B5EF4-FFF2-40B4-BE49-F238E27FC236}">
              <a16:creationId xmlns:a16="http://schemas.microsoft.com/office/drawing/2014/main" id="{8A58C3D6-A143-90F8-3CDE-368D1C6E1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88420575"/>
          <a:ext cx="8191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161</xdr:row>
      <xdr:rowOff>85725</xdr:rowOff>
    </xdr:from>
    <xdr:to>
      <xdr:col>2</xdr:col>
      <xdr:colOff>1628775</xdr:colOff>
      <xdr:row>162</xdr:row>
      <xdr:rowOff>238125</xdr:rowOff>
    </xdr:to>
    <xdr:pic>
      <xdr:nvPicPr>
        <xdr:cNvPr id="75923" name="Picture 106" descr="Untitled-2">
          <a:extLst>
            <a:ext uri="{FF2B5EF4-FFF2-40B4-BE49-F238E27FC236}">
              <a16:creationId xmlns:a16="http://schemas.microsoft.com/office/drawing/2014/main" id="{96AE163A-0E1A-C12E-B07C-A7183583C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3086575"/>
          <a:ext cx="13716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200</xdr:row>
      <xdr:rowOff>19050</xdr:rowOff>
    </xdr:from>
    <xdr:to>
      <xdr:col>2</xdr:col>
      <xdr:colOff>1743075</xdr:colOff>
      <xdr:row>201</xdr:row>
      <xdr:rowOff>400050</xdr:rowOff>
    </xdr:to>
    <xdr:pic>
      <xdr:nvPicPr>
        <xdr:cNvPr id="75924" name="Picture 46" descr="Kanghua Hardware">
          <a:extLst>
            <a:ext uri="{FF2B5EF4-FFF2-40B4-BE49-F238E27FC236}">
              <a16:creationId xmlns:a16="http://schemas.microsoft.com/office/drawing/2014/main" id="{E396EA27-1F2E-9BBE-3525-677E6E437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98364675"/>
          <a:ext cx="1314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213</xdr:row>
      <xdr:rowOff>47625</xdr:rowOff>
    </xdr:from>
    <xdr:to>
      <xdr:col>2</xdr:col>
      <xdr:colOff>1819275</xdr:colOff>
      <xdr:row>213</xdr:row>
      <xdr:rowOff>647700</xdr:rowOff>
    </xdr:to>
    <xdr:pic>
      <xdr:nvPicPr>
        <xdr:cNvPr id="75925" name="Picture 124" descr="C:\Users\Kvits\Desktop\UL07A%20Ms_ANT%20TA.jpg">
          <a:extLst>
            <a:ext uri="{FF2B5EF4-FFF2-40B4-BE49-F238E27FC236}">
              <a16:creationId xmlns:a16="http://schemas.microsoft.com/office/drawing/2014/main" id="{D61FAA38-207C-D2E2-6C2D-E6FBB8278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04279700"/>
          <a:ext cx="15335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216</xdr:row>
      <xdr:rowOff>76200</xdr:rowOff>
    </xdr:from>
    <xdr:to>
      <xdr:col>2</xdr:col>
      <xdr:colOff>1981200</xdr:colOff>
      <xdr:row>217</xdr:row>
      <xdr:rowOff>323850</xdr:rowOff>
    </xdr:to>
    <xdr:pic>
      <xdr:nvPicPr>
        <xdr:cNvPr id="75926" name="Picture 125" descr="R640CR">
          <a:extLst>
            <a:ext uri="{FF2B5EF4-FFF2-40B4-BE49-F238E27FC236}">
              <a16:creationId xmlns:a16="http://schemas.microsoft.com/office/drawing/2014/main" id="{2FB67AA7-44B3-63E1-FD9F-EE1630530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05756075"/>
          <a:ext cx="16287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704850</xdr:colOff>
      <xdr:row>240</xdr:row>
      <xdr:rowOff>47625</xdr:rowOff>
    </xdr:from>
    <xdr:to>
      <xdr:col>2</xdr:col>
      <xdr:colOff>1543050</xdr:colOff>
      <xdr:row>242</xdr:row>
      <xdr:rowOff>342900</xdr:rowOff>
    </xdr:to>
    <xdr:pic>
      <xdr:nvPicPr>
        <xdr:cNvPr id="75927" name="Picture 126" descr="R3117">
          <a:extLst>
            <a:ext uri="{FF2B5EF4-FFF2-40B4-BE49-F238E27FC236}">
              <a16:creationId xmlns:a16="http://schemas.microsoft.com/office/drawing/2014/main" id="{ADD14CE9-E1EC-0FB3-7C8B-DB0CB4EA5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12880775"/>
          <a:ext cx="8382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533400</xdr:colOff>
      <xdr:row>194</xdr:row>
      <xdr:rowOff>85725</xdr:rowOff>
    </xdr:from>
    <xdr:to>
      <xdr:col>2</xdr:col>
      <xdr:colOff>1895475</xdr:colOff>
      <xdr:row>199</xdr:row>
      <xdr:rowOff>209550</xdr:rowOff>
    </xdr:to>
    <xdr:pic>
      <xdr:nvPicPr>
        <xdr:cNvPr id="75928" name="Picture 7493">
          <a:extLst>
            <a:ext uri="{FF2B5EF4-FFF2-40B4-BE49-F238E27FC236}">
              <a16:creationId xmlns:a16="http://schemas.microsoft.com/office/drawing/2014/main" id="{CF1DFB09-1ACF-313F-86BE-198685A5B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96945450"/>
          <a:ext cx="13620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259</xdr:row>
      <xdr:rowOff>19050</xdr:rowOff>
    </xdr:from>
    <xdr:to>
      <xdr:col>2</xdr:col>
      <xdr:colOff>1600200</xdr:colOff>
      <xdr:row>260</xdr:row>
      <xdr:rowOff>457200</xdr:rowOff>
    </xdr:to>
    <xdr:pic>
      <xdr:nvPicPr>
        <xdr:cNvPr id="75929" name="Picture 101" descr="K500konsole">
          <a:extLst>
            <a:ext uri="{FF2B5EF4-FFF2-40B4-BE49-F238E27FC236}">
              <a16:creationId xmlns:a16="http://schemas.microsoft.com/office/drawing/2014/main" id="{2771E649-9CD1-DAEB-FA75-B2718BE6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357900"/>
          <a:ext cx="10001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150</xdr:row>
      <xdr:rowOff>19050</xdr:rowOff>
    </xdr:from>
    <xdr:to>
      <xdr:col>2</xdr:col>
      <xdr:colOff>1457325</xdr:colOff>
      <xdr:row>150</xdr:row>
      <xdr:rowOff>1066800</xdr:rowOff>
    </xdr:to>
    <xdr:pic>
      <xdr:nvPicPr>
        <xdr:cNvPr id="75930" name="Picture 9614">
          <a:extLst>
            <a:ext uri="{FF2B5EF4-FFF2-40B4-BE49-F238E27FC236}">
              <a16:creationId xmlns:a16="http://schemas.microsoft.com/office/drawing/2014/main" id="{D392244F-530E-9788-7688-C7809135A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76685775"/>
          <a:ext cx="981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723900</xdr:colOff>
      <xdr:row>153</xdr:row>
      <xdr:rowOff>19050</xdr:rowOff>
    </xdr:from>
    <xdr:to>
      <xdr:col>2</xdr:col>
      <xdr:colOff>1190625</xdr:colOff>
      <xdr:row>153</xdr:row>
      <xdr:rowOff>885825</xdr:rowOff>
    </xdr:to>
    <xdr:pic>
      <xdr:nvPicPr>
        <xdr:cNvPr id="75931" name="Picture 96" descr="A85">
          <a:extLst>
            <a:ext uri="{FF2B5EF4-FFF2-40B4-BE49-F238E27FC236}">
              <a16:creationId xmlns:a16="http://schemas.microsoft.com/office/drawing/2014/main" id="{D912E7F0-2749-995B-6E10-7053B7DBC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79752825"/>
          <a:ext cx="4667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49</xdr:row>
      <xdr:rowOff>9525</xdr:rowOff>
    </xdr:from>
    <xdr:to>
      <xdr:col>2</xdr:col>
      <xdr:colOff>1571625</xdr:colOff>
      <xdr:row>49</xdr:row>
      <xdr:rowOff>533400</xdr:rowOff>
    </xdr:to>
    <xdr:pic>
      <xdr:nvPicPr>
        <xdr:cNvPr id="75932" name="Picture 12039">
          <a:extLst>
            <a:ext uri="{FF2B5EF4-FFF2-40B4-BE49-F238E27FC236}">
              <a16:creationId xmlns:a16="http://schemas.microsoft.com/office/drawing/2014/main" id="{3E5C2B38-D60F-3162-C626-4E8CD327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7659350"/>
          <a:ext cx="10287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27</xdr:row>
      <xdr:rowOff>28575</xdr:rowOff>
    </xdr:from>
    <xdr:to>
      <xdr:col>2</xdr:col>
      <xdr:colOff>1704975</xdr:colOff>
      <xdr:row>27</xdr:row>
      <xdr:rowOff>847725</xdr:rowOff>
    </xdr:to>
    <xdr:pic>
      <xdr:nvPicPr>
        <xdr:cNvPr id="75933" name="Picture 101" descr="atspereņģe">
          <a:extLst>
            <a:ext uri="{FF2B5EF4-FFF2-40B4-BE49-F238E27FC236}">
              <a16:creationId xmlns:a16="http://schemas.microsoft.com/office/drawing/2014/main" id="{1D29D6F4-9A2E-197C-3763-2B4CDD262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7829550"/>
          <a:ext cx="10953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685800</xdr:colOff>
      <xdr:row>261</xdr:row>
      <xdr:rowOff>28575</xdr:rowOff>
    </xdr:from>
    <xdr:to>
      <xdr:col>2</xdr:col>
      <xdr:colOff>1295400</xdr:colOff>
      <xdr:row>262</xdr:row>
      <xdr:rowOff>628650</xdr:rowOff>
    </xdr:to>
    <xdr:pic>
      <xdr:nvPicPr>
        <xdr:cNvPr id="75934" name="Picture 14677" descr="Mehānisms, slēdzams">
          <a:extLst>
            <a:ext uri="{FF2B5EF4-FFF2-40B4-BE49-F238E27FC236}">
              <a16:creationId xmlns:a16="http://schemas.microsoft.com/office/drawing/2014/main" id="{232CF379-862A-9FA7-90C2-ABB5EA905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21281825"/>
          <a:ext cx="60960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238</xdr:row>
      <xdr:rowOff>47625</xdr:rowOff>
    </xdr:from>
    <xdr:to>
      <xdr:col>2</xdr:col>
      <xdr:colOff>1524000</xdr:colOff>
      <xdr:row>238</xdr:row>
      <xdr:rowOff>866775</xdr:rowOff>
    </xdr:to>
    <xdr:pic>
      <xdr:nvPicPr>
        <xdr:cNvPr id="75935" name="Picture 107">
          <a:extLst>
            <a:ext uri="{FF2B5EF4-FFF2-40B4-BE49-F238E27FC236}">
              <a16:creationId xmlns:a16="http://schemas.microsoft.com/office/drawing/2014/main" id="{7EE146C2-6C5B-C761-0991-0A72A5C69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10985300"/>
          <a:ext cx="9810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121</xdr:row>
      <xdr:rowOff>57150</xdr:rowOff>
    </xdr:from>
    <xdr:to>
      <xdr:col>2</xdr:col>
      <xdr:colOff>1714500</xdr:colOff>
      <xdr:row>122</xdr:row>
      <xdr:rowOff>466725</xdr:rowOff>
    </xdr:to>
    <xdr:pic>
      <xdr:nvPicPr>
        <xdr:cNvPr id="75936" name="Picture 109">
          <a:extLst>
            <a:ext uri="{FF2B5EF4-FFF2-40B4-BE49-F238E27FC236}">
              <a16:creationId xmlns:a16="http://schemas.microsoft.com/office/drawing/2014/main" id="{719C498E-00E4-8D62-9C60-3EDBC0A5C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58864500"/>
          <a:ext cx="10382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243</xdr:row>
      <xdr:rowOff>28575</xdr:rowOff>
    </xdr:from>
    <xdr:to>
      <xdr:col>2</xdr:col>
      <xdr:colOff>1600200</xdr:colOff>
      <xdr:row>244</xdr:row>
      <xdr:rowOff>304800</xdr:rowOff>
    </xdr:to>
    <xdr:pic>
      <xdr:nvPicPr>
        <xdr:cNvPr id="75937" name="Picture 111" descr="04083">
          <a:extLst>
            <a:ext uri="{FF2B5EF4-FFF2-40B4-BE49-F238E27FC236}">
              <a16:creationId xmlns:a16="http://schemas.microsoft.com/office/drawing/2014/main" id="{B583BEF5-3429-CE06-2AEE-C2138BAB0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985675"/>
          <a:ext cx="11430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438150</xdr:colOff>
      <xdr:row>246</xdr:row>
      <xdr:rowOff>38100</xdr:rowOff>
    </xdr:from>
    <xdr:to>
      <xdr:col>2</xdr:col>
      <xdr:colOff>1857375</xdr:colOff>
      <xdr:row>248</xdr:row>
      <xdr:rowOff>0</xdr:rowOff>
    </xdr:to>
    <xdr:pic>
      <xdr:nvPicPr>
        <xdr:cNvPr id="75938" name="Picture 112">
          <a:extLst>
            <a:ext uri="{FF2B5EF4-FFF2-40B4-BE49-F238E27FC236}">
              <a16:creationId xmlns:a16="http://schemas.microsoft.com/office/drawing/2014/main" id="{8618B359-1BC4-DD35-E935-3395DA23B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5176300"/>
          <a:ext cx="14192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685800</xdr:colOff>
      <xdr:row>248</xdr:row>
      <xdr:rowOff>95250</xdr:rowOff>
    </xdr:from>
    <xdr:to>
      <xdr:col>2</xdr:col>
      <xdr:colOff>1285875</xdr:colOff>
      <xdr:row>250</xdr:row>
      <xdr:rowOff>142875</xdr:rowOff>
    </xdr:to>
    <xdr:pic>
      <xdr:nvPicPr>
        <xdr:cNvPr id="75939" name="Picture 113" descr="R02PZ">
          <a:extLst>
            <a:ext uri="{FF2B5EF4-FFF2-40B4-BE49-F238E27FC236}">
              <a16:creationId xmlns:a16="http://schemas.microsoft.com/office/drawing/2014/main" id="{BE506908-996E-3D38-AF24-03E580EB8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15785900"/>
          <a:ext cx="600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390525</xdr:colOff>
      <xdr:row>251</xdr:row>
      <xdr:rowOff>76200</xdr:rowOff>
    </xdr:from>
    <xdr:to>
      <xdr:col>2</xdr:col>
      <xdr:colOff>1019175</xdr:colOff>
      <xdr:row>253</xdr:row>
      <xdr:rowOff>142875</xdr:rowOff>
    </xdr:to>
    <xdr:pic>
      <xdr:nvPicPr>
        <xdr:cNvPr id="75940" name="Picture 114" descr="R02WC1">
          <a:extLst>
            <a:ext uri="{FF2B5EF4-FFF2-40B4-BE49-F238E27FC236}">
              <a16:creationId xmlns:a16="http://schemas.microsoft.com/office/drawing/2014/main" id="{31EE81C8-73F0-B02E-9B8C-66512B040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16595525"/>
          <a:ext cx="6286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1076325</xdr:colOff>
      <xdr:row>251</xdr:row>
      <xdr:rowOff>104775</xdr:rowOff>
    </xdr:from>
    <xdr:to>
      <xdr:col>2</xdr:col>
      <xdr:colOff>1647825</xdr:colOff>
      <xdr:row>253</xdr:row>
      <xdr:rowOff>171450</xdr:rowOff>
    </xdr:to>
    <xdr:pic>
      <xdr:nvPicPr>
        <xdr:cNvPr id="75941" name="Picture 115" descr="R02WC2">
          <a:extLst>
            <a:ext uri="{FF2B5EF4-FFF2-40B4-BE49-F238E27FC236}">
              <a16:creationId xmlns:a16="http://schemas.microsoft.com/office/drawing/2014/main" id="{3946FA71-DC9E-9429-C6C7-27F7BA5D4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16624100"/>
          <a:ext cx="571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254</xdr:row>
      <xdr:rowOff>19050</xdr:rowOff>
    </xdr:from>
    <xdr:to>
      <xdr:col>2</xdr:col>
      <xdr:colOff>1304925</xdr:colOff>
      <xdr:row>254</xdr:row>
      <xdr:rowOff>857250</xdr:rowOff>
    </xdr:to>
    <xdr:pic>
      <xdr:nvPicPr>
        <xdr:cNvPr id="75942" name="Picture 116">
          <a:extLst>
            <a:ext uri="{FF2B5EF4-FFF2-40B4-BE49-F238E27FC236}">
              <a16:creationId xmlns:a16="http://schemas.microsoft.com/office/drawing/2014/main" id="{DBB0DC19-5705-B38E-9DBC-53777AF4F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17367050"/>
          <a:ext cx="6477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258</xdr:row>
      <xdr:rowOff>38100</xdr:rowOff>
    </xdr:from>
    <xdr:to>
      <xdr:col>2</xdr:col>
      <xdr:colOff>857250</xdr:colOff>
      <xdr:row>258</xdr:row>
      <xdr:rowOff>419100</xdr:rowOff>
    </xdr:to>
    <xdr:pic>
      <xdr:nvPicPr>
        <xdr:cNvPr id="75943" name="Picture 119" descr="R01WCSS">
          <a:extLst>
            <a:ext uri="{FF2B5EF4-FFF2-40B4-BE49-F238E27FC236}">
              <a16:creationId xmlns:a16="http://schemas.microsoft.com/office/drawing/2014/main" id="{9076D564-555E-A2F9-E1FF-1D0E11FC9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19919750"/>
          <a:ext cx="476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695325</xdr:colOff>
      <xdr:row>116</xdr:row>
      <xdr:rowOff>28575</xdr:rowOff>
    </xdr:from>
    <xdr:to>
      <xdr:col>2</xdr:col>
      <xdr:colOff>1409700</xdr:colOff>
      <xdr:row>116</xdr:row>
      <xdr:rowOff>1104900</xdr:rowOff>
    </xdr:to>
    <xdr:pic>
      <xdr:nvPicPr>
        <xdr:cNvPr id="75944" name="Picture 122" descr="https://cdn11.bigcommerce.com/s-41aa9/images/stencil/1280x1280/products/260/6534/narrows_thumb__85923.1532041233.jpg?c=2&amp;imbypass=on">
          <a:extLst>
            <a:ext uri="{FF2B5EF4-FFF2-40B4-BE49-F238E27FC236}">
              <a16:creationId xmlns:a16="http://schemas.microsoft.com/office/drawing/2014/main" id="{29AFB050-66C6-9F2C-CD32-8D86F5DFA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489257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390525</xdr:colOff>
      <xdr:row>60</xdr:row>
      <xdr:rowOff>66675</xdr:rowOff>
    </xdr:from>
    <xdr:to>
      <xdr:col>2</xdr:col>
      <xdr:colOff>1962150</xdr:colOff>
      <xdr:row>60</xdr:row>
      <xdr:rowOff>942975</xdr:rowOff>
    </xdr:to>
    <xdr:pic>
      <xdr:nvPicPr>
        <xdr:cNvPr id="75945" name="Picture 122" descr="AZ100">
          <a:extLst>
            <a:ext uri="{FF2B5EF4-FFF2-40B4-BE49-F238E27FC236}">
              <a16:creationId xmlns:a16="http://schemas.microsoft.com/office/drawing/2014/main" id="{2EFA9F53-8C5D-515D-B8C7-BDA78D35E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4374475"/>
          <a:ext cx="1571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107</xdr:row>
      <xdr:rowOff>38100</xdr:rowOff>
    </xdr:from>
    <xdr:to>
      <xdr:col>2</xdr:col>
      <xdr:colOff>1781175</xdr:colOff>
      <xdr:row>107</xdr:row>
      <xdr:rowOff>1371600</xdr:rowOff>
    </xdr:to>
    <xdr:pic>
      <xdr:nvPicPr>
        <xdr:cNvPr id="75946" name="Picture 123" descr="Aluminium Hat and Coat Hook">
          <a:extLst>
            <a:ext uri="{FF2B5EF4-FFF2-40B4-BE49-F238E27FC236}">
              <a16:creationId xmlns:a16="http://schemas.microsoft.com/office/drawing/2014/main" id="{AA192EA1-C2A8-C08A-C042-AE3922C11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49682400"/>
          <a:ext cx="12954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685800</xdr:colOff>
      <xdr:row>126</xdr:row>
      <xdr:rowOff>114300</xdr:rowOff>
    </xdr:from>
    <xdr:to>
      <xdr:col>2</xdr:col>
      <xdr:colOff>1371600</xdr:colOff>
      <xdr:row>126</xdr:row>
      <xdr:rowOff>1666875</xdr:rowOff>
    </xdr:to>
    <xdr:pic>
      <xdr:nvPicPr>
        <xdr:cNvPr id="75947" name="Picture 124" descr="C:\Users\Lenovo\Downloads\R375ANT.jpg">
          <a:extLst>
            <a:ext uri="{FF2B5EF4-FFF2-40B4-BE49-F238E27FC236}">
              <a16:creationId xmlns:a16="http://schemas.microsoft.com/office/drawing/2014/main" id="{84CE8081-7FA7-9031-5F7B-740DDF65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2598300"/>
          <a:ext cx="6858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838200</xdr:colOff>
      <xdr:row>128</xdr:row>
      <xdr:rowOff>66675</xdr:rowOff>
    </xdr:from>
    <xdr:to>
      <xdr:col>2</xdr:col>
      <xdr:colOff>1477645</xdr:colOff>
      <xdr:row>128</xdr:row>
      <xdr:rowOff>1029335</xdr:rowOff>
    </xdr:to>
    <xdr:pic>
      <xdr:nvPicPr>
        <xdr:cNvPr id="126" name="irc_mi" descr="Image result for Stainless Steel Round Door Knob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1DC9E66-9B6A-A731-C29F-7747F00E926D}"/>
            </a:ext>
          </a:extLst>
        </xdr:cNvPr>
        <xdr:cNvPicPr/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2628900" y="53120925"/>
          <a:ext cx="639445" cy="962660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>
            <a:rot lat="0" lon="0" rev="18000000"/>
          </a:camera>
          <a:lightRig rig="threePt" dir="t"/>
        </a:scene3d>
      </xdr:spPr>
    </xdr:pic>
    <xdr:clientData/>
  </xdr:twoCellAnchor>
  <xdr:twoCellAnchor editAs="oneCell">
    <xdr:from>
      <xdr:col>2</xdr:col>
      <xdr:colOff>19050</xdr:colOff>
      <xdr:row>163</xdr:row>
      <xdr:rowOff>9525</xdr:rowOff>
    </xdr:from>
    <xdr:to>
      <xdr:col>2</xdr:col>
      <xdr:colOff>2390775</xdr:colOff>
      <xdr:row>163</xdr:row>
      <xdr:rowOff>552450</xdr:rowOff>
    </xdr:to>
    <xdr:pic>
      <xdr:nvPicPr>
        <xdr:cNvPr id="75949" name="Picture 126" descr="94-0017-STD_a1[1]">
          <a:extLst>
            <a:ext uri="{FF2B5EF4-FFF2-40B4-BE49-F238E27FC236}">
              <a16:creationId xmlns:a16="http://schemas.microsoft.com/office/drawing/2014/main" id="{F53281F4-694C-82F4-CF0C-FB126AE07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83658075"/>
          <a:ext cx="2371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167</xdr:row>
      <xdr:rowOff>47625</xdr:rowOff>
    </xdr:from>
    <xdr:to>
      <xdr:col>2</xdr:col>
      <xdr:colOff>1676400</xdr:colOff>
      <xdr:row>167</xdr:row>
      <xdr:rowOff>1238250</xdr:rowOff>
    </xdr:to>
    <xdr:pic>
      <xdr:nvPicPr>
        <xdr:cNvPr id="75950" name="Picture 127" descr="http://www.eurolocks.lv/wp-content/uploads/2017/05/Z755B-96-01-e1496335549342.jpg">
          <a:extLst>
            <a:ext uri="{FF2B5EF4-FFF2-40B4-BE49-F238E27FC236}">
              <a16:creationId xmlns:a16="http://schemas.microsoft.com/office/drawing/2014/main" id="{19660239-E844-168E-7E4B-D763FE161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87029925"/>
          <a:ext cx="11906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30</xdr:row>
      <xdr:rowOff>9525</xdr:rowOff>
    </xdr:from>
    <xdr:to>
      <xdr:col>2</xdr:col>
      <xdr:colOff>1733550</xdr:colOff>
      <xdr:row>31</xdr:row>
      <xdr:rowOff>381000</xdr:rowOff>
    </xdr:to>
    <xdr:pic>
      <xdr:nvPicPr>
        <xdr:cNvPr id="75951" name="Picture 128" descr="Weld-on hinges, stainless steel, standard quality - Weld-on hinges - Hinges  &amp; Paumelle hinges - Products | Dulimex making strong connections">
          <a:extLst>
            <a:ext uri="{FF2B5EF4-FFF2-40B4-BE49-F238E27FC236}">
              <a16:creationId xmlns:a16="http://schemas.microsoft.com/office/drawing/2014/main" id="{5E442721-A0D5-AB2A-EE60-7D1609DE6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58325"/>
          <a:ext cx="12287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28</xdr:row>
      <xdr:rowOff>47625</xdr:rowOff>
    </xdr:from>
    <xdr:to>
      <xdr:col>2</xdr:col>
      <xdr:colOff>1828800</xdr:colOff>
      <xdr:row>29</xdr:row>
      <xdr:rowOff>352425</xdr:rowOff>
    </xdr:to>
    <xdr:pic>
      <xdr:nvPicPr>
        <xdr:cNvPr id="75952" name="Picture 129" descr="heavy duty welding hinge wechat or whats app 008615067370243 | Gate hinges,  Hinges, Heavy duty">
          <a:extLst>
            <a:ext uri="{FF2B5EF4-FFF2-40B4-BE49-F238E27FC236}">
              <a16:creationId xmlns:a16="http://schemas.microsoft.com/office/drawing/2014/main" id="{FCE865D9-119A-1F80-B1EA-E29E6E52F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34425"/>
          <a:ext cx="13716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</xdr:colOff>
      <xdr:row>203</xdr:row>
      <xdr:rowOff>47625</xdr:rowOff>
    </xdr:from>
    <xdr:to>
      <xdr:col>2</xdr:col>
      <xdr:colOff>2085975</xdr:colOff>
      <xdr:row>204</xdr:row>
      <xdr:rowOff>523875</xdr:rowOff>
    </xdr:to>
    <xdr:pic>
      <xdr:nvPicPr>
        <xdr:cNvPr id="75953" name="Picture 129" descr="C:\Users\Lenovo\Downloads\150d6bd73a3dc9cfc5faa550d44a7d97.jpg">
          <a:extLst>
            <a:ext uri="{FF2B5EF4-FFF2-40B4-BE49-F238E27FC236}">
              <a16:creationId xmlns:a16="http://schemas.microsoft.com/office/drawing/2014/main" id="{2F7F1C46-90B0-27C6-2AC4-11E655DEB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0098225"/>
          <a:ext cx="19812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12</xdr:row>
      <xdr:rowOff>28575</xdr:rowOff>
    </xdr:from>
    <xdr:to>
      <xdr:col>2</xdr:col>
      <xdr:colOff>1409700</xdr:colOff>
      <xdr:row>13</xdr:row>
      <xdr:rowOff>276225</xdr:rowOff>
    </xdr:to>
    <xdr:pic>
      <xdr:nvPicPr>
        <xdr:cNvPr id="75954" name="Picture 129">
          <a:extLst>
            <a:ext uri="{FF2B5EF4-FFF2-40B4-BE49-F238E27FC236}">
              <a16:creationId xmlns:a16="http://schemas.microsoft.com/office/drawing/2014/main" id="{8E56F109-DCE3-E691-C513-3176F4871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200400"/>
          <a:ext cx="6477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54</xdr:row>
      <xdr:rowOff>28575</xdr:rowOff>
    </xdr:from>
    <xdr:to>
      <xdr:col>2</xdr:col>
      <xdr:colOff>1704975</xdr:colOff>
      <xdr:row>54</xdr:row>
      <xdr:rowOff>762000</xdr:rowOff>
    </xdr:to>
    <xdr:pic>
      <xdr:nvPicPr>
        <xdr:cNvPr id="75955" name="Picture 130">
          <a:extLst>
            <a:ext uri="{FF2B5EF4-FFF2-40B4-BE49-F238E27FC236}">
              <a16:creationId xmlns:a16="http://schemas.microsoft.com/office/drawing/2014/main" id="{3B577165-1C61-F5DA-AA7D-1022EDF90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20183475"/>
          <a:ext cx="1209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56</xdr:row>
      <xdr:rowOff>57150</xdr:rowOff>
    </xdr:from>
    <xdr:to>
      <xdr:col>2</xdr:col>
      <xdr:colOff>1695450</xdr:colOff>
      <xdr:row>56</xdr:row>
      <xdr:rowOff>647700</xdr:rowOff>
    </xdr:to>
    <xdr:pic>
      <xdr:nvPicPr>
        <xdr:cNvPr id="75956" name="Picture 131" descr="Untitled-6">
          <a:extLst>
            <a:ext uri="{FF2B5EF4-FFF2-40B4-BE49-F238E27FC236}">
              <a16:creationId xmlns:a16="http://schemas.microsoft.com/office/drawing/2014/main" id="{D9494455-15CD-CB6E-CC17-6457B8A68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21840825"/>
          <a:ext cx="12668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66</xdr:row>
      <xdr:rowOff>57150</xdr:rowOff>
    </xdr:from>
    <xdr:to>
      <xdr:col>2</xdr:col>
      <xdr:colOff>2162175</xdr:colOff>
      <xdr:row>67</xdr:row>
      <xdr:rowOff>981075</xdr:rowOff>
    </xdr:to>
    <xdr:pic>
      <xdr:nvPicPr>
        <xdr:cNvPr id="75957" name="Picture 132" descr="Screws Iron Bench Way Bar Bolt, For Door &amp; Gate, Size: 12&quot;,18&quot;">
          <a:extLst>
            <a:ext uri="{FF2B5EF4-FFF2-40B4-BE49-F238E27FC236}">
              <a16:creationId xmlns:a16="http://schemas.microsoft.com/office/drawing/2014/main" id="{16A67293-3DEB-C720-7DE1-403AF7910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27955875"/>
          <a:ext cx="20002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83</xdr:row>
      <xdr:rowOff>57150</xdr:rowOff>
    </xdr:from>
    <xdr:to>
      <xdr:col>2</xdr:col>
      <xdr:colOff>1657350</xdr:colOff>
      <xdr:row>83</xdr:row>
      <xdr:rowOff>876300</xdr:rowOff>
    </xdr:to>
    <xdr:pic>
      <xdr:nvPicPr>
        <xdr:cNvPr id="75958" name="Picture 133">
          <a:extLst>
            <a:ext uri="{FF2B5EF4-FFF2-40B4-BE49-F238E27FC236}">
              <a16:creationId xmlns:a16="http://schemas.microsoft.com/office/drawing/2014/main" id="{9D5EAB90-BC68-BF64-59AB-A91063E6E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8881050"/>
          <a:ext cx="10477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108</xdr:row>
      <xdr:rowOff>123825</xdr:rowOff>
    </xdr:from>
    <xdr:to>
      <xdr:col>2</xdr:col>
      <xdr:colOff>1714500</xdr:colOff>
      <xdr:row>108</xdr:row>
      <xdr:rowOff>1314450</xdr:rowOff>
    </xdr:to>
    <xdr:pic>
      <xdr:nvPicPr>
        <xdr:cNvPr id="75959" name="Picture 134" descr="Trap Door Flush Pull Ring Handle Black - Ray Grahams DIY Store">
          <a:extLst>
            <a:ext uri="{FF2B5EF4-FFF2-40B4-BE49-F238E27FC236}">
              <a16:creationId xmlns:a16="http://schemas.microsoft.com/office/drawing/2014/main" id="{E24D1279-8EE5-7ADF-CAE3-4AA8353D7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51196875"/>
          <a:ext cx="11906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75</xdr:row>
      <xdr:rowOff>38100</xdr:rowOff>
    </xdr:from>
    <xdr:to>
      <xdr:col>2</xdr:col>
      <xdr:colOff>2076450</xdr:colOff>
      <xdr:row>75</xdr:row>
      <xdr:rowOff>1152525</xdr:rowOff>
    </xdr:to>
    <xdr:pic>
      <xdr:nvPicPr>
        <xdr:cNvPr id="75960" name="Picture 130" descr="Drop Bar Latch Black - Black Garden Gate Closures | Wovar">
          <a:extLst>
            <a:ext uri="{FF2B5EF4-FFF2-40B4-BE49-F238E27FC236}">
              <a16:creationId xmlns:a16="http://schemas.microsoft.com/office/drawing/2014/main" id="{171E60F1-2C44-A434-4EE0-62517ACDB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33756600"/>
          <a:ext cx="1790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65</xdr:row>
      <xdr:rowOff>19050</xdr:rowOff>
    </xdr:from>
    <xdr:to>
      <xdr:col>2</xdr:col>
      <xdr:colOff>1524000</xdr:colOff>
      <xdr:row>65</xdr:row>
      <xdr:rowOff>1104900</xdr:rowOff>
    </xdr:to>
    <xdr:pic>
      <xdr:nvPicPr>
        <xdr:cNvPr id="75961" name="Picture 130" descr="Smith &amp; Locke Black Steel Auto gate latch, (L)120mm | DIY at B&amp;Q">
          <a:extLst>
            <a:ext uri="{FF2B5EF4-FFF2-40B4-BE49-F238E27FC236}">
              <a16:creationId xmlns:a16="http://schemas.microsoft.com/office/drawing/2014/main" id="{1F23E058-9B5D-697F-C989-9D3C3142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26793825"/>
          <a:ext cx="1028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685800</xdr:colOff>
      <xdr:row>82</xdr:row>
      <xdr:rowOff>38100</xdr:rowOff>
    </xdr:from>
    <xdr:to>
      <xdr:col>2</xdr:col>
      <xdr:colOff>1552575</xdr:colOff>
      <xdr:row>82</xdr:row>
      <xdr:rowOff>828675</xdr:rowOff>
    </xdr:to>
    <xdr:pic>
      <xdr:nvPicPr>
        <xdr:cNvPr id="75962" name="Picture 131" descr="Snug Cottage Hardware Hook on Plate | Hoover Fence Co.">
          <a:extLst>
            <a:ext uri="{FF2B5EF4-FFF2-40B4-BE49-F238E27FC236}">
              <a16:creationId xmlns:a16="http://schemas.microsoft.com/office/drawing/2014/main" id="{9331B829-CDFC-DBDB-B905-87D18B230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8023800"/>
          <a:ext cx="8667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723900</xdr:colOff>
      <xdr:row>81</xdr:row>
      <xdr:rowOff>28575</xdr:rowOff>
    </xdr:from>
    <xdr:to>
      <xdr:col>2</xdr:col>
      <xdr:colOff>1562100</xdr:colOff>
      <xdr:row>81</xdr:row>
      <xdr:rowOff>819150</xdr:rowOff>
    </xdr:to>
    <xdr:pic>
      <xdr:nvPicPr>
        <xdr:cNvPr id="75963" name="Picture 132">
          <a:extLst>
            <a:ext uri="{FF2B5EF4-FFF2-40B4-BE49-F238E27FC236}">
              <a16:creationId xmlns:a16="http://schemas.microsoft.com/office/drawing/2014/main" id="{E3105E4F-8CC3-F93A-2737-F352B50C8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37147500"/>
          <a:ext cx="8382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571500</xdr:colOff>
      <xdr:row>263</xdr:row>
      <xdr:rowOff>28575</xdr:rowOff>
    </xdr:from>
    <xdr:to>
      <xdr:col>2</xdr:col>
      <xdr:colOff>1524000</xdr:colOff>
      <xdr:row>263</xdr:row>
      <xdr:rowOff>933450</xdr:rowOff>
    </xdr:to>
    <xdr:pic>
      <xdr:nvPicPr>
        <xdr:cNvPr id="75964" name="Picture 133" descr="Фото замка">
          <a:extLst>
            <a:ext uri="{FF2B5EF4-FFF2-40B4-BE49-F238E27FC236}">
              <a16:creationId xmlns:a16="http://schemas.microsoft.com/office/drawing/2014/main" id="{1C4D2720-2220-8472-271C-46206CD78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22624850"/>
          <a:ext cx="952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202</xdr:row>
      <xdr:rowOff>47625</xdr:rowOff>
    </xdr:from>
    <xdr:to>
      <xdr:col>2</xdr:col>
      <xdr:colOff>1838325</xdr:colOff>
      <xdr:row>202</xdr:row>
      <xdr:rowOff>781050</xdr:rowOff>
    </xdr:to>
    <xdr:pic>
      <xdr:nvPicPr>
        <xdr:cNvPr id="75965" name="Picture 135" descr="C:\Users\Lenovo\Desktop\Gate-Closers.jpg">
          <a:extLst>
            <a:ext uri="{FF2B5EF4-FFF2-40B4-BE49-F238E27FC236}">
              <a16:creationId xmlns:a16="http://schemas.microsoft.com/office/drawing/2014/main" id="{14B9D1F2-049F-945B-430E-EEDD9CDF9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99269550"/>
          <a:ext cx="14192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44</xdr:row>
      <xdr:rowOff>47625</xdr:rowOff>
    </xdr:from>
    <xdr:to>
      <xdr:col>2</xdr:col>
      <xdr:colOff>2114550</xdr:colOff>
      <xdr:row>45</xdr:row>
      <xdr:rowOff>285750</xdr:rowOff>
    </xdr:to>
    <xdr:pic>
      <xdr:nvPicPr>
        <xdr:cNvPr id="75966" name="Picture 136" descr="C:\Users\Lenovo\Downloads\T401.jpg">
          <a:extLst>
            <a:ext uri="{FF2B5EF4-FFF2-40B4-BE49-F238E27FC236}">
              <a16:creationId xmlns:a16="http://schemas.microsoft.com/office/drawing/2014/main" id="{CAFD711B-316B-B4A1-E443-4924F2D19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509712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152</xdr:row>
      <xdr:rowOff>19050</xdr:rowOff>
    </xdr:from>
    <xdr:to>
      <xdr:col>2</xdr:col>
      <xdr:colOff>1304925</xdr:colOff>
      <xdr:row>152</xdr:row>
      <xdr:rowOff>1057275</xdr:rowOff>
    </xdr:to>
    <xdr:pic>
      <xdr:nvPicPr>
        <xdr:cNvPr id="75967" name="Picture 137" descr="C:\Users\Lenovo\Downloads\a086.jpg">
          <a:extLst>
            <a:ext uri="{FF2B5EF4-FFF2-40B4-BE49-F238E27FC236}">
              <a16:creationId xmlns:a16="http://schemas.microsoft.com/office/drawing/2014/main" id="{A921EDC8-B542-6A2E-83F2-503BF3194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8638400"/>
          <a:ext cx="5048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205</xdr:row>
      <xdr:rowOff>38100</xdr:rowOff>
    </xdr:from>
    <xdr:to>
      <xdr:col>2</xdr:col>
      <xdr:colOff>1838325</xdr:colOff>
      <xdr:row>205</xdr:row>
      <xdr:rowOff>1133475</xdr:rowOff>
    </xdr:to>
    <xdr:pic>
      <xdr:nvPicPr>
        <xdr:cNvPr id="75968" name="Picture 1">
          <a:extLst>
            <a:ext uri="{FF2B5EF4-FFF2-40B4-BE49-F238E27FC236}">
              <a16:creationId xmlns:a16="http://schemas.microsoft.com/office/drawing/2014/main" id="{5B50CEF9-9799-F134-B6C3-71626D4E2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01174550"/>
          <a:ext cx="15335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147</xdr:row>
      <xdr:rowOff>28575</xdr:rowOff>
    </xdr:from>
    <xdr:to>
      <xdr:col>2</xdr:col>
      <xdr:colOff>1666875</xdr:colOff>
      <xdr:row>149</xdr:row>
      <xdr:rowOff>266700</xdr:rowOff>
    </xdr:to>
    <xdr:pic>
      <xdr:nvPicPr>
        <xdr:cNvPr id="75969" name="Picture 132" descr="C:\Users\Lenovo\Downloads\800 (1)(1).jpg">
          <a:extLst>
            <a:ext uri="{FF2B5EF4-FFF2-40B4-BE49-F238E27FC236}">
              <a16:creationId xmlns:a16="http://schemas.microsoft.com/office/drawing/2014/main" id="{605794BF-4AD8-7834-95F5-361383E4B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5723750"/>
          <a:ext cx="10096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102</xdr:row>
      <xdr:rowOff>9525</xdr:rowOff>
    </xdr:from>
    <xdr:to>
      <xdr:col>2</xdr:col>
      <xdr:colOff>1485900</xdr:colOff>
      <xdr:row>102</xdr:row>
      <xdr:rowOff>866775</xdr:rowOff>
    </xdr:to>
    <xdr:pic>
      <xdr:nvPicPr>
        <xdr:cNvPr id="75970" name="Picture 133" descr="C:\Users\Lenovo\Downloads\22M.jpg">
          <a:extLst>
            <a:ext uri="{FF2B5EF4-FFF2-40B4-BE49-F238E27FC236}">
              <a16:creationId xmlns:a16="http://schemas.microsoft.com/office/drawing/2014/main" id="{7ADE6BEB-7C8B-7A0F-DB7A-1C9305FF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46281975"/>
          <a:ext cx="9429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714375</xdr:colOff>
      <xdr:row>105</xdr:row>
      <xdr:rowOff>19050</xdr:rowOff>
    </xdr:from>
    <xdr:to>
      <xdr:col>2</xdr:col>
      <xdr:colOff>1400175</xdr:colOff>
      <xdr:row>106</xdr:row>
      <xdr:rowOff>638175</xdr:rowOff>
    </xdr:to>
    <xdr:pic>
      <xdr:nvPicPr>
        <xdr:cNvPr id="75971" name="Picture 134" descr="C:\Users\Lenovo\Downloads\42M.jpg">
          <a:extLst>
            <a:ext uri="{FF2B5EF4-FFF2-40B4-BE49-F238E27FC236}">
              <a16:creationId xmlns:a16="http://schemas.microsoft.com/office/drawing/2014/main" id="{686B6340-1ED4-DC0B-8494-DBD607411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48320325"/>
          <a:ext cx="6858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790575</xdr:colOff>
      <xdr:row>96</xdr:row>
      <xdr:rowOff>47625</xdr:rowOff>
    </xdr:from>
    <xdr:to>
      <xdr:col>2</xdr:col>
      <xdr:colOff>1438275</xdr:colOff>
      <xdr:row>96</xdr:row>
      <xdr:rowOff>647700</xdr:rowOff>
    </xdr:to>
    <xdr:pic>
      <xdr:nvPicPr>
        <xdr:cNvPr id="75972" name="Picture 135" descr="C:\Users\Lenovo\Downloads\pppp.jpg">
          <a:extLst>
            <a:ext uri="{FF2B5EF4-FFF2-40B4-BE49-F238E27FC236}">
              <a16:creationId xmlns:a16="http://schemas.microsoft.com/office/drawing/2014/main" id="{9ADC528F-C272-E99A-E392-45DC7CD11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2776775"/>
          <a:ext cx="6477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333375</xdr:colOff>
      <xdr:row>255</xdr:row>
      <xdr:rowOff>28575</xdr:rowOff>
    </xdr:from>
    <xdr:to>
      <xdr:col>2</xdr:col>
      <xdr:colOff>1847850</xdr:colOff>
      <xdr:row>255</xdr:row>
      <xdr:rowOff>552450</xdr:rowOff>
    </xdr:to>
    <xdr:pic>
      <xdr:nvPicPr>
        <xdr:cNvPr id="75973" name="Picture 136" descr="C:\Users\Lenovo\Downloads\103.jpg">
          <a:extLst>
            <a:ext uri="{FF2B5EF4-FFF2-40B4-BE49-F238E27FC236}">
              <a16:creationId xmlns:a16="http://schemas.microsoft.com/office/drawing/2014/main" id="{FEF017B0-681C-46C8-62B8-8E3FC946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18271925"/>
          <a:ext cx="1514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256</xdr:row>
      <xdr:rowOff>28575</xdr:rowOff>
    </xdr:from>
    <xdr:to>
      <xdr:col>2</xdr:col>
      <xdr:colOff>1943100</xdr:colOff>
      <xdr:row>256</xdr:row>
      <xdr:rowOff>542925</xdr:rowOff>
    </xdr:to>
    <xdr:pic>
      <xdr:nvPicPr>
        <xdr:cNvPr id="75974" name="Picture 137">
          <a:extLst>
            <a:ext uri="{FF2B5EF4-FFF2-40B4-BE49-F238E27FC236}">
              <a16:creationId xmlns:a16="http://schemas.microsoft.com/office/drawing/2014/main" id="{3D242A7D-81D1-118F-1A34-ECE1744EB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18833900"/>
          <a:ext cx="1676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257</xdr:row>
      <xdr:rowOff>9525</xdr:rowOff>
    </xdr:from>
    <xdr:to>
      <xdr:col>2</xdr:col>
      <xdr:colOff>847725</xdr:colOff>
      <xdr:row>257</xdr:row>
      <xdr:rowOff>495300</xdr:rowOff>
    </xdr:to>
    <xdr:pic>
      <xdr:nvPicPr>
        <xdr:cNvPr id="75975" name="Picture 138" descr="C:\Users\Lenovo\Downloads\01pzss.jpg">
          <a:extLst>
            <a:ext uri="{FF2B5EF4-FFF2-40B4-BE49-F238E27FC236}">
              <a16:creationId xmlns:a16="http://schemas.microsoft.com/office/drawing/2014/main" id="{F1B1798C-FCED-D5A1-9A4B-81A2CEFC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19367300"/>
          <a:ext cx="5048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133</xdr:row>
      <xdr:rowOff>47625</xdr:rowOff>
    </xdr:from>
    <xdr:to>
      <xdr:col>2</xdr:col>
      <xdr:colOff>1619250</xdr:colOff>
      <xdr:row>133</xdr:row>
      <xdr:rowOff>647700</xdr:rowOff>
    </xdr:to>
    <xdr:pic>
      <xdr:nvPicPr>
        <xdr:cNvPr id="75976" name="Picture 134" descr="C:\Users\Lenovo\Downloads\800 (1).jpg">
          <a:extLst>
            <a:ext uri="{FF2B5EF4-FFF2-40B4-BE49-F238E27FC236}">
              <a16:creationId xmlns:a16="http://schemas.microsoft.com/office/drawing/2014/main" id="{F00B8D6B-5AE0-559C-E055-E13173C57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9932550"/>
          <a:ext cx="10953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323850</xdr:colOff>
      <xdr:row>245</xdr:row>
      <xdr:rowOff>9525</xdr:rowOff>
    </xdr:from>
    <xdr:to>
      <xdr:col>2</xdr:col>
      <xdr:colOff>1771650</xdr:colOff>
      <xdr:row>245</xdr:row>
      <xdr:rowOff>495300</xdr:rowOff>
    </xdr:to>
    <xdr:pic>
      <xdr:nvPicPr>
        <xdr:cNvPr id="75977" name="Picture 135" descr="C:\Users\Lenovo\Downloads\Domo1.jpg">
          <a:extLst>
            <a:ext uri="{FF2B5EF4-FFF2-40B4-BE49-F238E27FC236}">
              <a16:creationId xmlns:a16="http://schemas.microsoft.com/office/drawing/2014/main" id="{67E407C0-0A01-4476-6E77-EB521304B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114623850"/>
          <a:ext cx="14478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127</xdr:row>
      <xdr:rowOff>533400</xdr:rowOff>
    </xdr:from>
    <xdr:to>
      <xdr:col>2</xdr:col>
      <xdr:colOff>2362200</xdr:colOff>
      <xdr:row>127</xdr:row>
      <xdr:rowOff>1238250</xdr:rowOff>
    </xdr:to>
    <xdr:pic>
      <xdr:nvPicPr>
        <xdr:cNvPr id="75978" name="Picture 136" descr="C:\Users\Lenovo\Downloads\R212ANT.jpg">
          <a:extLst>
            <a:ext uri="{FF2B5EF4-FFF2-40B4-BE49-F238E27FC236}">
              <a16:creationId xmlns:a16="http://schemas.microsoft.com/office/drawing/2014/main" id="{6818A95D-9C59-3C7E-9577-BFD61613B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64750950"/>
          <a:ext cx="23431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438150</xdr:colOff>
      <xdr:row>20</xdr:row>
      <xdr:rowOff>28575</xdr:rowOff>
    </xdr:from>
    <xdr:to>
      <xdr:col>2</xdr:col>
      <xdr:colOff>1962150</xdr:colOff>
      <xdr:row>22</xdr:row>
      <xdr:rowOff>361950</xdr:rowOff>
    </xdr:to>
    <xdr:pic>
      <xdr:nvPicPr>
        <xdr:cNvPr id="75979" name="Picture 138" descr="C:\Users\Lenovo\Downloads\E300.jpg">
          <a:extLst>
            <a:ext uri="{FF2B5EF4-FFF2-40B4-BE49-F238E27FC236}">
              <a16:creationId xmlns:a16="http://schemas.microsoft.com/office/drawing/2014/main" id="{2A9CC43D-4E03-796C-B6A8-0C3732E37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943475"/>
          <a:ext cx="15240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371475</xdr:colOff>
      <xdr:row>1</xdr:row>
      <xdr:rowOff>66675</xdr:rowOff>
    </xdr:from>
    <xdr:to>
      <xdr:col>2</xdr:col>
      <xdr:colOff>1962150</xdr:colOff>
      <xdr:row>5</xdr:row>
      <xdr:rowOff>76200</xdr:rowOff>
    </xdr:to>
    <xdr:pic>
      <xdr:nvPicPr>
        <xdr:cNvPr id="75980" name="Picture 139" descr="C:\Users\Lenovo\Downloads\images.jpg">
          <a:extLst>
            <a:ext uri="{FF2B5EF4-FFF2-40B4-BE49-F238E27FC236}">
              <a16:creationId xmlns:a16="http://schemas.microsoft.com/office/drawing/2014/main" id="{E5CA09A1-764F-ABE7-DEB6-ED45E7308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514350"/>
          <a:ext cx="1590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239</xdr:row>
      <xdr:rowOff>47625</xdr:rowOff>
    </xdr:from>
    <xdr:to>
      <xdr:col>2</xdr:col>
      <xdr:colOff>1495425</xdr:colOff>
      <xdr:row>239</xdr:row>
      <xdr:rowOff>962025</xdr:rowOff>
    </xdr:to>
    <xdr:pic>
      <xdr:nvPicPr>
        <xdr:cNvPr id="75981" name="Picture 132" descr="C:\Users\Lenovo\Downloads\kometa.jpg">
          <a:extLst>
            <a:ext uri="{FF2B5EF4-FFF2-40B4-BE49-F238E27FC236}">
              <a16:creationId xmlns:a16="http://schemas.microsoft.com/office/drawing/2014/main" id="{2EE3D826-27E3-33AC-DBF8-ABEC95AA0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11880650"/>
          <a:ext cx="8477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264</xdr:row>
      <xdr:rowOff>123825</xdr:rowOff>
    </xdr:from>
    <xdr:to>
      <xdr:col>2</xdr:col>
      <xdr:colOff>1924050</xdr:colOff>
      <xdr:row>269</xdr:row>
      <xdr:rowOff>200025</xdr:rowOff>
    </xdr:to>
    <xdr:pic>
      <xdr:nvPicPr>
        <xdr:cNvPr id="75982" name="Picture 133" descr="01 75">
          <a:extLst>
            <a:ext uri="{FF2B5EF4-FFF2-40B4-BE49-F238E27FC236}">
              <a16:creationId xmlns:a16="http://schemas.microsoft.com/office/drawing/2014/main" id="{56DF23CF-93F4-8DBF-33D6-ED6F409F0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23710700"/>
          <a:ext cx="16764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270</xdr:row>
      <xdr:rowOff>9525</xdr:rowOff>
    </xdr:from>
    <xdr:to>
      <xdr:col>2</xdr:col>
      <xdr:colOff>1457325</xdr:colOff>
      <xdr:row>270</xdr:row>
      <xdr:rowOff>1181100</xdr:rowOff>
    </xdr:to>
    <xdr:pic>
      <xdr:nvPicPr>
        <xdr:cNvPr id="75983" name="Picture 134" descr="apecs pds 30 50">
          <a:extLst>
            <a:ext uri="{FF2B5EF4-FFF2-40B4-BE49-F238E27FC236}">
              <a16:creationId xmlns:a16="http://schemas.microsoft.com/office/drawing/2014/main" id="{B6DD2249-34C6-358F-D6C6-274A59FF1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lum bright="12000" contras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25082300"/>
          <a:ext cx="7810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271</xdr:row>
      <xdr:rowOff>57150</xdr:rowOff>
    </xdr:from>
    <xdr:to>
      <xdr:col>2</xdr:col>
      <xdr:colOff>1552575</xdr:colOff>
      <xdr:row>271</xdr:row>
      <xdr:rowOff>1466850</xdr:rowOff>
    </xdr:to>
    <xdr:pic>
      <xdr:nvPicPr>
        <xdr:cNvPr id="75984" name="Picture 135" descr="19637-2-1">
          <a:extLst>
            <a:ext uri="{FF2B5EF4-FFF2-40B4-BE49-F238E27FC236}">
              <a16:creationId xmlns:a16="http://schemas.microsoft.com/office/drawing/2014/main" id="{9F2CB68A-14E7-5BD9-9D40-291230A5E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 cstate="print">
          <a:lum bright="16000" contras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126330075"/>
          <a:ext cx="92392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171450</xdr:colOff>
      <xdr:row>59</xdr:row>
      <xdr:rowOff>47625</xdr:rowOff>
    </xdr:from>
    <xdr:to>
      <xdr:col>2</xdr:col>
      <xdr:colOff>2114550</xdr:colOff>
      <xdr:row>59</xdr:row>
      <xdr:rowOff>657225</xdr:rowOff>
    </xdr:to>
    <xdr:pic>
      <xdr:nvPicPr>
        <xdr:cNvPr id="75985" name="Picture 136" descr="C:\Users\Lenovo\Downloads\AZ150.jpg">
          <a:extLst>
            <a:ext uri="{FF2B5EF4-FFF2-40B4-BE49-F238E27FC236}">
              <a16:creationId xmlns:a16="http://schemas.microsoft.com/office/drawing/2014/main" id="{87F3AB78-CFAF-FF58-FD05-7CDA3C225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650575"/>
          <a:ext cx="19431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166</xdr:row>
      <xdr:rowOff>76200</xdr:rowOff>
    </xdr:from>
    <xdr:to>
      <xdr:col>2</xdr:col>
      <xdr:colOff>1857375</xdr:colOff>
      <xdr:row>166</xdr:row>
      <xdr:rowOff>1066800</xdr:rowOff>
    </xdr:to>
    <xdr:pic>
      <xdr:nvPicPr>
        <xdr:cNvPr id="75986" name="Picture 138" descr="C:\Users\Lenovo\Downloads\s40.jpg">
          <a:extLst>
            <a:ext uri="{FF2B5EF4-FFF2-40B4-BE49-F238E27FC236}">
              <a16:creationId xmlns:a16="http://schemas.microsoft.com/office/drawing/2014/main" id="{B1D3E819-338B-1262-E716-E0DD386D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934550"/>
          <a:ext cx="13525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68</xdr:row>
      <xdr:rowOff>38100</xdr:rowOff>
    </xdr:from>
    <xdr:to>
      <xdr:col>2</xdr:col>
      <xdr:colOff>2047875</xdr:colOff>
      <xdr:row>68</xdr:row>
      <xdr:rowOff>695325</xdr:rowOff>
    </xdr:to>
    <xdr:pic>
      <xdr:nvPicPr>
        <xdr:cNvPr id="75987" name="Picture 137" descr="C:\Users\Lenovo\Downloads\aa152.jpg">
          <a:extLst>
            <a:ext uri="{FF2B5EF4-FFF2-40B4-BE49-F238E27FC236}">
              <a16:creationId xmlns:a16="http://schemas.microsoft.com/office/drawing/2014/main" id="{588B72B5-B4DB-A406-6D47-14E62CF9C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9927550"/>
          <a:ext cx="1838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104775</xdr:rowOff>
    </xdr:from>
    <xdr:to>
      <xdr:col>2</xdr:col>
      <xdr:colOff>2343150</xdr:colOff>
      <xdr:row>37</xdr:row>
      <xdr:rowOff>142875</xdr:rowOff>
    </xdr:to>
    <xdr:pic>
      <xdr:nvPicPr>
        <xdr:cNvPr id="75988" name="Picture 138" descr="C:\Users\Lenovo\Downloads\t hinge.jpg">
          <a:extLst>
            <a:ext uri="{FF2B5EF4-FFF2-40B4-BE49-F238E27FC236}">
              <a16:creationId xmlns:a16="http://schemas.microsoft.com/office/drawing/2014/main" id="{06993278-A8E8-65FF-9596-8840209B8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10439400"/>
          <a:ext cx="23050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165</xdr:row>
      <xdr:rowOff>38100</xdr:rowOff>
    </xdr:from>
    <xdr:to>
      <xdr:col>2</xdr:col>
      <xdr:colOff>1543050</xdr:colOff>
      <xdr:row>165</xdr:row>
      <xdr:rowOff>800100</xdr:rowOff>
    </xdr:to>
    <xdr:pic>
      <xdr:nvPicPr>
        <xdr:cNvPr id="75989" name="Picture 137" descr="C:\Users\Lenovo\Downloads\R150.jpg">
          <a:extLst>
            <a:ext uri="{FF2B5EF4-FFF2-40B4-BE49-F238E27FC236}">
              <a16:creationId xmlns:a16="http://schemas.microsoft.com/office/drawing/2014/main" id="{FD1BA39F-A139-4D27-90D2-0C552066B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85048725"/>
          <a:ext cx="12287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164</xdr:row>
      <xdr:rowOff>28575</xdr:rowOff>
    </xdr:from>
    <xdr:to>
      <xdr:col>2</xdr:col>
      <xdr:colOff>1838325</xdr:colOff>
      <xdr:row>164</xdr:row>
      <xdr:rowOff>714375</xdr:rowOff>
    </xdr:to>
    <xdr:pic>
      <xdr:nvPicPr>
        <xdr:cNvPr id="75990" name="Picture 138" descr="C:\Users\Lenovo\Downloads\R100.jpg">
          <a:extLst>
            <a:ext uri="{FF2B5EF4-FFF2-40B4-BE49-F238E27FC236}">
              <a16:creationId xmlns:a16="http://schemas.microsoft.com/office/drawing/2014/main" id="{79632743-F546-C66C-0AE7-C7092D48D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84296250"/>
          <a:ext cx="14573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69</xdr:row>
      <xdr:rowOff>38100</xdr:rowOff>
    </xdr:from>
    <xdr:to>
      <xdr:col>2</xdr:col>
      <xdr:colOff>1295400</xdr:colOff>
      <xdr:row>70</xdr:row>
      <xdr:rowOff>609600</xdr:rowOff>
    </xdr:to>
    <xdr:pic>
      <xdr:nvPicPr>
        <xdr:cNvPr id="75991" name="Picture 138" descr="C:\Users\Lenovo\Downloads\AZ381.jpg">
          <a:extLst>
            <a:ext uri="{FF2B5EF4-FFF2-40B4-BE49-F238E27FC236}">
              <a16:creationId xmlns:a16="http://schemas.microsoft.com/office/drawing/2014/main" id="{25A49AE4-C34C-30B5-C326-8AFAAE2FC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0641925"/>
          <a:ext cx="6381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72D2-26AF-46B2-814E-72AA0677796A}">
  <dimension ref="A1:G272"/>
  <sheetViews>
    <sheetView tabSelected="1" zoomScaleNormal="100" workbookViewId="0">
      <pane ySplit="1" topLeftCell="A262" activePane="bottomLeft" state="frozen"/>
      <selection pane="bottomLeft" activeCell="K69" sqref="K69"/>
    </sheetView>
  </sheetViews>
  <sheetFormatPr defaultColWidth="12.5703125" defaultRowHeight="12.75"/>
  <cols>
    <col min="1" max="1" width="15.7109375" style="141" customWidth="1"/>
    <col min="2" max="2" width="11.85546875" style="87" customWidth="1"/>
    <col min="3" max="3" width="36" customWidth="1"/>
    <col min="4" max="4" width="41.7109375" style="156" customWidth="1"/>
    <col min="5" max="5" width="10.85546875" style="74" customWidth="1"/>
    <col min="6" max="6" width="14.42578125" style="74" hidden="1" customWidth="1"/>
    <col min="7" max="7" width="11.5703125" style="184" customWidth="1"/>
    <col min="8" max="246" width="11.5703125" customWidth="1"/>
  </cols>
  <sheetData>
    <row r="1" spans="1:7" s="160" customFormat="1" ht="35.25" customHeight="1">
      <c r="A1" s="166" t="s">
        <v>166</v>
      </c>
      <c r="B1" s="166" t="s">
        <v>167</v>
      </c>
      <c r="C1" s="166" t="s">
        <v>540</v>
      </c>
      <c r="D1" s="167" t="s">
        <v>168</v>
      </c>
      <c r="E1" s="2" t="s">
        <v>169</v>
      </c>
      <c r="F1" s="2" t="s">
        <v>331</v>
      </c>
      <c r="G1" s="74" t="s">
        <v>541</v>
      </c>
    </row>
    <row r="2" spans="1:7" ht="17.100000000000001" customHeight="1">
      <c r="A2" s="99">
        <v>4000380004748</v>
      </c>
      <c r="B2" s="3" t="s">
        <v>221</v>
      </c>
      <c r="C2" s="185"/>
      <c r="D2" s="147" t="s">
        <v>420</v>
      </c>
      <c r="E2" s="4">
        <v>0.53</v>
      </c>
      <c r="F2" s="5">
        <f>E2*1.4*1.21</f>
        <v>0.89781999999999995</v>
      </c>
      <c r="G2" s="184">
        <f>E2*1.3*1.21</f>
        <v>0.83369000000000004</v>
      </c>
    </row>
    <row r="3" spans="1:7" ht="17.100000000000001" customHeight="1">
      <c r="A3" s="99">
        <v>4000380004731</v>
      </c>
      <c r="B3" s="3" t="s">
        <v>222</v>
      </c>
      <c r="C3" s="186"/>
      <c r="D3" s="147" t="s">
        <v>421</v>
      </c>
      <c r="E3" s="4">
        <v>0.67</v>
      </c>
      <c r="F3" s="5">
        <f t="shared" ref="F3:F70" si="0">E3*1.4*1.21</f>
        <v>1.1349799999999999</v>
      </c>
      <c r="G3" s="184">
        <f t="shared" ref="G3:G66" si="1">E3*1.3*1.21</f>
        <v>1.0539100000000001</v>
      </c>
    </row>
    <row r="4" spans="1:7" ht="17.100000000000001" customHeight="1">
      <c r="A4" s="100">
        <v>4000380001068</v>
      </c>
      <c r="B4" s="3" t="s">
        <v>49</v>
      </c>
      <c r="C4" s="186"/>
      <c r="D4" s="147" t="s">
        <v>405</v>
      </c>
      <c r="E4" s="4">
        <v>0.38</v>
      </c>
      <c r="F4" s="5">
        <f t="shared" si="0"/>
        <v>0.64371999999999985</v>
      </c>
      <c r="G4" s="184">
        <f t="shared" si="1"/>
        <v>0.59774000000000005</v>
      </c>
    </row>
    <row r="5" spans="1:7" ht="17.100000000000001" customHeight="1">
      <c r="A5" s="100">
        <v>4000380003369</v>
      </c>
      <c r="B5" s="3" t="s">
        <v>67</v>
      </c>
      <c r="C5" s="186"/>
      <c r="D5" s="147" t="s">
        <v>406</v>
      </c>
      <c r="E5" s="4">
        <v>0.46</v>
      </c>
      <c r="F5" s="5">
        <f t="shared" si="0"/>
        <v>0.77924000000000004</v>
      </c>
      <c r="G5" s="184">
        <f t="shared" si="1"/>
        <v>0.72358000000000011</v>
      </c>
    </row>
    <row r="6" spans="1:7" ht="17.100000000000001" customHeight="1" thickBot="1">
      <c r="A6" s="101">
        <v>4000380001105</v>
      </c>
      <c r="B6" s="6" t="s">
        <v>68</v>
      </c>
      <c r="C6" s="189"/>
      <c r="D6" s="46" t="s">
        <v>407</v>
      </c>
      <c r="E6" s="7">
        <v>0.47</v>
      </c>
      <c r="F6" s="73">
        <f t="shared" si="0"/>
        <v>0.79617999999999989</v>
      </c>
      <c r="G6" s="184">
        <f t="shared" si="1"/>
        <v>0.73930999999999991</v>
      </c>
    </row>
    <row r="7" spans="1:7" ht="20.100000000000001" customHeight="1">
      <c r="A7" s="102">
        <v>4000380001075</v>
      </c>
      <c r="B7" s="8" t="s">
        <v>50</v>
      </c>
      <c r="C7" s="188"/>
      <c r="D7" s="145" t="s">
        <v>408</v>
      </c>
      <c r="E7" s="9">
        <v>0.61</v>
      </c>
      <c r="F7" s="69">
        <f t="shared" si="0"/>
        <v>1.0333399999999999</v>
      </c>
      <c r="G7" s="184">
        <f t="shared" si="1"/>
        <v>0.95952999999999999</v>
      </c>
    </row>
    <row r="8" spans="1:7" ht="20.100000000000001" customHeight="1">
      <c r="A8" s="100">
        <v>4000380001112</v>
      </c>
      <c r="B8" s="3" t="s">
        <v>69</v>
      </c>
      <c r="C8" s="186"/>
      <c r="D8" s="147" t="s">
        <v>409</v>
      </c>
      <c r="E8" s="4">
        <v>0.71</v>
      </c>
      <c r="F8" s="5">
        <f t="shared" si="0"/>
        <v>1.2027399999999999</v>
      </c>
      <c r="G8" s="184">
        <f t="shared" si="1"/>
        <v>1.11683</v>
      </c>
    </row>
    <row r="9" spans="1:7" ht="20.100000000000001" customHeight="1">
      <c r="A9" s="100">
        <v>4000380001082</v>
      </c>
      <c r="B9" s="3" t="s">
        <v>65</v>
      </c>
      <c r="C9" s="186"/>
      <c r="D9" s="147" t="s">
        <v>431</v>
      </c>
      <c r="E9" s="4">
        <v>1.1399999999999999</v>
      </c>
      <c r="F9" s="5">
        <f t="shared" si="0"/>
        <v>1.9311599999999998</v>
      </c>
      <c r="G9" s="184">
        <f t="shared" si="1"/>
        <v>1.79322</v>
      </c>
    </row>
    <row r="10" spans="1:7" ht="20.100000000000001" customHeight="1" thickBot="1">
      <c r="A10" s="101">
        <v>4000380001099</v>
      </c>
      <c r="B10" s="6" t="s">
        <v>66</v>
      </c>
      <c r="C10" s="189"/>
      <c r="D10" s="46" t="s">
        <v>432</v>
      </c>
      <c r="E10" s="7">
        <v>1.35</v>
      </c>
      <c r="F10" s="73">
        <f t="shared" si="0"/>
        <v>2.2868999999999997</v>
      </c>
      <c r="G10" s="184">
        <f t="shared" si="1"/>
        <v>2.1235500000000003</v>
      </c>
    </row>
    <row r="11" spans="1:7" ht="27.75" customHeight="1">
      <c r="A11" s="102">
        <v>4000380004120</v>
      </c>
      <c r="B11" s="8" t="s">
        <v>81</v>
      </c>
      <c r="C11" s="194"/>
      <c r="D11" s="145" t="s">
        <v>147</v>
      </c>
      <c r="E11" s="9">
        <v>0.79</v>
      </c>
      <c r="F11" s="69">
        <f t="shared" si="0"/>
        <v>1.3382599999999998</v>
      </c>
      <c r="G11" s="184">
        <f t="shared" si="1"/>
        <v>1.2426700000000002</v>
      </c>
    </row>
    <row r="12" spans="1:7" ht="26.25" customHeight="1" thickBot="1">
      <c r="A12" s="101">
        <v>4000380004137</v>
      </c>
      <c r="B12" s="6" t="s">
        <v>82</v>
      </c>
      <c r="C12" s="195"/>
      <c r="D12" s="46" t="s">
        <v>148</v>
      </c>
      <c r="E12" s="7">
        <v>0.79</v>
      </c>
      <c r="F12" s="73">
        <f t="shared" si="0"/>
        <v>1.3382599999999998</v>
      </c>
      <c r="G12" s="184">
        <f t="shared" si="1"/>
        <v>1.2426700000000002</v>
      </c>
    </row>
    <row r="13" spans="1:7" ht="23.25" customHeight="1">
      <c r="A13" s="103">
        <v>4000380004090</v>
      </c>
      <c r="B13" s="8" t="s">
        <v>78</v>
      </c>
      <c r="C13" s="194"/>
      <c r="D13" s="145" t="s">
        <v>410</v>
      </c>
      <c r="E13" s="9">
        <v>0.76</v>
      </c>
      <c r="F13" s="69">
        <f t="shared" si="0"/>
        <v>1.2874399999999997</v>
      </c>
      <c r="G13" s="184">
        <f t="shared" si="1"/>
        <v>1.1954800000000001</v>
      </c>
    </row>
    <row r="14" spans="1:7" ht="24" customHeight="1" thickBot="1">
      <c r="A14" s="104">
        <v>4000380004106</v>
      </c>
      <c r="B14" s="6" t="s">
        <v>79</v>
      </c>
      <c r="C14" s="195"/>
      <c r="D14" s="46" t="s">
        <v>411</v>
      </c>
      <c r="E14" s="7">
        <v>1.19</v>
      </c>
      <c r="F14" s="73">
        <f t="shared" si="0"/>
        <v>2.01586</v>
      </c>
      <c r="G14" s="184">
        <f t="shared" si="1"/>
        <v>1.8718699999999999</v>
      </c>
    </row>
    <row r="15" spans="1:7" ht="15" customHeight="1">
      <c r="A15" s="105">
        <v>4000380001273</v>
      </c>
      <c r="B15" s="12" t="s">
        <v>145</v>
      </c>
      <c r="C15" s="188"/>
      <c r="D15" s="145" t="s">
        <v>494</v>
      </c>
      <c r="E15" s="9">
        <v>1.5</v>
      </c>
      <c r="F15" s="69">
        <f t="shared" si="0"/>
        <v>2.5409999999999995</v>
      </c>
      <c r="G15" s="184">
        <f t="shared" si="1"/>
        <v>2.3595000000000002</v>
      </c>
    </row>
    <row r="16" spans="1:7" ht="15" customHeight="1">
      <c r="A16" s="106">
        <v>4000380001280</v>
      </c>
      <c r="B16" s="13" t="s">
        <v>146</v>
      </c>
      <c r="C16" s="186"/>
      <c r="D16" s="147" t="s">
        <v>495</v>
      </c>
      <c r="E16" s="4">
        <v>1.5</v>
      </c>
      <c r="F16" s="5">
        <f t="shared" si="0"/>
        <v>2.5409999999999995</v>
      </c>
      <c r="G16" s="184">
        <f t="shared" si="1"/>
        <v>2.3595000000000002</v>
      </c>
    </row>
    <row r="17" spans="1:7" ht="15" customHeight="1">
      <c r="A17" s="106">
        <v>4000380001297</v>
      </c>
      <c r="B17" s="13" t="s">
        <v>38</v>
      </c>
      <c r="C17" s="186"/>
      <c r="D17" s="147" t="s">
        <v>496</v>
      </c>
      <c r="E17" s="4">
        <v>1.5</v>
      </c>
      <c r="F17" s="5">
        <f t="shared" si="0"/>
        <v>2.5409999999999995</v>
      </c>
      <c r="G17" s="184">
        <f t="shared" si="1"/>
        <v>2.3595000000000002</v>
      </c>
    </row>
    <row r="18" spans="1:7" ht="15" customHeight="1">
      <c r="A18" s="106">
        <v>4000380001303</v>
      </c>
      <c r="B18" s="13" t="s">
        <v>39</v>
      </c>
      <c r="C18" s="186"/>
      <c r="D18" s="147" t="s">
        <v>497</v>
      </c>
      <c r="E18" s="4">
        <v>1.5</v>
      </c>
      <c r="F18" s="5">
        <f t="shared" si="0"/>
        <v>2.5409999999999995</v>
      </c>
      <c r="G18" s="184">
        <f t="shared" si="1"/>
        <v>2.3595000000000002</v>
      </c>
    </row>
    <row r="19" spans="1:7" ht="15" customHeight="1">
      <c r="A19" s="106">
        <v>4000380001310</v>
      </c>
      <c r="B19" s="13" t="s">
        <v>40</v>
      </c>
      <c r="C19" s="186"/>
      <c r="D19" s="147" t="s">
        <v>498</v>
      </c>
      <c r="E19" s="4">
        <v>1.5</v>
      </c>
      <c r="F19" s="5">
        <f t="shared" si="0"/>
        <v>2.5409999999999995</v>
      </c>
      <c r="G19" s="184">
        <f t="shared" si="1"/>
        <v>2.3595000000000002</v>
      </c>
    </row>
    <row r="20" spans="1:7" ht="15" customHeight="1" thickBot="1">
      <c r="A20" s="107">
        <v>4000380001327</v>
      </c>
      <c r="B20" s="14" t="s">
        <v>41</v>
      </c>
      <c r="C20" s="189"/>
      <c r="D20" s="46" t="s">
        <v>499</v>
      </c>
      <c r="E20" s="7">
        <v>1.5</v>
      </c>
      <c r="F20" s="73">
        <f t="shared" si="0"/>
        <v>2.5409999999999995</v>
      </c>
      <c r="G20" s="184">
        <f t="shared" si="1"/>
        <v>2.3595000000000002</v>
      </c>
    </row>
    <row r="21" spans="1:7" ht="31.5" customHeight="1">
      <c r="A21" s="106">
        <v>4000380005691</v>
      </c>
      <c r="B21" s="12" t="s">
        <v>393</v>
      </c>
      <c r="C21" s="188"/>
      <c r="D21" s="145" t="s">
        <v>489</v>
      </c>
      <c r="E21" s="9">
        <v>0.69</v>
      </c>
      <c r="F21" s="161">
        <f t="shared" si="0"/>
        <v>1.1688599999999998</v>
      </c>
      <c r="G21" s="184">
        <f t="shared" si="1"/>
        <v>1.0853699999999999</v>
      </c>
    </row>
    <row r="22" spans="1:7" ht="29.25" customHeight="1">
      <c r="A22" s="142">
        <v>4000380006032</v>
      </c>
      <c r="B22" s="13" t="s">
        <v>486</v>
      </c>
      <c r="C22" s="186"/>
      <c r="D22" s="152" t="s">
        <v>488</v>
      </c>
      <c r="E22" s="4">
        <v>0.69</v>
      </c>
      <c r="F22" s="161">
        <f t="shared" si="0"/>
        <v>1.1688599999999998</v>
      </c>
      <c r="G22" s="184">
        <f t="shared" si="1"/>
        <v>1.0853699999999999</v>
      </c>
    </row>
    <row r="23" spans="1:7" ht="30" customHeight="1" thickBot="1">
      <c r="A23" s="107">
        <v>4000380005684</v>
      </c>
      <c r="B23" s="16" t="s">
        <v>394</v>
      </c>
      <c r="C23" s="189"/>
      <c r="D23" s="153" t="s">
        <v>490</v>
      </c>
      <c r="E23" s="17">
        <v>0.69</v>
      </c>
      <c r="F23" s="161">
        <f t="shared" si="0"/>
        <v>1.1688599999999998</v>
      </c>
      <c r="G23" s="184">
        <f t="shared" si="1"/>
        <v>1.0853699999999999</v>
      </c>
    </row>
    <row r="24" spans="1:7" ht="25.5" customHeight="1">
      <c r="A24" s="108">
        <v>4000380002799</v>
      </c>
      <c r="B24" s="18" t="s">
        <v>42</v>
      </c>
      <c r="C24" s="186"/>
      <c r="D24" s="152" t="s">
        <v>491</v>
      </c>
      <c r="E24" s="19">
        <v>1.55</v>
      </c>
      <c r="F24" s="162">
        <f t="shared" si="0"/>
        <v>2.6256999999999997</v>
      </c>
      <c r="G24" s="184">
        <f t="shared" si="1"/>
        <v>2.4381500000000003</v>
      </c>
    </row>
    <row r="25" spans="1:7" ht="24" customHeight="1">
      <c r="A25" s="109">
        <v>4000380002805</v>
      </c>
      <c r="B25" s="13" t="s">
        <v>102</v>
      </c>
      <c r="C25" s="186"/>
      <c r="D25" s="147" t="s">
        <v>492</v>
      </c>
      <c r="E25" s="4">
        <v>1.55</v>
      </c>
      <c r="F25" s="5">
        <f t="shared" si="0"/>
        <v>2.6256999999999997</v>
      </c>
      <c r="G25" s="184">
        <f t="shared" si="1"/>
        <v>2.4381500000000003</v>
      </c>
    </row>
    <row r="26" spans="1:7" ht="27.75" customHeight="1">
      <c r="A26" s="109">
        <v>4000380002812</v>
      </c>
      <c r="B26" s="13" t="s">
        <v>43</v>
      </c>
      <c r="C26" s="187"/>
      <c r="D26" s="147" t="s">
        <v>493</v>
      </c>
      <c r="E26" s="4">
        <v>1.55</v>
      </c>
      <c r="F26" s="5">
        <f t="shared" si="0"/>
        <v>2.6256999999999997</v>
      </c>
      <c r="G26" s="184">
        <f t="shared" si="1"/>
        <v>2.4381500000000003</v>
      </c>
    </row>
    <row r="27" spans="1:7" ht="59.25" customHeight="1" thickBot="1">
      <c r="A27" s="110">
        <v>4000380001211</v>
      </c>
      <c r="B27" s="14" t="s">
        <v>223</v>
      </c>
      <c r="C27" s="22"/>
      <c r="D27" s="46" t="s">
        <v>224</v>
      </c>
      <c r="E27" s="7">
        <v>1.93</v>
      </c>
      <c r="F27" s="73">
        <f t="shared" si="0"/>
        <v>3.2694199999999998</v>
      </c>
      <c r="G27" s="184">
        <f t="shared" si="1"/>
        <v>3.0358899999999998</v>
      </c>
    </row>
    <row r="28" spans="1:7" ht="69.75" customHeight="1" thickBot="1">
      <c r="A28" s="110">
        <v>4000380005011</v>
      </c>
      <c r="B28" s="23" t="s">
        <v>332</v>
      </c>
      <c r="C28" s="10"/>
      <c r="D28" s="154" t="s">
        <v>333</v>
      </c>
      <c r="E28" s="15">
        <v>4.29</v>
      </c>
      <c r="F28" s="161">
        <f t="shared" si="0"/>
        <v>7.2672599999999994</v>
      </c>
      <c r="G28" s="184">
        <f t="shared" si="1"/>
        <v>6.74817</v>
      </c>
    </row>
    <row r="29" spans="1:7" ht="28.5" customHeight="1">
      <c r="A29" s="111">
        <v>4000380004991</v>
      </c>
      <c r="B29" s="12" t="s">
        <v>225</v>
      </c>
      <c r="C29" s="188"/>
      <c r="D29" s="145" t="s">
        <v>228</v>
      </c>
      <c r="E29" s="9">
        <v>0.4</v>
      </c>
      <c r="F29" s="69">
        <f t="shared" si="0"/>
        <v>0.67759999999999987</v>
      </c>
      <c r="G29" s="184">
        <f t="shared" si="1"/>
        <v>0.62919999999999998</v>
      </c>
    </row>
    <row r="30" spans="1:7" ht="31.5" customHeight="1">
      <c r="A30" s="109">
        <v>4000380005004</v>
      </c>
      <c r="B30" s="13" t="s">
        <v>226</v>
      </c>
      <c r="C30" s="187"/>
      <c r="D30" s="147" t="s">
        <v>229</v>
      </c>
      <c r="E30" s="4">
        <v>0.74</v>
      </c>
      <c r="F30" s="5">
        <f t="shared" si="0"/>
        <v>1.25356</v>
      </c>
      <c r="G30" s="184">
        <f t="shared" si="1"/>
        <v>1.1640199999999998</v>
      </c>
    </row>
    <row r="31" spans="1:7" ht="35.25" customHeight="1" thickBot="1">
      <c r="A31" s="109">
        <v>4000380003642</v>
      </c>
      <c r="B31" s="13" t="s">
        <v>227</v>
      </c>
      <c r="C31" s="186"/>
      <c r="D31" s="147" t="s">
        <v>230</v>
      </c>
      <c r="E31" s="4">
        <v>1.55</v>
      </c>
      <c r="F31" s="73">
        <f t="shared" si="0"/>
        <v>2.6256999999999997</v>
      </c>
      <c r="G31" s="184">
        <f t="shared" si="1"/>
        <v>2.4381500000000003</v>
      </c>
    </row>
    <row r="32" spans="1:7" ht="34.5" customHeight="1" thickBot="1">
      <c r="A32" s="109">
        <v>8033039314741</v>
      </c>
      <c r="B32" s="23" t="s">
        <v>429</v>
      </c>
      <c r="C32" s="189"/>
      <c r="D32" s="147" t="s">
        <v>430</v>
      </c>
      <c r="E32" s="15">
        <v>1.9</v>
      </c>
      <c r="F32" s="161">
        <f t="shared" si="0"/>
        <v>3.2185999999999995</v>
      </c>
      <c r="G32" s="184">
        <f t="shared" si="1"/>
        <v>2.9886999999999997</v>
      </c>
    </row>
    <row r="33" spans="1:7" ht="15.95" customHeight="1">
      <c r="A33" s="112">
        <v>4000380000856</v>
      </c>
      <c r="B33" s="25" t="s">
        <v>44</v>
      </c>
      <c r="C33" s="188"/>
      <c r="D33" s="145" t="s">
        <v>532</v>
      </c>
      <c r="E33" s="9">
        <v>0.24</v>
      </c>
      <c r="F33" s="69">
        <f t="shared" si="0"/>
        <v>0.40655999999999992</v>
      </c>
      <c r="G33" s="184">
        <f t="shared" si="1"/>
        <v>0.37751999999999997</v>
      </c>
    </row>
    <row r="34" spans="1:7" ht="15.95" customHeight="1">
      <c r="A34" s="113">
        <v>4000380000863</v>
      </c>
      <c r="B34" s="26" t="s">
        <v>45</v>
      </c>
      <c r="C34" s="186"/>
      <c r="D34" s="147" t="s">
        <v>531</v>
      </c>
      <c r="E34" s="4">
        <v>0.38</v>
      </c>
      <c r="F34" s="5">
        <f t="shared" si="0"/>
        <v>0.64371999999999985</v>
      </c>
      <c r="G34" s="184">
        <f t="shared" si="1"/>
        <v>0.59774000000000005</v>
      </c>
    </row>
    <row r="35" spans="1:7" ht="15.95" customHeight="1">
      <c r="A35" s="113">
        <v>4000380000887</v>
      </c>
      <c r="B35" s="26" t="s">
        <v>46</v>
      </c>
      <c r="C35" s="186"/>
      <c r="D35" s="147" t="s">
        <v>530</v>
      </c>
      <c r="E35" s="4">
        <v>0.76</v>
      </c>
      <c r="F35" s="5">
        <f t="shared" si="0"/>
        <v>1.2874399999999997</v>
      </c>
      <c r="G35" s="184">
        <f t="shared" si="1"/>
        <v>1.1954800000000001</v>
      </c>
    </row>
    <row r="36" spans="1:7" ht="15.95" customHeight="1">
      <c r="A36" s="113">
        <v>4000380001013</v>
      </c>
      <c r="B36" s="26" t="s">
        <v>47</v>
      </c>
      <c r="C36" s="186"/>
      <c r="D36" s="147" t="s">
        <v>529</v>
      </c>
      <c r="E36" s="4">
        <v>1.28</v>
      </c>
      <c r="F36" s="5">
        <f t="shared" si="0"/>
        <v>2.1683199999999996</v>
      </c>
      <c r="G36" s="184">
        <f t="shared" si="1"/>
        <v>2.0134400000000001</v>
      </c>
    </row>
    <row r="37" spans="1:7" ht="15.95" customHeight="1" thickBot="1">
      <c r="A37" s="113">
        <v>4000380001020</v>
      </c>
      <c r="B37" s="26" t="s">
        <v>48</v>
      </c>
      <c r="C37" s="186"/>
      <c r="D37" s="147" t="s">
        <v>528</v>
      </c>
      <c r="E37" s="4">
        <v>1.56</v>
      </c>
      <c r="F37" s="73">
        <f t="shared" si="0"/>
        <v>2.6426399999999997</v>
      </c>
      <c r="G37" s="184">
        <f t="shared" si="1"/>
        <v>2.4538799999999998</v>
      </c>
    </row>
    <row r="38" spans="1:7" ht="15.95" customHeight="1" thickBot="1">
      <c r="A38" s="178"/>
      <c r="B38" s="88" t="s">
        <v>526</v>
      </c>
      <c r="C38" s="189"/>
      <c r="D38" s="153" t="s">
        <v>527</v>
      </c>
      <c r="E38" s="17">
        <v>2.35</v>
      </c>
      <c r="F38" s="164">
        <f t="shared" si="0"/>
        <v>3.9809000000000001</v>
      </c>
      <c r="G38" s="184">
        <f t="shared" si="1"/>
        <v>3.6965500000000002</v>
      </c>
    </row>
    <row r="39" spans="1:7" ht="54.75" customHeight="1" thickBot="1">
      <c r="A39" s="115">
        <v>4000380004984</v>
      </c>
      <c r="B39" s="28" t="s">
        <v>237</v>
      </c>
      <c r="C39" s="29"/>
      <c r="D39" s="155" t="s">
        <v>238</v>
      </c>
      <c r="E39" s="30">
        <v>1.64</v>
      </c>
      <c r="F39" s="163">
        <f t="shared" si="0"/>
        <v>2.7781599999999997</v>
      </c>
      <c r="G39" s="184">
        <f t="shared" si="1"/>
        <v>2.57972</v>
      </c>
    </row>
    <row r="40" spans="1:7" ht="51.75" customHeight="1" thickBot="1">
      <c r="A40" s="115">
        <v>4000380004977</v>
      </c>
      <c r="B40" s="28" t="s">
        <v>216</v>
      </c>
      <c r="C40" s="29"/>
      <c r="D40" s="155" t="s">
        <v>219</v>
      </c>
      <c r="E40" s="30">
        <v>2.8</v>
      </c>
      <c r="F40" s="163">
        <f t="shared" si="0"/>
        <v>4.743199999999999</v>
      </c>
      <c r="G40" s="184">
        <f t="shared" si="1"/>
        <v>4.4043999999999999</v>
      </c>
    </row>
    <row r="41" spans="1:7" ht="45.75" customHeight="1" thickBot="1">
      <c r="A41" s="115">
        <v>4000380004960</v>
      </c>
      <c r="B41" s="28" t="s">
        <v>217</v>
      </c>
      <c r="C41" s="29"/>
      <c r="D41" s="155" t="s">
        <v>218</v>
      </c>
      <c r="E41" s="30">
        <v>7.8</v>
      </c>
      <c r="F41" s="163">
        <f t="shared" si="0"/>
        <v>13.213199999999999</v>
      </c>
      <c r="G41" s="184">
        <f t="shared" si="1"/>
        <v>12.269400000000001</v>
      </c>
    </row>
    <row r="42" spans="1:7" ht="53.25" customHeight="1" thickBot="1">
      <c r="A42" s="115">
        <v>4000380005547</v>
      </c>
      <c r="B42" s="28" t="s">
        <v>240</v>
      </c>
      <c r="C42" s="29"/>
      <c r="D42" s="155" t="s">
        <v>239</v>
      </c>
      <c r="E42" s="30">
        <v>6.71</v>
      </c>
      <c r="F42" s="163">
        <f t="shared" si="0"/>
        <v>11.36674</v>
      </c>
      <c r="G42" s="184">
        <f t="shared" si="1"/>
        <v>10.554830000000001</v>
      </c>
    </row>
    <row r="43" spans="1:7" ht="34.5" customHeight="1">
      <c r="A43" s="112">
        <v>4000380004854</v>
      </c>
      <c r="B43" s="25" t="s">
        <v>209</v>
      </c>
      <c r="C43" s="188"/>
      <c r="D43" s="145" t="s">
        <v>463</v>
      </c>
      <c r="E43" s="9">
        <v>5.75</v>
      </c>
      <c r="F43" s="69">
        <f t="shared" si="0"/>
        <v>9.740499999999999</v>
      </c>
      <c r="G43" s="184">
        <f t="shared" si="1"/>
        <v>9.0447500000000005</v>
      </c>
    </row>
    <row r="44" spans="1:7" ht="36.75" customHeight="1" thickBot="1">
      <c r="A44" s="114">
        <v>4000380004526</v>
      </c>
      <c r="B44" s="27" t="s">
        <v>95</v>
      </c>
      <c r="C44" s="189"/>
      <c r="D44" s="46" t="s">
        <v>464</v>
      </c>
      <c r="E44" s="7">
        <v>7.88</v>
      </c>
      <c r="F44" s="73">
        <f t="shared" si="0"/>
        <v>13.34872</v>
      </c>
      <c r="G44" s="184">
        <f t="shared" si="1"/>
        <v>12.395239999999999</v>
      </c>
    </row>
    <row r="45" spans="1:7" ht="33" customHeight="1">
      <c r="A45" s="112">
        <v>4000380005943</v>
      </c>
      <c r="B45" s="25" t="s">
        <v>459</v>
      </c>
      <c r="C45" s="188"/>
      <c r="D45" s="145" t="s">
        <v>462</v>
      </c>
      <c r="E45" s="9">
        <v>1.75</v>
      </c>
      <c r="F45" s="161">
        <f t="shared" si="0"/>
        <v>2.9644999999999997</v>
      </c>
      <c r="G45" s="184">
        <f t="shared" si="1"/>
        <v>2.7527499999999998</v>
      </c>
    </row>
    <row r="46" spans="1:7" ht="32.25" customHeight="1" thickBot="1">
      <c r="A46" s="104">
        <v>4000380005950</v>
      </c>
      <c r="B46" s="95" t="s">
        <v>460</v>
      </c>
      <c r="C46" s="189"/>
      <c r="D46" s="152" t="s">
        <v>461</v>
      </c>
      <c r="E46" s="15">
        <v>2.15</v>
      </c>
      <c r="F46" s="161">
        <f t="shared" si="0"/>
        <v>3.6420999999999997</v>
      </c>
      <c r="G46" s="184">
        <f t="shared" si="1"/>
        <v>3.3819499999999998</v>
      </c>
    </row>
    <row r="47" spans="1:7" ht="46.5" customHeight="1">
      <c r="A47" s="103">
        <v>4000380004458</v>
      </c>
      <c r="B47" s="8" t="s">
        <v>212</v>
      </c>
      <c r="C47" s="194"/>
      <c r="D47" s="145" t="s">
        <v>214</v>
      </c>
      <c r="E47" s="9">
        <v>3.91</v>
      </c>
      <c r="F47" s="69">
        <f t="shared" si="0"/>
        <v>6.6235400000000002</v>
      </c>
      <c r="G47" s="184">
        <f t="shared" si="1"/>
        <v>6.1504300000000001</v>
      </c>
    </row>
    <row r="48" spans="1:7" ht="43.5" customHeight="1" thickBot="1">
      <c r="A48" s="104">
        <v>4000380004465</v>
      </c>
      <c r="B48" s="6" t="s">
        <v>213</v>
      </c>
      <c r="C48" s="195"/>
      <c r="D48" s="46" t="s">
        <v>215</v>
      </c>
      <c r="E48" s="7">
        <v>5</v>
      </c>
      <c r="F48" s="73">
        <f t="shared" si="0"/>
        <v>8.4699999999999989</v>
      </c>
      <c r="G48" s="184">
        <f t="shared" si="1"/>
        <v>7.8650000000000002</v>
      </c>
    </row>
    <row r="49" spans="1:7" ht="49.5" customHeight="1" thickBot="1">
      <c r="A49" s="104">
        <v>4000380004441</v>
      </c>
      <c r="B49" s="14" t="s">
        <v>210</v>
      </c>
      <c r="C49" s="11"/>
      <c r="D49" s="46" t="s">
        <v>211</v>
      </c>
      <c r="E49" s="7">
        <v>2.83</v>
      </c>
      <c r="F49" s="73">
        <f t="shared" si="0"/>
        <v>4.7940199999999997</v>
      </c>
      <c r="G49" s="184">
        <f t="shared" si="1"/>
        <v>4.4515900000000004</v>
      </c>
    </row>
    <row r="50" spans="1:7" ht="43.5" customHeight="1" thickBot="1">
      <c r="A50" s="116">
        <v>4000380005028</v>
      </c>
      <c r="B50" s="31" t="s">
        <v>220</v>
      </c>
      <c r="C50" s="29"/>
      <c r="D50" s="155" t="s">
        <v>395</v>
      </c>
      <c r="E50" s="30">
        <v>1.49</v>
      </c>
      <c r="F50" s="163">
        <f t="shared" si="0"/>
        <v>2.52406</v>
      </c>
      <c r="G50" s="184">
        <f t="shared" si="1"/>
        <v>2.3437700000000001</v>
      </c>
    </row>
    <row r="51" spans="1:7" ht="27" customHeight="1">
      <c r="A51" s="112">
        <v>4000380000986</v>
      </c>
      <c r="B51" s="32" t="s">
        <v>32</v>
      </c>
      <c r="C51" s="194"/>
      <c r="D51" s="145" t="s">
        <v>139</v>
      </c>
      <c r="E51" s="9">
        <v>0.61</v>
      </c>
      <c r="F51" s="69">
        <f t="shared" si="0"/>
        <v>1.0333399999999999</v>
      </c>
      <c r="G51" s="184">
        <f t="shared" si="1"/>
        <v>0.95952999999999999</v>
      </c>
    </row>
    <row r="52" spans="1:7" ht="25.5" customHeight="1" thickBot="1">
      <c r="A52" s="114">
        <v>4000380000993</v>
      </c>
      <c r="B52" s="33" t="s">
        <v>33</v>
      </c>
      <c r="C52" s="195"/>
      <c r="D52" s="46" t="s">
        <v>140</v>
      </c>
      <c r="E52" s="7">
        <v>0.71</v>
      </c>
      <c r="F52" s="73">
        <f t="shared" si="0"/>
        <v>1.2027399999999999</v>
      </c>
      <c r="G52" s="184">
        <f t="shared" si="1"/>
        <v>1.11683</v>
      </c>
    </row>
    <row r="53" spans="1:7" ht="54" customHeight="1" thickBot="1">
      <c r="A53" s="115">
        <v>4000380005479</v>
      </c>
      <c r="B53" s="34" t="s">
        <v>196</v>
      </c>
      <c r="C53" s="29"/>
      <c r="D53" s="155" t="s">
        <v>197</v>
      </c>
      <c r="E53" s="30">
        <v>1.1100000000000001</v>
      </c>
      <c r="F53" s="163">
        <f t="shared" si="0"/>
        <v>1.8803399999999999</v>
      </c>
      <c r="G53" s="184">
        <f t="shared" si="1"/>
        <v>1.7460300000000002</v>
      </c>
    </row>
    <row r="54" spans="1:7" ht="47.25" customHeight="1" thickBot="1">
      <c r="A54" s="115">
        <v>4000380001006</v>
      </c>
      <c r="B54" s="34" t="s">
        <v>34</v>
      </c>
      <c r="C54" s="35"/>
      <c r="D54" s="155" t="s">
        <v>412</v>
      </c>
      <c r="E54" s="30">
        <v>2.66</v>
      </c>
      <c r="F54" s="163">
        <f t="shared" si="0"/>
        <v>4.5060399999999996</v>
      </c>
      <c r="G54" s="184">
        <f t="shared" si="1"/>
        <v>4.1841800000000005</v>
      </c>
    </row>
    <row r="55" spans="1:7" ht="61.5" customHeight="1" thickBot="1">
      <c r="A55" s="115">
        <v>4000380005295</v>
      </c>
      <c r="B55" s="32" t="s">
        <v>439</v>
      </c>
      <c r="C55" s="90"/>
      <c r="D55" s="145" t="s">
        <v>440</v>
      </c>
      <c r="E55" s="9">
        <v>0.61</v>
      </c>
      <c r="F55" s="69">
        <f t="shared" si="0"/>
        <v>1.0333399999999999</v>
      </c>
      <c r="G55" s="184">
        <f t="shared" si="1"/>
        <v>0.95952999999999999</v>
      </c>
    </row>
    <row r="56" spans="1:7" ht="66.75" customHeight="1" thickBot="1">
      <c r="A56" s="115">
        <v>4000380005721</v>
      </c>
      <c r="B56" s="34" t="s">
        <v>403</v>
      </c>
      <c r="C56" s="35"/>
      <c r="D56" s="155" t="s">
        <v>404</v>
      </c>
      <c r="E56" s="30">
        <v>0.57999999999999996</v>
      </c>
      <c r="F56" s="161">
        <f t="shared" si="0"/>
        <v>0.98251999999999995</v>
      </c>
      <c r="G56" s="184">
        <f t="shared" si="1"/>
        <v>0.91233999999999993</v>
      </c>
    </row>
    <row r="57" spans="1:7" ht="56.25" customHeight="1" thickBot="1">
      <c r="A57" s="117">
        <v>4000380005318</v>
      </c>
      <c r="B57" s="36" t="s">
        <v>200</v>
      </c>
      <c r="C57" s="51"/>
      <c r="D57" s="152" t="s">
        <v>441</v>
      </c>
      <c r="E57" s="19">
        <v>0.68</v>
      </c>
      <c r="F57" s="69">
        <f t="shared" si="0"/>
        <v>1.1519199999999998</v>
      </c>
      <c r="G57" s="184">
        <f t="shared" si="1"/>
        <v>1.0696400000000001</v>
      </c>
    </row>
    <row r="58" spans="1:7" ht="44.25" customHeight="1" thickBot="1">
      <c r="A58" s="169">
        <v>4000380004038</v>
      </c>
      <c r="B58" s="170" t="s">
        <v>77</v>
      </c>
      <c r="C58" s="168"/>
      <c r="D58" s="171" t="s">
        <v>201</v>
      </c>
      <c r="E58" s="89">
        <v>0.75</v>
      </c>
      <c r="F58" s="163">
        <f t="shared" si="0"/>
        <v>1.2704999999999997</v>
      </c>
      <c r="G58" s="184">
        <f t="shared" si="1"/>
        <v>1.1797500000000001</v>
      </c>
    </row>
    <row r="59" spans="1:7" ht="42.75" customHeight="1">
      <c r="A59" s="113">
        <v>4000380004045</v>
      </c>
      <c r="B59" s="48" t="s">
        <v>199</v>
      </c>
      <c r="C59" s="54"/>
      <c r="D59" s="147" t="s">
        <v>198</v>
      </c>
      <c r="E59" s="4">
        <v>0.81</v>
      </c>
      <c r="F59" s="69">
        <f t="shared" si="0"/>
        <v>1.3721399999999999</v>
      </c>
      <c r="G59" s="184">
        <f t="shared" si="1"/>
        <v>1.2741300000000002</v>
      </c>
    </row>
    <row r="60" spans="1:7" ht="55.5" customHeight="1" thickBot="1">
      <c r="A60" s="113">
        <v>4000380003451</v>
      </c>
      <c r="B60" s="48" t="s">
        <v>518</v>
      </c>
      <c r="C60" s="54"/>
      <c r="D60" s="147" t="s">
        <v>143</v>
      </c>
      <c r="E60" s="4">
        <v>1.38</v>
      </c>
      <c r="F60" s="73">
        <f t="shared" si="0"/>
        <v>2.3377199999999996</v>
      </c>
      <c r="G60" s="184">
        <f t="shared" si="1"/>
        <v>2.1707399999999999</v>
      </c>
    </row>
    <row r="61" spans="1:7" ht="79.5" customHeight="1" thickBot="1">
      <c r="A61" s="172">
        <v>4000380003444</v>
      </c>
      <c r="B61" s="173" t="s">
        <v>64</v>
      </c>
      <c r="C61" s="38"/>
      <c r="D61" s="153" t="s">
        <v>396</v>
      </c>
      <c r="E61" s="17">
        <v>0.9</v>
      </c>
      <c r="F61" s="69">
        <f t="shared" si="0"/>
        <v>1.5246</v>
      </c>
      <c r="G61" s="184">
        <f t="shared" si="1"/>
        <v>1.4157000000000002</v>
      </c>
    </row>
    <row r="62" spans="1:7" ht="49.5" customHeight="1" thickBot="1">
      <c r="A62" s="116">
        <v>4000380004076</v>
      </c>
      <c r="B62" s="37" t="s">
        <v>80</v>
      </c>
      <c r="C62" s="29"/>
      <c r="D62" s="155" t="s">
        <v>204</v>
      </c>
      <c r="E62" s="30">
        <v>3.39</v>
      </c>
      <c r="F62" s="163">
        <f t="shared" si="0"/>
        <v>5.742659999999999</v>
      </c>
      <c r="G62" s="184">
        <f t="shared" si="1"/>
        <v>5.3324699999999998</v>
      </c>
    </row>
    <row r="63" spans="1:7" ht="20.25" customHeight="1">
      <c r="A63" s="103">
        <v>4000380005233</v>
      </c>
      <c r="B63" s="39" t="s">
        <v>194</v>
      </c>
      <c r="C63" s="188"/>
      <c r="D63" s="145" t="s">
        <v>234</v>
      </c>
      <c r="E63" s="9">
        <v>1.07</v>
      </c>
      <c r="F63" s="69">
        <f t="shared" si="0"/>
        <v>1.8125799999999999</v>
      </c>
      <c r="G63" s="184">
        <f t="shared" si="1"/>
        <v>1.6831100000000003</v>
      </c>
    </row>
    <row r="64" spans="1:7" ht="21.75" customHeight="1">
      <c r="A64" s="99">
        <v>4000380005240</v>
      </c>
      <c r="B64" s="40" t="s">
        <v>195</v>
      </c>
      <c r="C64" s="186"/>
      <c r="D64" s="147" t="s">
        <v>235</v>
      </c>
      <c r="E64" s="4">
        <v>1.64</v>
      </c>
      <c r="F64" s="5">
        <f t="shared" si="0"/>
        <v>2.7781599999999997</v>
      </c>
      <c r="G64" s="184">
        <f t="shared" si="1"/>
        <v>2.57972</v>
      </c>
    </row>
    <row r="65" spans="1:7" ht="23.25" customHeight="1" thickBot="1">
      <c r="A65" s="110">
        <v>4000380003413</v>
      </c>
      <c r="B65" s="41" t="s">
        <v>99</v>
      </c>
      <c r="C65" s="189"/>
      <c r="D65" s="46" t="s">
        <v>236</v>
      </c>
      <c r="E65" s="7">
        <v>1.99</v>
      </c>
      <c r="F65" s="73">
        <f t="shared" si="0"/>
        <v>3.3710599999999999</v>
      </c>
      <c r="G65" s="184">
        <f t="shared" si="1"/>
        <v>3.1302700000000003</v>
      </c>
    </row>
    <row r="66" spans="1:7" ht="88.5" customHeight="1" thickBot="1">
      <c r="A66" s="116">
        <v>4000380005936</v>
      </c>
      <c r="B66" s="93" t="s">
        <v>451</v>
      </c>
      <c r="C66" s="10"/>
      <c r="D66" s="155" t="s">
        <v>452</v>
      </c>
      <c r="E66" s="15">
        <v>1.07</v>
      </c>
      <c r="F66" s="161">
        <f t="shared" si="0"/>
        <v>1.8125799999999999</v>
      </c>
      <c r="G66" s="184">
        <f t="shared" si="1"/>
        <v>1.6831100000000003</v>
      </c>
    </row>
    <row r="67" spans="1:7" ht="75.75" customHeight="1">
      <c r="A67" s="118">
        <v>4000380005448</v>
      </c>
      <c r="B67" s="42" t="s">
        <v>450</v>
      </c>
      <c r="C67" s="188"/>
      <c r="D67" s="145" t="s">
        <v>443</v>
      </c>
      <c r="E67" s="9">
        <v>3.1</v>
      </c>
      <c r="F67" s="69">
        <f t="shared" si="0"/>
        <v>5.2513999999999994</v>
      </c>
      <c r="G67" s="184">
        <f t="shared" ref="G67:G130" si="2">E67*1.3*1.21</f>
        <v>4.8763000000000005</v>
      </c>
    </row>
    <row r="68" spans="1:7" ht="81" customHeight="1" thickBot="1">
      <c r="A68" s="99">
        <v>4000380005974</v>
      </c>
      <c r="B68" s="41" t="s">
        <v>442</v>
      </c>
      <c r="C68" s="189"/>
      <c r="D68" s="156" t="s">
        <v>449</v>
      </c>
      <c r="E68" s="7">
        <v>3.5</v>
      </c>
      <c r="F68" s="73">
        <f t="shared" si="0"/>
        <v>5.9289999999999994</v>
      </c>
      <c r="G68" s="184">
        <f t="shared" si="2"/>
        <v>5.5054999999999996</v>
      </c>
    </row>
    <row r="69" spans="1:7" ht="56.25" customHeight="1" thickBot="1">
      <c r="A69" s="111">
        <v>4000380000931</v>
      </c>
      <c r="B69" s="43" t="s">
        <v>29</v>
      </c>
      <c r="C69" s="177"/>
      <c r="D69" s="145" t="s">
        <v>136</v>
      </c>
      <c r="E69" s="9">
        <v>2.2999999999999998</v>
      </c>
      <c r="F69" s="69">
        <f t="shared" si="0"/>
        <v>3.8961999999999994</v>
      </c>
      <c r="G69" s="184">
        <f t="shared" si="2"/>
        <v>3.6178999999999997</v>
      </c>
    </row>
    <row r="70" spans="1:7" ht="49.5" customHeight="1">
      <c r="A70" s="112">
        <v>4000380000955</v>
      </c>
      <c r="B70" s="42" t="s">
        <v>30</v>
      </c>
      <c r="C70" s="188"/>
      <c r="D70" s="145" t="s">
        <v>232</v>
      </c>
      <c r="E70" s="9">
        <v>4.8499999999999996</v>
      </c>
      <c r="F70" s="69">
        <f t="shared" si="0"/>
        <v>8.2158999999999995</v>
      </c>
      <c r="G70" s="184">
        <f t="shared" si="2"/>
        <v>7.6290499999999994</v>
      </c>
    </row>
    <row r="71" spans="1:7" ht="50.25" customHeight="1" thickBot="1">
      <c r="A71" s="110">
        <v>4000380000979</v>
      </c>
      <c r="B71" s="41" t="s">
        <v>231</v>
      </c>
      <c r="C71" s="189"/>
      <c r="D71" s="46" t="s">
        <v>233</v>
      </c>
      <c r="E71" s="7">
        <v>9.25</v>
      </c>
      <c r="F71" s="73">
        <f t="shared" ref="F71:F141" si="3">E71*1.4*1.21</f>
        <v>15.669499999999999</v>
      </c>
      <c r="G71" s="184">
        <f t="shared" si="2"/>
        <v>14.55025</v>
      </c>
    </row>
    <row r="72" spans="1:7" ht="62.25" customHeight="1" thickBot="1">
      <c r="A72" s="119">
        <v>4000380005332</v>
      </c>
      <c r="B72" s="45" t="s">
        <v>206</v>
      </c>
      <c r="C72" s="29"/>
      <c r="D72" s="155" t="s">
        <v>205</v>
      </c>
      <c r="E72" s="30">
        <v>0.62</v>
      </c>
      <c r="F72" s="163">
        <f t="shared" si="3"/>
        <v>1.0502799999999999</v>
      </c>
      <c r="G72" s="184">
        <f t="shared" si="2"/>
        <v>0.97526000000000002</v>
      </c>
    </row>
    <row r="73" spans="1:7" ht="27.95" customHeight="1" thickBot="1">
      <c r="A73" s="111">
        <v>4000380005264</v>
      </c>
      <c r="B73" s="42" t="s">
        <v>202</v>
      </c>
      <c r="C73" s="188"/>
      <c r="D73" s="145" t="s">
        <v>203</v>
      </c>
      <c r="E73" s="9">
        <v>1.2</v>
      </c>
      <c r="F73" s="69">
        <f t="shared" si="3"/>
        <v>2.0327999999999999</v>
      </c>
      <c r="G73" s="184">
        <f t="shared" si="2"/>
        <v>1.8875999999999999</v>
      </c>
    </row>
    <row r="74" spans="1:7" ht="29.25" customHeight="1">
      <c r="A74" s="118">
        <v>4000380003420</v>
      </c>
      <c r="B74" s="91" t="s">
        <v>35</v>
      </c>
      <c r="C74" s="186"/>
      <c r="D74" s="152" t="s">
        <v>141</v>
      </c>
      <c r="E74" s="19">
        <v>2.1</v>
      </c>
      <c r="F74" s="69">
        <f t="shared" si="3"/>
        <v>3.5573999999999999</v>
      </c>
      <c r="G74" s="184">
        <f t="shared" si="2"/>
        <v>3.3033000000000006</v>
      </c>
    </row>
    <row r="75" spans="1:7" ht="26.25" customHeight="1" thickBot="1">
      <c r="A75" s="120">
        <v>4000380003826</v>
      </c>
      <c r="B75" s="46" t="s">
        <v>85</v>
      </c>
      <c r="C75" s="189"/>
      <c r="D75" s="46" t="s">
        <v>142</v>
      </c>
      <c r="E75" s="7">
        <v>2.65</v>
      </c>
      <c r="F75" s="73">
        <f t="shared" si="3"/>
        <v>4.4890999999999996</v>
      </c>
      <c r="G75" s="184">
        <f t="shared" si="2"/>
        <v>4.16845</v>
      </c>
    </row>
    <row r="76" spans="1:7" ht="93.75" customHeight="1" thickBot="1">
      <c r="A76" s="119">
        <v>4000380003437</v>
      </c>
      <c r="B76" s="34" t="s">
        <v>36</v>
      </c>
      <c r="C76" s="35"/>
      <c r="D76" s="155" t="s">
        <v>487</v>
      </c>
      <c r="E76" s="30">
        <v>5.5</v>
      </c>
      <c r="F76" s="163">
        <f t="shared" si="3"/>
        <v>9.3169999999999984</v>
      </c>
      <c r="G76" s="184">
        <f t="shared" si="2"/>
        <v>8.6515000000000004</v>
      </c>
    </row>
    <row r="77" spans="1:7" ht="26.1" customHeight="1">
      <c r="A77" s="103">
        <v>4000380003802</v>
      </c>
      <c r="B77" s="39" t="s">
        <v>302</v>
      </c>
      <c r="C77" s="188"/>
      <c r="D77" s="145" t="s">
        <v>304</v>
      </c>
      <c r="E77" s="9">
        <v>1.17</v>
      </c>
      <c r="F77" s="69">
        <f t="shared" si="3"/>
        <v>1.9819799999999999</v>
      </c>
      <c r="G77" s="184">
        <f t="shared" si="2"/>
        <v>1.8404099999999999</v>
      </c>
    </row>
    <row r="78" spans="1:7" ht="26.1" customHeight="1" thickBot="1">
      <c r="A78" s="104">
        <v>4000380003871</v>
      </c>
      <c r="B78" s="47" t="s">
        <v>303</v>
      </c>
      <c r="C78" s="189"/>
      <c r="D78" s="46" t="s">
        <v>386</v>
      </c>
      <c r="E78" s="7">
        <v>1.31</v>
      </c>
      <c r="F78" s="73">
        <f t="shared" si="3"/>
        <v>2.2191399999999999</v>
      </c>
      <c r="G78" s="184">
        <f t="shared" si="2"/>
        <v>2.0606300000000002</v>
      </c>
    </row>
    <row r="79" spans="1:7" ht="73.5" customHeight="1" thickBot="1">
      <c r="A79" s="116">
        <v>4000380004021</v>
      </c>
      <c r="B79" s="37" t="s">
        <v>63</v>
      </c>
      <c r="C79" s="35"/>
      <c r="D79" s="155" t="s">
        <v>137</v>
      </c>
      <c r="E79" s="30">
        <v>1.05</v>
      </c>
      <c r="F79" s="163">
        <f t="shared" si="3"/>
        <v>1.7786999999999999</v>
      </c>
      <c r="G79" s="184">
        <f t="shared" si="2"/>
        <v>1.6516500000000003</v>
      </c>
    </row>
    <row r="80" spans="1:7" ht="24.95" customHeight="1">
      <c r="A80" s="121">
        <v>4000380001235</v>
      </c>
      <c r="B80" s="32" t="s">
        <v>31</v>
      </c>
      <c r="C80" s="188"/>
      <c r="D80" s="145" t="s">
        <v>138</v>
      </c>
      <c r="E80" s="9">
        <v>0.8</v>
      </c>
      <c r="F80" s="69">
        <f t="shared" si="3"/>
        <v>1.3551999999999997</v>
      </c>
      <c r="G80" s="184">
        <f t="shared" si="2"/>
        <v>1.2584</v>
      </c>
    </row>
    <row r="81" spans="1:7" ht="24.95" customHeight="1" thickBot="1">
      <c r="A81" s="122">
        <v>4000380005608</v>
      </c>
      <c r="B81" s="33" t="s">
        <v>207</v>
      </c>
      <c r="C81" s="189"/>
      <c r="D81" s="46" t="s">
        <v>208</v>
      </c>
      <c r="E81" s="7">
        <v>1.05</v>
      </c>
      <c r="F81" s="73">
        <f t="shared" si="3"/>
        <v>1.7786999999999999</v>
      </c>
      <c r="G81" s="184">
        <f t="shared" si="2"/>
        <v>1.6516500000000003</v>
      </c>
    </row>
    <row r="82" spans="1:7" ht="68.25" customHeight="1" thickBot="1">
      <c r="A82" s="123">
        <v>4000380005912</v>
      </c>
      <c r="B82" s="94" t="s">
        <v>456</v>
      </c>
      <c r="C82" s="11"/>
      <c r="D82" s="153" t="s">
        <v>457</v>
      </c>
      <c r="E82" s="17">
        <v>0.37</v>
      </c>
      <c r="F82" s="161">
        <f t="shared" si="3"/>
        <v>0.62678</v>
      </c>
      <c r="G82" s="184">
        <f t="shared" si="2"/>
        <v>0.58200999999999992</v>
      </c>
    </row>
    <row r="83" spans="1:7" ht="66" customHeight="1" thickBot="1">
      <c r="A83" s="123">
        <v>4000380005905</v>
      </c>
      <c r="B83" s="34" t="s">
        <v>454</v>
      </c>
      <c r="C83" s="29"/>
      <c r="D83" s="155" t="s">
        <v>455</v>
      </c>
      <c r="E83" s="30">
        <v>0.87</v>
      </c>
      <c r="F83" s="161">
        <f t="shared" si="3"/>
        <v>1.4737799999999999</v>
      </c>
      <c r="G83" s="184">
        <f t="shared" si="2"/>
        <v>1.3685099999999999</v>
      </c>
    </row>
    <row r="84" spans="1:7" ht="71.25" customHeight="1" thickBot="1">
      <c r="A84" s="124">
        <v>4000380005929</v>
      </c>
      <c r="B84" s="92" t="s">
        <v>453</v>
      </c>
      <c r="C84" s="10"/>
      <c r="D84" s="154" t="s">
        <v>444</v>
      </c>
      <c r="E84" s="15">
        <v>1.4</v>
      </c>
      <c r="F84" s="161">
        <f t="shared" si="3"/>
        <v>2.3715999999999995</v>
      </c>
      <c r="G84" s="184">
        <f t="shared" si="2"/>
        <v>2.2021999999999999</v>
      </c>
    </row>
    <row r="85" spans="1:7" ht="24.95" customHeight="1">
      <c r="A85" s="103">
        <v>4000380000832</v>
      </c>
      <c r="B85" s="32" t="s">
        <v>241</v>
      </c>
      <c r="C85" s="188"/>
      <c r="D85" s="145" t="s">
        <v>243</v>
      </c>
      <c r="E85" s="9">
        <v>1.42</v>
      </c>
      <c r="F85" s="69">
        <f t="shared" si="3"/>
        <v>2.4054799999999998</v>
      </c>
      <c r="G85" s="184">
        <f t="shared" si="2"/>
        <v>2.23366</v>
      </c>
    </row>
    <row r="86" spans="1:7" ht="24.95" customHeight="1">
      <c r="A86" s="125">
        <v>4000380000849</v>
      </c>
      <c r="B86" s="48" t="s">
        <v>242</v>
      </c>
      <c r="C86" s="186"/>
      <c r="D86" s="147" t="s">
        <v>244</v>
      </c>
      <c r="E86" s="4">
        <v>2.4900000000000002</v>
      </c>
      <c r="F86" s="5">
        <f t="shared" si="3"/>
        <v>4.2180600000000004</v>
      </c>
      <c r="G86" s="184">
        <f t="shared" si="2"/>
        <v>3.9167700000000005</v>
      </c>
    </row>
    <row r="87" spans="1:7" ht="24.95" customHeight="1" thickBot="1">
      <c r="A87" s="122">
        <v>4000380004113</v>
      </c>
      <c r="B87" s="33" t="s">
        <v>84</v>
      </c>
      <c r="C87" s="189"/>
      <c r="D87" s="46" t="s">
        <v>245</v>
      </c>
      <c r="E87" s="7">
        <v>3.5</v>
      </c>
      <c r="F87" s="73">
        <f t="shared" si="3"/>
        <v>5.9289999999999994</v>
      </c>
      <c r="G87" s="184">
        <f t="shared" si="2"/>
        <v>5.5054999999999996</v>
      </c>
    </row>
    <row r="88" spans="1:7" ht="18" customHeight="1">
      <c r="A88" s="121">
        <v>4000380003697</v>
      </c>
      <c r="B88" s="32" t="s">
        <v>246</v>
      </c>
      <c r="C88" s="188"/>
      <c r="D88" s="145" t="s">
        <v>255</v>
      </c>
      <c r="E88" s="9">
        <v>0.6</v>
      </c>
      <c r="F88" s="69">
        <f t="shared" si="3"/>
        <v>1.0164</v>
      </c>
      <c r="G88" s="184">
        <f t="shared" si="2"/>
        <v>0.94379999999999997</v>
      </c>
    </row>
    <row r="89" spans="1:7" ht="18" customHeight="1">
      <c r="A89" s="125">
        <v>4000380003703</v>
      </c>
      <c r="B89" s="48" t="s">
        <v>247</v>
      </c>
      <c r="C89" s="186"/>
      <c r="D89" s="147" t="s">
        <v>256</v>
      </c>
      <c r="E89" s="4">
        <v>0.6</v>
      </c>
      <c r="F89" s="5">
        <f t="shared" si="3"/>
        <v>1.0164</v>
      </c>
      <c r="G89" s="184">
        <f t="shared" si="2"/>
        <v>0.94379999999999997</v>
      </c>
    </row>
    <row r="90" spans="1:7" ht="18" customHeight="1">
      <c r="A90" s="125">
        <v>4000380003710</v>
      </c>
      <c r="B90" s="48" t="s">
        <v>248</v>
      </c>
      <c r="C90" s="186"/>
      <c r="D90" s="147" t="s">
        <v>257</v>
      </c>
      <c r="E90" s="4">
        <v>0.6</v>
      </c>
      <c r="F90" s="5">
        <f t="shared" si="3"/>
        <v>1.0164</v>
      </c>
      <c r="G90" s="184">
        <f t="shared" si="2"/>
        <v>0.94379999999999997</v>
      </c>
    </row>
    <row r="91" spans="1:7" ht="18" customHeight="1">
      <c r="A91" s="125">
        <v>4000380003727</v>
      </c>
      <c r="B91" s="48" t="s">
        <v>249</v>
      </c>
      <c r="C91" s="186"/>
      <c r="D91" s="147" t="s">
        <v>258</v>
      </c>
      <c r="E91" s="4">
        <v>0.6</v>
      </c>
      <c r="F91" s="5">
        <f t="shared" si="3"/>
        <v>1.0164</v>
      </c>
      <c r="G91" s="184">
        <f t="shared" si="2"/>
        <v>0.94379999999999997</v>
      </c>
    </row>
    <row r="92" spans="1:7" ht="18" customHeight="1">
      <c r="A92" s="125">
        <v>4000380003734</v>
      </c>
      <c r="B92" s="48" t="s">
        <v>250</v>
      </c>
      <c r="C92" s="186"/>
      <c r="D92" s="147" t="s">
        <v>259</v>
      </c>
      <c r="E92" s="4">
        <v>0.6</v>
      </c>
      <c r="F92" s="5">
        <f t="shared" si="3"/>
        <v>1.0164</v>
      </c>
      <c r="G92" s="184">
        <f t="shared" si="2"/>
        <v>0.94379999999999997</v>
      </c>
    </row>
    <row r="93" spans="1:7" ht="18" customHeight="1">
      <c r="A93" s="125">
        <v>4000380003741</v>
      </c>
      <c r="B93" s="48" t="s">
        <v>251</v>
      </c>
      <c r="C93" s="186"/>
      <c r="D93" s="147" t="s">
        <v>260</v>
      </c>
      <c r="E93" s="4">
        <v>0.6</v>
      </c>
      <c r="F93" s="5">
        <f t="shared" si="3"/>
        <v>1.0164</v>
      </c>
      <c r="G93" s="184">
        <f t="shared" si="2"/>
        <v>0.94379999999999997</v>
      </c>
    </row>
    <row r="94" spans="1:7" ht="18" customHeight="1">
      <c r="A94" s="125">
        <v>4000380003758</v>
      </c>
      <c r="B94" s="48" t="s">
        <v>252</v>
      </c>
      <c r="C94" s="186"/>
      <c r="D94" s="147" t="s">
        <v>261</v>
      </c>
      <c r="E94" s="4">
        <v>0.6</v>
      </c>
      <c r="F94" s="5">
        <f t="shared" si="3"/>
        <v>1.0164</v>
      </c>
      <c r="G94" s="184">
        <f t="shared" si="2"/>
        <v>0.94379999999999997</v>
      </c>
    </row>
    <row r="95" spans="1:7" ht="18" customHeight="1">
      <c r="A95" s="125">
        <v>4000380003765</v>
      </c>
      <c r="B95" s="48" t="s">
        <v>253</v>
      </c>
      <c r="C95" s="186"/>
      <c r="D95" s="147" t="s">
        <v>262</v>
      </c>
      <c r="E95" s="4">
        <v>0.6</v>
      </c>
      <c r="F95" s="5">
        <f t="shared" si="3"/>
        <v>1.0164</v>
      </c>
      <c r="G95" s="184">
        <f t="shared" si="2"/>
        <v>0.94379999999999997</v>
      </c>
    </row>
    <row r="96" spans="1:7" ht="18" customHeight="1" thickBot="1">
      <c r="A96" s="122">
        <v>4000380003772</v>
      </c>
      <c r="B96" s="33" t="s">
        <v>254</v>
      </c>
      <c r="C96" s="189"/>
      <c r="D96" s="46" t="s">
        <v>263</v>
      </c>
      <c r="E96" s="7">
        <v>0.6</v>
      </c>
      <c r="F96" s="73">
        <f t="shared" si="3"/>
        <v>1.0164</v>
      </c>
      <c r="G96" s="184">
        <f t="shared" si="2"/>
        <v>0.94379999999999997</v>
      </c>
    </row>
    <row r="97" spans="1:7" ht="53.25" customHeight="1">
      <c r="A97" s="126">
        <v>4000380004502</v>
      </c>
      <c r="B97" s="18" t="s">
        <v>90</v>
      </c>
      <c r="C97" s="49"/>
      <c r="D97" s="152" t="s">
        <v>273</v>
      </c>
      <c r="E97" s="19">
        <v>0.82</v>
      </c>
      <c r="F97" s="162">
        <f t="shared" si="3"/>
        <v>1.3890799999999999</v>
      </c>
      <c r="G97" s="184">
        <f t="shared" si="2"/>
        <v>1.28986</v>
      </c>
    </row>
    <row r="98" spans="1:7" ht="90" customHeight="1" thickBot="1">
      <c r="A98" s="120">
        <v>4000380004519</v>
      </c>
      <c r="B98" s="14" t="s">
        <v>91</v>
      </c>
      <c r="C98" s="50"/>
      <c r="D98" s="46" t="s">
        <v>274</v>
      </c>
      <c r="E98" s="7">
        <v>1.5</v>
      </c>
      <c r="F98" s="73">
        <f t="shared" si="3"/>
        <v>2.5409999999999995</v>
      </c>
      <c r="G98" s="184">
        <f t="shared" si="2"/>
        <v>2.3595000000000002</v>
      </c>
    </row>
    <row r="99" spans="1:7" ht="27.75" customHeight="1">
      <c r="A99" s="124">
        <v>4000380005103</v>
      </c>
      <c r="B99" s="36" t="s">
        <v>264</v>
      </c>
      <c r="C99" s="186"/>
      <c r="D99" s="152" t="s">
        <v>269</v>
      </c>
      <c r="E99" s="19">
        <v>0.72</v>
      </c>
      <c r="F99" s="162">
        <f t="shared" si="3"/>
        <v>1.2196799999999999</v>
      </c>
      <c r="G99" s="184">
        <f t="shared" si="2"/>
        <v>1.1325599999999998</v>
      </c>
    </row>
    <row r="100" spans="1:7" ht="27" customHeight="1">
      <c r="A100" s="125">
        <v>4000380005035</v>
      </c>
      <c r="B100" s="48" t="s">
        <v>330</v>
      </c>
      <c r="C100" s="187"/>
      <c r="D100" s="147" t="s">
        <v>270</v>
      </c>
      <c r="E100" s="4">
        <v>0.72</v>
      </c>
      <c r="F100" s="5">
        <f t="shared" si="3"/>
        <v>1.2196799999999999</v>
      </c>
      <c r="G100" s="184">
        <f t="shared" si="2"/>
        <v>1.1325599999999998</v>
      </c>
    </row>
    <row r="101" spans="1:7" ht="40.5" customHeight="1">
      <c r="A101" s="125">
        <v>4000380005042</v>
      </c>
      <c r="B101" s="48" t="s">
        <v>266</v>
      </c>
      <c r="C101" s="185"/>
      <c r="D101" s="147" t="s">
        <v>271</v>
      </c>
      <c r="E101" s="4">
        <v>0.82</v>
      </c>
      <c r="F101" s="5">
        <f t="shared" si="3"/>
        <v>1.3890799999999999</v>
      </c>
      <c r="G101" s="184">
        <f t="shared" si="2"/>
        <v>1.28986</v>
      </c>
    </row>
    <row r="102" spans="1:7" ht="40.5" customHeight="1">
      <c r="A102" s="125">
        <v>4000380005059</v>
      </c>
      <c r="B102" s="48" t="s">
        <v>265</v>
      </c>
      <c r="C102" s="187"/>
      <c r="D102" s="147" t="s">
        <v>272</v>
      </c>
      <c r="E102" s="4">
        <v>0.82</v>
      </c>
      <c r="F102" s="5">
        <f t="shared" si="3"/>
        <v>1.3890799999999999</v>
      </c>
      <c r="G102" s="184">
        <f t="shared" si="2"/>
        <v>1.28986</v>
      </c>
    </row>
    <row r="103" spans="1:7" ht="71.25" customHeight="1">
      <c r="A103" s="125">
        <v>4000380006025</v>
      </c>
      <c r="B103" s="48" t="s">
        <v>468</v>
      </c>
      <c r="C103" s="10"/>
      <c r="D103" s="147" t="s">
        <v>467</v>
      </c>
      <c r="E103" s="4">
        <v>0.8</v>
      </c>
      <c r="F103" s="5">
        <f t="shared" si="3"/>
        <v>1.3551999999999997</v>
      </c>
      <c r="G103" s="184">
        <f t="shared" si="2"/>
        <v>1.2584</v>
      </c>
    </row>
    <row r="104" spans="1:7" ht="45" customHeight="1">
      <c r="A104" s="125">
        <v>4000380005066</v>
      </c>
      <c r="B104" s="48" t="s">
        <v>267</v>
      </c>
      <c r="C104" s="185"/>
      <c r="D104" s="147" t="s">
        <v>269</v>
      </c>
      <c r="E104" s="4">
        <v>0.88</v>
      </c>
      <c r="F104" s="5">
        <f t="shared" si="3"/>
        <v>1.49072</v>
      </c>
      <c r="G104" s="184">
        <f t="shared" si="2"/>
        <v>1.3842400000000001</v>
      </c>
    </row>
    <row r="105" spans="1:7" ht="43.5" customHeight="1">
      <c r="A105" s="125">
        <v>4000380005073</v>
      </c>
      <c r="B105" s="48" t="s">
        <v>268</v>
      </c>
      <c r="C105" s="187"/>
      <c r="D105" s="147" t="s">
        <v>270</v>
      </c>
      <c r="E105" s="4">
        <v>0.88</v>
      </c>
      <c r="F105" s="5">
        <f t="shared" si="3"/>
        <v>1.49072</v>
      </c>
      <c r="G105" s="184">
        <f t="shared" si="2"/>
        <v>1.3842400000000001</v>
      </c>
    </row>
    <row r="106" spans="1:7" ht="51" customHeight="1">
      <c r="A106" s="125">
        <v>4000380005097</v>
      </c>
      <c r="B106" s="48" t="s">
        <v>469</v>
      </c>
      <c r="C106" s="185"/>
      <c r="D106" s="147" t="s">
        <v>270</v>
      </c>
      <c r="E106" s="4">
        <v>1.78</v>
      </c>
      <c r="F106" s="5">
        <f t="shared" si="3"/>
        <v>3.01532</v>
      </c>
      <c r="G106" s="184">
        <f t="shared" si="2"/>
        <v>2.7999399999999999</v>
      </c>
    </row>
    <row r="107" spans="1:7" ht="54.75" customHeight="1">
      <c r="A107" s="125">
        <v>4000380006018</v>
      </c>
      <c r="B107" s="36" t="s">
        <v>470</v>
      </c>
      <c r="C107" s="187"/>
      <c r="D107" s="152" t="s">
        <v>471</v>
      </c>
      <c r="E107" s="19">
        <v>1.64</v>
      </c>
      <c r="F107" s="5">
        <f t="shared" si="3"/>
        <v>2.7781599999999997</v>
      </c>
      <c r="G107" s="184">
        <f t="shared" si="2"/>
        <v>2.57972</v>
      </c>
    </row>
    <row r="108" spans="1:7" ht="112.5" customHeight="1" thickBot="1">
      <c r="A108" s="127">
        <v>4000380005769</v>
      </c>
      <c r="B108" s="94" t="s">
        <v>397</v>
      </c>
      <c r="C108" s="38"/>
      <c r="D108" s="153" t="s">
        <v>472</v>
      </c>
      <c r="E108" s="17">
        <v>0.99</v>
      </c>
      <c r="F108" s="5">
        <f t="shared" si="3"/>
        <v>1.6770599999999998</v>
      </c>
      <c r="G108" s="184">
        <f t="shared" si="2"/>
        <v>1.5572699999999999</v>
      </c>
    </row>
    <row r="109" spans="1:7" ht="112.5" customHeight="1">
      <c r="A109" s="125">
        <v>4000380005899</v>
      </c>
      <c r="B109" s="36" t="s">
        <v>445</v>
      </c>
      <c r="C109" s="144"/>
      <c r="D109" s="152" t="s">
        <v>446</v>
      </c>
      <c r="E109" s="19">
        <v>1.39</v>
      </c>
      <c r="F109" s="162">
        <f t="shared" si="3"/>
        <v>2.3546599999999995</v>
      </c>
      <c r="G109" s="184">
        <f t="shared" si="2"/>
        <v>2.1864699999999999</v>
      </c>
    </row>
    <row r="110" spans="1:7" ht="67.5" customHeight="1" thickBot="1">
      <c r="A110" s="120">
        <v>4000380003680</v>
      </c>
      <c r="B110" s="33" t="s">
        <v>56</v>
      </c>
      <c r="C110" s="11"/>
      <c r="D110" s="46" t="s">
        <v>392</v>
      </c>
      <c r="E110" s="7">
        <v>0.72</v>
      </c>
      <c r="F110" s="73">
        <f t="shared" si="3"/>
        <v>1.2196799999999999</v>
      </c>
      <c r="G110" s="184">
        <f t="shared" si="2"/>
        <v>1.1325599999999998</v>
      </c>
    </row>
    <row r="111" spans="1:7" ht="15" customHeight="1">
      <c r="A111" s="121">
        <v>4000380005356</v>
      </c>
      <c r="B111" s="32" t="s">
        <v>275</v>
      </c>
      <c r="C111" s="188"/>
      <c r="D111" s="145" t="s">
        <v>413</v>
      </c>
      <c r="E111" s="9">
        <v>0.24</v>
      </c>
      <c r="F111" s="69">
        <f t="shared" si="3"/>
        <v>0.40655999999999992</v>
      </c>
      <c r="G111" s="184">
        <f t="shared" si="2"/>
        <v>0.37751999999999997</v>
      </c>
    </row>
    <row r="112" spans="1:7" ht="15" customHeight="1">
      <c r="A112" s="125">
        <v>4000380005363</v>
      </c>
      <c r="B112" s="48" t="s">
        <v>276</v>
      </c>
      <c r="C112" s="186"/>
      <c r="D112" s="147" t="s">
        <v>414</v>
      </c>
      <c r="E112" s="4">
        <v>0.24</v>
      </c>
      <c r="F112" s="5">
        <f t="shared" si="3"/>
        <v>0.40655999999999992</v>
      </c>
      <c r="G112" s="184">
        <f t="shared" si="2"/>
        <v>0.37751999999999997</v>
      </c>
    </row>
    <row r="113" spans="1:7" ht="15" customHeight="1">
      <c r="A113" s="125">
        <v>4000380005370</v>
      </c>
      <c r="B113" s="48" t="s">
        <v>277</v>
      </c>
      <c r="C113" s="186"/>
      <c r="D113" s="147" t="s">
        <v>415</v>
      </c>
      <c r="E113" s="4">
        <v>0.28999999999999998</v>
      </c>
      <c r="F113" s="5">
        <f t="shared" si="3"/>
        <v>0.49125999999999997</v>
      </c>
      <c r="G113" s="184">
        <f t="shared" si="2"/>
        <v>0.45616999999999996</v>
      </c>
    </row>
    <row r="114" spans="1:7" ht="15" customHeight="1">
      <c r="A114" s="125">
        <v>4000380002249</v>
      </c>
      <c r="B114" s="48" t="s">
        <v>70</v>
      </c>
      <c r="C114" s="186"/>
      <c r="D114" s="147" t="s">
        <v>279</v>
      </c>
      <c r="E114" s="4">
        <v>0.55000000000000004</v>
      </c>
      <c r="F114" s="5">
        <f t="shared" si="3"/>
        <v>0.93169999999999997</v>
      </c>
      <c r="G114" s="184">
        <f t="shared" si="2"/>
        <v>0.86515000000000009</v>
      </c>
    </row>
    <row r="115" spans="1:7" ht="27.75" customHeight="1">
      <c r="A115" s="125">
        <v>4000380003659</v>
      </c>
      <c r="B115" s="48" t="s">
        <v>55</v>
      </c>
      <c r="C115" s="186"/>
      <c r="D115" s="147" t="s">
        <v>280</v>
      </c>
      <c r="E115" s="4">
        <v>0.95</v>
      </c>
      <c r="F115" s="5">
        <f t="shared" si="3"/>
        <v>1.6092999999999997</v>
      </c>
      <c r="G115" s="184">
        <f t="shared" si="2"/>
        <v>1.4943499999999998</v>
      </c>
    </row>
    <row r="116" spans="1:7" ht="30.75" customHeight="1" thickBot="1">
      <c r="A116" s="122">
        <v>4000380005226</v>
      </c>
      <c r="B116" s="33" t="s">
        <v>278</v>
      </c>
      <c r="C116" s="189"/>
      <c r="D116" s="46" t="s">
        <v>281</v>
      </c>
      <c r="E116" s="7">
        <v>0.95</v>
      </c>
      <c r="F116" s="73">
        <f t="shared" si="3"/>
        <v>1.6092999999999997</v>
      </c>
      <c r="G116" s="184">
        <f t="shared" si="2"/>
        <v>1.4943499999999998</v>
      </c>
    </row>
    <row r="117" spans="1:7" ht="87.75" customHeight="1" thickBot="1">
      <c r="A117" s="123">
        <v>4000380001044</v>
      </c>
      <c r="B117" s="34" t="s">
        <v>104</v>
      </c>
      <c r="C117" s="35"/>
      <c r="D117" s="155" t="s">
        <v>398</v>
      </c>
      <c r="E117" s="30">
        <v>0.55000000000000004</v>
      </c>
      <c r="F117" s="5">
        <f>E117*1.4*1.21</f>
        <v>0.93169999999999997</v>
      </c>
      <c r="G117" s="184">
        <f t="shared" si="2"/>
        <v>0.86515000000000009</v>
      </c>
    </row>
    <row r="118" spans="1:7" ht="57" customHeight="1">
      <c r="A118" s="108">
        <v>4000380001983</v>
      </c>
      <c r="B118" s="52" t="s">
        <v>52</v>
      </c>
      <c r="C118" s="49"/>
      <c r="D118" s="152" t="s">
        <v>150</v>
      </c>
      <c r="E118" s="19">
        <v>1.05</v>
      </c>
      <c r="F118" s="162">
        <f t="shared" si="3"/>
        <v>1.7786999999999999</v>
      </c>
      <c r="G118" s="184">
        <f t="shared" si="2"/>
        <v>1.6516500000000003</v>
      </c>
    </row>
    <row r="119" spans="1:7" ht="57" customHeight="1">
      <c r="A119" s="109">
        <v>4000380001990</v>
      </c>
      <c r="B119" s="53" t="s">
        <v>53</v>
      </c>
      <c r="C119" s="54"/>
      <c r="D119" s="147" t="s">
        <v>151</v>
      </c>
      <c r="E119" s="4">
        <v>2.72</v>
      </c>
      <c r="F119" s="5">
        <f t="shared" si="3"/>
        <v>4.6076799999999993</v>
      </c>
      <c r="G119" s="184">
        <f t="shared" si="2"/>
        <v>4.2785600000000006</v>
      </c>
    </row>
    <row r="120" spans="1:7" ht="45" customHeight="1" thickBot="1">
      <c r="A120" s="110">
        <v>4000380002003</v>
      </c>
      <c r="B120" s="44" t="s">
        <v>54</v>
      </c>
      <c r="C120" s="50"/>
      <c r="D120" s="46" t="s">
        <v>152</v>
      </c>
      <c r="E120" s="7">
        <v>3.55</v>
      </c>
      <c r="F120" s="73">
        <f t="shared" si="3"/>
        <v>6.0136999999999992</v>
      </c>
      <c r="G120" s="184">
        <f t="shared" si="2"/>
        <v>5.5841500000000002</v>
      </c>
    </row>
    <row r="121" spans="1:7" ht="63.75" customHeight="1" thickBot="1">
      <c r="A121" s="98">
        <v>4000380004168</v>
      </c>
      <c r="B121" s="31" t="s">
        <v>83</v>
      </c>
      <c r="C121" s="35"/>
      <c r="D121" s="155" t="s">
        <v>153</v>
      </c>
      <c r="E121" s="30">
        <v>1.1000000000000001</v>
      </c>
      <c r="F121" s="163">
        <f t="shared" si="3"/>
        <v>1.8633999999999999</v>
      </c>
      <c r="G121" s="184">
        <f t="shared" si="2"/>
        <v>1.7303000000000002</v>
      </c>
    </row>
    <row r="122" spans="1:7" ht="49.5" customHeight="1">
      <c r="A122" s="109">
        <v>4000380005660</v>
      </c>
      <c r="B122" s="12" t="s">
        <v>334</v>
      </c>
      <c r="C122" s="188"/>
      <c r="D122" s="145" t="s">
        <v>336</v>
      </c>
      <c r="E122" s="9">
        <v>3.44</v>
      </c>
      <c r="F122" s="69">
        <f t="shared" si="3"/>
        <v>5.8273599999999997</v>
      </c>
      <c r="G122" s="184">
        <f t="shared" si="2"/>
        <v>5.4111200000000004</v>
      </c>
    </row>
    <row r="123" spans="1:7" ht="39.75" customHeight="1" thickBot="1">
      <c r="A123" s="109">
        <v>4000380005677</v>
      </c>
      <c r="B123" s="16" t="s">
        <v>335</v>
      </c>
      <c r="C123" s="189"/>
      <c r="D123" s="153" t="s">
        <v>337</v>
      </c>
      <c r="E123" s="17">
        <v>3.44</v>
      </c>
      <c r="F123" s="164">
        <f t="shared" si="3"/>
        <v>5.8273599999999997</v>
      </c>
      <c r="G123" s="184">
        <f t="shared" si="2"/>
        <v>5.4111200000000004</v>
      </c>
    </row>
    <row r="124" spans="1:7" ht="96.75" customHeight="1" thickBot="1">
      <c r="A124" s="98">
        <v>4000380004175</v>
      </c>
      <c r="B124" s="31" t="s">
        <v>101</v>
      </c>
      <c r="C124" s="35"/>
      <c r="D124" s="155" t="s">
        <v>154</v>
      </c>
      <c r="E124" s="30">
        <v>4.3499999999999996</v>
      </c>
      <c r="F124" s="163">
        <f t="shared" si="3"/>
        <v>7.3688999999999982</v>
      </c>
      <c r="G124" s="184">
        <f t="shared" si="2"/>
        <v>6.8425499999999992</v>
      </c>
    </row>
    <row r="125" spans="1:7" ht="52.5" customHeight="1">
      <c r="A125" s="102">
        <v>4000380004144</v>
      </c>
      <c r="B125" s="55" t="s">
        <v>105</v>
      </c>
      <c r="C125" s="194"/>
      <c r="D125" s="145" t="s">
        <v>155</v>
      </c>
      <c r="E125" s="9">
        <v>1</v>
      </c>
      <c r="F125" s="69">
        <f t="shared" si="3"/>
        <v>1.694</v>
      </c>
      <c r="G125" s="184">
        <f t="shared" si="2"/>
        <v>1.573</v>
      </c>
    </row>
    <row r="126" spans="1:7" ht="51" customHeight="1" thickBot="1">
      <c r="A126" s="120">
        <v>4000380004472</v>
      </c>
      <c r="B126" s="56" t="s">
        <v>88</v>
      </c>
      <c r="C126" s="195"/>
      <c r="D126" s="46" t="s">
        <v>156</v>
      </c>
      <c r="E126" s="7">
        <v>1.65</v>
      </c>
      <c r="F126" s="73">
        <f t="shared" si="3"/>
        <v>2.7950999999999993</v>
      </c>
      <c r="G126" s="184">
        <f t="shared" si="2"/>
        <v>2.59545</v>
      </c>
    </row>
    <row r="127" spans="1:7" ht="136.5" customHeight="1" thickBot="1">
      <c r="A127" s="120">
        <v>4000380005851</v>
      </c>
      <c r="B127" s="57" t="s">
        <v>399</v>
      </c>
      <c r="C127" s="29"/>
      <c r="D127" s="155" t="s">
        <v>400</v>
      </c>
      <c r="E127" s="30">
        <v>2.25</v>
      </c>
      <c r="F127" s="161">
        <f t="shared" si="3"/>
        <v>3.8114999999999997</v>
      </c>
      <c r="G127" s="184">
        <f t="shared" si="2"/>
        <v>3.53925</v>
      </c>
    </row>
    <row r="128" spans="1:7" ht="136.5" customHeight="1" thickBot="1">
      <c r="A128" s="120">
        <v>4000380005981</v>
      </c>
      <c r="B128" s="57" t="s">
        <v>483</v>
      </c>
      <c r="D128" s="155" t="s">
        <v>482</v>
      </c>
      <c r="E128" s="30">
        <v>2.39</v>
      </c>
      <c r="F128" s="161">
        <f t="shared" si="3"/>
        <v>4.0486599999999999</v>
      </c>
      <c r="G128" s="184">
        <f t="shared" si="2"/>
        <v>3.7594700000000003</v>
      </c>
    </row>
    <row r="129" spans="1:7" ht="84.75" customHeight="1" thickBot="1">
      <c r="A129" s="120">
        <v>400038000383</v>
      </c>
      <c r="B129" s="57" t="s">
        <v>401</v>
      </c>
      <c r="C129" s="29"/>
      <c r="D129" s="155" t="s">
        <v>402</v>
      </c>
      <c r="E129" s="30">
        <v>3.61</v>
      </c>
      <c r="F129" s="161">
        <f t="shared" si="3"/>
        <v>6.1153399999999989</v>
      </c>
      <c r="G129" s="184">
        <f t="shared" si="2"/>
        <v>5.6785299999999994</v>
      </c>
    </row>
    <row r="130" spans="1:7" ht="52.5" customHeight="1">
      <c r="A130" s="126">
        <v>4000380004489</v>
      </c>
      <c r="B130" s="58" t="s">
        <v>89</v>
      </c>
      <c r="C130" s="49"/>
      <c r="D130" s="152" t="s">
        <v>165</v>
      </c>
      <c r="E130" s="19">
        <v>1.8</v>
      </c>
      <c r="F130" s="162">
        <f t="shared" si="3"/>
        <v>3.0491999999999999</v>
      </c>
      <c r="G130" s="184">
        <f t="shared" si="2"/>
        <v>2.8314000000000004</v>
      </c>
    </row>
    <row r="131" spans="1:7" ht="70.5" customHeight="1" thickBot="1">
      <c r="A131" s="120">
        <v>4000380004496</v>
      </c>
      <c r="B131" s="56" t="s">
        <v>283</v>
      </c>
      <c r="C131" s="50"/>
      <c r="D131" s="46" t="s">
        <v>282</v>
      </c>
      <c r="E131" s="7">
        <v>2.7</v>
      </c>
      <c r="F131" s="73">
        <f t="shared" si="3"/>
        <v>4.5737999999999994</v>
      </c>
      <c r="G131" s="184">
        <f t="shared" ref="G131:G194" si="4">E131*1.3*1.21</f>
        <v>4.2471000000000005</v>
      </c>
    </row>
    <row r="132" spans="1:7" ht="52.5" customHeight="1" thickBot="1">
      <c r="A132" s="116">
        <v>4000380002409</v>
      </c>
      <c r="B132" s="59" t="s">
        <v>96</v>
      </c>
      <c r="C132" s="35"/>
      <c r="D132" s="155" t="s">
        <v>458</v>
      </c>
      <c r="E132" s="30">
        <v>2.4900000000000002</v>
      </c>
      <c r="F132" s="163">
        <f t="shared" si="3"/>
        <v>4.2180600000000004</v>
      </c>
      <c r="G132" s="184">
        <f t="shared" si="4"/>
        <v>3.9167700000000005</v>
      </c>
    </row>
    <row r="133" spans="1:7" ht="49.5" customHeight="1">
      <c r="A133" s="126">
        <v>4000380003291</v>
      </c>
      <c r="B133" s="18" t="s">
        <v>27</v>
      </c>
      <c r="C133" s="49"/>
      <c r="D133" s="152" t="s">
        <v>135</v>
      </c>
      <c r="E133" s="19">
        <v>1.39</v>
      </c>
      <c r="F133" s="162">
        <f t="shared" si="3"/>
        <v>2.3546599999999995</v>
      </c>
      <c r="G133" s="184">
        <f t="shared" si="4"/>
        <v>2.1864699999999999</v>
      </c>
    </row>
    <row r="134" spans="1:7" ht="55.5" customHeight="1">
      <c r="A134" s="126">
        <v>4000380004014</v>
      </c>
      <c r="B134" s="23" t="s">
        <v>484</v>
      </c>
      <c r="C134" s="51"/>
      <c r="D134" s="154" t="s">
        <v>475</v>
      </c>
      <c r="E134" s="97">
        <v>0.95</v>
      </c>
      <c r="F134" s="161">
        <f t="shared" si="3"/>
        <v>1.6092999999999997</v>
      </c>
      <c r="G134" s="184">
        <f t="shared" si="4"/>
        <v>1.4943499999999998</v>
      </c>
    </row>
    <row r="135" spans="1:7" ht="47.25" customHeight="1" thickBot="1">
      <c r="A135" s="150">
        <v>4000380003543</v>
      </c>
      <c r="B135" s="71" t="s">
        <v>28</v>
      </c>
      <c r="C135" s="151"/>
      <c r="D135" s="146" t="s">
        <v>135</v>
      </c>
      <c r="E135" s="86">
        <v>0.89</v>
      </c>
      <c r="F135" s="73">
        <f t="shared" si="3"/>
        <v>1.50766</v>
      </c>
      <c r="G135" s="184">
        <f t="shared" si="4"/>
        <v>1.3999699999999999</v>
      </c>
    </row>
    <row r="136" spans="1:7" ht="24.95" customHeight="1">
      <c r="A136" s="109">
        <v>4000380004373</v>
      </c>
      <c r="B136" s="13" t="s">
        <v>506</v>
      </c>
      <c r="C136" s="185"/>
      <c r="D136" s="147" t="s">
        <v>504</v>
      </c>
      <c r="E136" s="4">
        <v>0.22</v>
      </c>
      <c r="F136" s="161">
        <f t="shared" si="3"/>
        <v>0.37268000000000001</v>
      </c>
      <c r="G136" s="184">
        <f t="shared" si="4"/>
        <v>0.34606000000000003</v>
      </c>
    </row>
    <row r="137" spans="1:7" ht="24.95" customHeight="1" thickBot="1">
      <c r="A137" s="109">
        <v>4000380004380</v>
      </c>
      <c r="B137" s="13" t="s">
        <v>507</v>
      </c>
      <c r="C137" s="186"/>
      <c r="D137" s="147" t="s">
        <v>505</v>
      </c>
      <c r="E137" s="4">
        <v>0.22</v>
      </c>
      <c r="F137" s="161">
        <f t="shared" si="3"/>
        <v>0.37268000000000001</v>
      </c>
      <c r="G137" s="184">
        <f t="shared" si="4"/>
        <v>0.34606000000000003</v>
      </c>
    </row>
    <row r="138" spans="1:7" ht="24.95" customHeight="1">
      <c r="A138" s="108">
        <v>4000380004410</v>
      </c>
      <c r="B138" s="60" t="s">
        <v>437</v>
      </c>
      <c r="C138" s="186"/>
      <c r="D138" s="152" t="s">
        <v>502</v>
      </c>
      <c r="E138" s="19">
        <v>0.51</v>
      </c>
      <c r="F138" s="69">
        <f t="shared" si="3"/>
        <v>0.86393999999999993</v>
      </c>
      <c r="G138" s="184">
        <f t="shared" si="4"/>
        <v>0.80223</v>
      </c>
    </row>
    <row r="139" spans="1:7" ht="24.95" customHeight="1" thickBot="1">
      <c r="A139" s="110">
        <v>4000380004427</v>
      </c>
      <c r="B139" s="6" t="s">
        <v>438</v>
      </c>
      <c r="C139" s="189"/>
      <c r="D139" s="46" t="s">
        <v>503</v>
      </c>
      <c r="E139" s="7">
        <v>0.51</v>
      </c>
      <c r="F139" s="73">
        <f t="shared" si="3"/>
        <v>0.86393999999999993</v>
      </c>
      <c r="G139" s="184">
        <f t="shared" si="4"/>
        <v>0.80223</v>
      </c>
    </row>
    <row r="140" spans="1:7">
      <c r="A140" s="128">
        <v>4000380001334</v>
      </c>
      <c r="B140" s="43" t="s">
        <v>57</v>
      </c>
      <c r="C140" s="194"/>
      <c r="D140" s="145" t="s">
        <v>161</v>
      </c>
      <c r="E140" s="9">
        <v>1.1100000000000001</v>
      </c>
      <c r="F140" s="69">
        <f t="shared" si="3"/>
        <v>1.8803399999999999</v>
      </c>
      <c r="G140" s="184">
        <f t="shared" si="4"/>
        <v>1.7460300000000002</v>
      </c>
    </row>
    <row r="141" spans="1:7">
      <c r="A141" s="129">
        <v>4000380001341</v>
      </c>
      <c r="B141" s="53" t="s">
        <v>284</v>
      </c>
      <c r="C141" s="190"/>
      <c r="D141" s="147" t="s">
        <v>285</v>
      </c>
      <c r="E141" s="4">
        <v>1.1100000000000001</v>
      </c>
      <c r="F141" s="5">
        <f t="shared" si="3"/>
        <v>1.8803399999999999</v>
      </c>
      <c r="G141" s="184">
        <f t="shared" si="4"/>
        <v>1.7460300000000002</v>
      </c>
    </row>
    <row r="142" spans="1:7">
      <c r="A142" s="129">
        <v>4000380001365</v>
      </c>
      <c r="B142" s="53" t="s">
        <v>58</v>
      </c>
      <c r="C142" s="190"/>
      <c r="D142" s="147" t="s">
        <v>157</v>
      </c>
      <c r="E142" s="4">
        <v>1.1100000000000001</v>
      </c>
      <c r="F142" s="5">
        <f t="shared" ref="F142:F206" si="5">E142*1.4*1.21</f>
        <v>1.8803399999999999</v>
      </c>
      <c r="G142" s="184">
        <f t="shared" si="4"/>
        <v>1.7460300000000002</v>
      </c>
    </row>
    <row r="143" spans="1:7">
      <c r="A143" s="129">
        <v>4000380001372</v>
      </c>
      <c r="B143" s="53" t="s">
        <v>159</v>
      </c>
      <c r="C143" s="190"/>
      <c r="D143" s="147" t="s">
        <v>158</v>
      </c>
      <c r="E143" s="4">
        <v>1.1499999999999999</v>
      </c>
      <c r="F143" s="5">
        <f t="shared" si="5"/>
        <v>1.9480999999999997</v>
      </c>
      <c r="G143" s="184">
        <f t="shared" si="4"/>
        <v>1.8089499999999998</v>
      </c>
    </row>
    <row r="144" spans="1:7" ht="13.5" thickBot="1">
      <c r="A144" s="130">
        <v>4000380001358</v>
      </c>
      <c r="B144" s="44" t="s">
        <v>59</v>
      </c>
      <c r="C144" s="195"/>
      <c r="D144" s="46" t="s">
        <v>160</v>
      </c>
      <c r="E144" s="7">
        <v>1.1100000000000001</v>
      </c>
      <c r="F144" s="73">
        <f t="shared" si="5"/>
        <v>1.8803399999999999</v>
      </c>
      <c r="G144" s="184">
        <f t="shared" si="4"/>
        <v>1.7460300000000002</v>
      </c>
    </row>
    <row r="145" spans="1:7" ht="62.25" customHeight="1" thickBot="1">
      <c r="A145" s="116">
        <v>4000380004151</v>
      </c>
      <c r="B145" s="59" t="s">
        <v>87</v>
      </c>
      <c r="C145" s="29"/>
      <c r="D145" s="155" t="s">
        <v>287</v>
      </c>
      <c r="E145" s="30">
        <v>0.57999999999999996</v>
      </c>
      <c r="F145" s="163">
        <f t="shared" si="5"/>
        <v>0.98251999999999995</v>
      </c>
      <c r="G145" s="184">
        <f t="shared" si="4"/>
        <v>0.91233999999999993</v>
      </c>
    </row>
    <row r="146" spans="1:7" ht="68.25" customHeight="1" thickBot="1">
      <c r="A146" s="116">
        <v>4000380005622</v>
      </c>
      <c r="B146" s="59" t="s">
        <v>286</v>
      </c>
      <c r="C146" s="29"/>
      <c r="D146" s="155" t="s">
        <v>466</v>
      </c>
      <c r="E146" s="30">
        <v>2.15</v>
      </c>
      <c r="F146" s="163">
        <f t="shared" si="5"/>
        <v>3.6420999999999997</v>
      </c>
      <c r="G146" s="184">
        <f t="shared" si="4"/>
        <v>3.3819499999999998</v>
      </c>
    </row>
    <row r="147" spans="1:7" ht="60.75" customHeight="1" thickBot="1">
      <c r="A147" s="103">
        <v>4000380003253</v>
      </c>
      <c r="B147" s="8" t="s">
        <v>288</v>
      </c>
      <c r="C147" s="90"/>
      <c r="D147" s="145" t="s">
        <v>289</v>
      </c>
      <c r="E147" s="9">
        <v>1.92</v>
      </c>
      <c r="F147" s="69">
        <f t="shared" si="5"/>
        <v>3.2524799999999994</v>
      </c>
      <c r="G147" s="184">
        <f t="shared" si="4"/>
        <v>3.0201599999999997</v>
      </c>
    </row>
    <row r="148" spans="1:7" ht="26.1" customHeight="1">
      <c r="A148" s="103">
        <v>4000380005134</v>
      </c>
      <c r="B148" s="8" t="s">
        <v>290</v>
      </c>
      <c r="C148" s="188"/>
      <c r="D148" s="145" t="s">
        <v>292</v>
      </c>
      <c r="E148" s="9">
        <v>2.5499999999999998</v>
      </c>
      <c r="F148" s="69">
        <f t="shared" si="5"/>
        <v>4.3196999999999992</v>
      </c>
      <c r="G148" s="184">
        <f t="shared" si="4"/>
        <v>4.0111499999999998</v>
      </c>
    </row>
    <row r="149" spans="1:7" ht="26.1" customHeight="1">
      <c r="A149" s="131">
        <v>4000380005127</v>
      </c>
      <c r="B149" s="60" t="s">
        <v>387</v>
      </c>
      <c r="C149" s="186"/>
      <c r="D149" s="152" t="s">
        <v>388</v>
      </c>
      <c r="E149" s="15">
        <v>2.5499999999999998</v>
      </c>
      <c r="F149" s="161">
        <f t="shared" si="5"/>
        <v>4.3196999999999992</v>
      </c>
      <c r="G149" s="184">
        <f t="shared" si="4"/>
        <v>4.0111499999999998</v>
      </c>
    </row>
    <row r="150" spans="1:7" ht="26.1" customHeight="1" thickBot="1">
      <c r="A150" s="122">
        <v>4000380005110</v>
      </c>
      <c r="B150" s="33" t="s">
        <v>291</v>
      </c>
      <c r="C150" s="189"/>
      <c r="D150" s="46" t="s">
        <v>293</v>
      </c>
      <c r="E150" s="7">
        <v>2.5499999999999998</v>
      </c>
      <c r="F150" s="73">
        <f t="shared" si="5"/>
        <v>4.3196999999999992</v>
      </c>
      <c r="G150" s="184">
        <f t="shared" si="4"/>
        <v>4.0111499999999998</v>
      </c>
    </row>
    <row r="151" spans="1:7" ht="85.5" customHeight="1" thickBot="1">
      <c r="A151" s="123">
        <v>4000380005653</v>
      </c>
      <c r="B151" s="34" t="s">
        <v>294</v>
      </c>
      <c r="C151" s="29"/>
      <c r="D151" s="155" t="s">
        <v>295</v>
      </c>
      <c r="E151" s="30">
        <v>2.6</v>
      </c>
      <c r="F151" s="163">
        <f t="shared" si="5"/>
        <v>4.4043999999999999</v>
      </c>
      <c r="G151" s="184">
        <f t="shared" si="4"/>
        <v>4.0898000000000003</v>
      </c>
    </row>
    <row r="152" spans="1:7" ht="68.25" customHeight="1">
      <c r="A152" s="124">
        <v>4000380003789</v>
      </c>
      <c r="B152" s="36" t="s">
        <v>296</v>
      </c>
      <c r="C152" s="20"/>
      <c r="D152" s="152" t="s">
        <v>299</v>
      </c>
      <c r="E152" s="19">
        <v>3.31</v>
      </c>
      <c r="F152" s="162">
        <f t="shared" si="5"/>
        <v>5.6071399999999993</v>
      </c>
      <c r="G152" s="184">
        <f t="shared" si="4"/>
        <v>5.2066299999999996</v>
      </c>
    </row>
    <row r="153" spans="1:7" ht="87.75" customHeight="1">
      <c r="A153" s="125">
        <v>4000380005592</v>
      </c>
      <c r="B153" s="48" t="s">
        <v>297</v>
      </c>
      <c r="C153" s="20"/>
      <c r="D153" s="147" t="s">
        <v>300</v>
      </c>
      <c r="E153" s="4">
        <v>3.31</v>
      </c>
      <c r="F153" s="5">
        <f t="shared" si="5"/>
        <v>5.6071399999999993</v>
      </c>
      <c r="G153" s="184">
        <f t="shared" si="4"/>
        <v>5.2066299999999996</v>
      </c>
    </row>
    <row r="154" spans="1:7" ht="71.25" customHeight="1" thickBot="1">
      <c r="A154" s="122">
        <v>4000380003796</v>
      </c>
      <c r="B154" s="33" t="s">
        <v>298</v>
      </c>
      <c r="C154" s="22"/>
      <c r="D154" s="46" t="s">
        <v>301</v>
      </c>
      <c r="E154" s="7">
        <v>3.31</v>
      </c>
      <c r="F154" s="73">
        <f t="shared" si="5"/>
        <v>5.6071399999999993</v>
      </c>
      <c r="G154" s="184">
        <f t="shared" si="4"/>
        <v>5.2066299999999996</v>
      </c>
    </row>
    <row r="155" spans="1:7" ht="20.25" customHeight="1">
      <c r="A155" s="111">
        <v>4000380003284</v>
      </c>
      <c r="B155" s="43" t="s">
        <v>60</v>
      </c>
      <c r="C155" s="194"/>
      <c r="D155" s="145" t="s">
        <v>162</v>
      </c>
      <c r="E155" s="9">
        <v>1.65</v>
      </c>
      <c r="F155" s="69">
        <f t="shared" si="5"/>
        <v>2.7950999999999993</v>
      </c>
      <c r="G155" s="184">
        <f t="shared" si="4"/>
        <v>2.59545</v>
      </c>
    </row>
    <row r="156" spans="1:7" ht="20.25" customHeight="1">
      <c r="A156" s="109">
        <v>4000380003277</v>
      </c>
      <c r="B156" s="53" t="s">
        <v>61</v>
      </c>
      <c r="C156" s="190"/>
      <c r="D156" s="147" t="s">
        <v>163</v>
      </c>
      <c r="E156" s="4">
        <v>1.65</v>
      </c>
      <c r="F156" s="5">
        <f t="shared" si="5"/>
        <v>2.7950999999999993</v>
      </c>
      <c r="G156" s="184">
        <f t="shared" si="4"/>
        <v>2.59545</v>
      </c>
    </row>
    <row r="157" spans="1:7" ht="19.5" customHeight="1" thickBot="1">
      <c r="A157" s="110">
        <v>4000380003260</v>
      </c>
      <c r="B157" s="44" t="s">
        <v>62</v>
      </c>
      <c r="C157" s="195"/>
      <c r="D157" s="46" t="s">
        <v>164</v>
      </c>
      <c r="E157" s="7">
        <v>2.75</v>
      </c>
      <c r="F157" s="73">
        <f t="shared" si="5"/>
        <v>4.6584999999999992</v>
      </c>
      <c r="G157" s="184">
        <f t="shared" si="4"/>
        <v>4.3257500000000002</v>
      </c>
    </row>
    <row r="158" spans="1:7" ht="36.75" customHeight="1">
      <c r="A158" s="126">
        <v>4000380000078</v>
      </c>
      <c r="B158" s="18" t="s">
        <v>26</v>
      </c>
      <c r="C158" s="187"/>
      <c r="D158" s="152" t="s">
        <v>131</v>
      </c>
      <c r="E158" s="19">
        <v>2.46</v>
      </c>
      <c r="F158" s="162">
        <f t="shared" si="5"/>
        <v>4.1672399999999996</v>
      </c>
      <c r="G158" s="184">
        <f t="shared" si="4"/>
        <v>3.86958</v>
      </c>
    </row>
    <row r="159" spans="1:7" ht="33.75" customHeight="1">
      <c r="A159" s="132">
        <v>4000316000165</v>
      </c>
      <c r="B159" s="13" t="s">
        <v>24</v>
      </c>
      <c r="C159" s="190"/>
      <c r="D159" s="147" t="s">
        <v>130</v>
      </c>
      <c r="E159" s="4">
        <v>2.46</v>
      </c>
      <c r="F159" s="5">
        <f t="shared" si="5"/>
        <v>4.1672399999999996</v>
      </c>
      <c r="G159" s="184">
        <f t="shared" si="4"/>
        <v>3.86958</v>
      </c>
    </row>
    <row r="160" spans="1:7" ht="29.25" customHeight="1">
      <c r="A160" s="132">
        <v>4000380000054</v>
      </c>
      <c r="B160" s="13" t="s">
        <v>25</v>
      </c>
      <c r="C160" s="190"/>
      <c r="D160" s="147" t="s">
        <v>132</v>
      </c>
      <c r="E160" s="4">
        <v>2.46</v>
      </c>
      <c r="F160" s="5">
        <f t="shared" si="5"/>
        <v>4.1672399999999996</v>
      </c>
      <c r="G160" s="184">
        <f t="shared" si="4"/>
        <v>3.86958</v>
      </c>
    </row>
    <row r="161" spans="1:7" ht="26.25" customHeight="1" thickBot="1">
      <c r="A161" s="120">
        <v>4000380002454</v>
      </c>
      <c r="B161" s="14" t="s">
        <v>23</v>
      </c>
      <c r="C161" s="195"/>
      <c r="D161" s="46" t="s">
        <v>133</v>
      </c>
      <c r="E161" s="7">
        <v>2.46</v>
      </c>
      <c r="F161" s="73">
        <f t="shared" si="5"/>
        <v>4.1672399999999996</v>
      </c>
      <c r="G161" s="184">
        <f t="shared" si="4"/>
        <v>3.86958</v>
      </c>
    </row>
    <row r="162" spans="1:7" ht="25.5" customHeight="1">
      <c r="A162" s="133">
        <v>4000380000092</v>
      </c>
      <c r="B162" s="12" t="s">
        <v>311</v>
      </c>
      <c r="C162" s="188"/>
      <c r="D162" s="145" t="s">
        <v>312</v>
      </c>
      <c r="E162" s="9">
        <v>0.35</v>
      </c>
      <c r="F162" s="69">
        <f t="shared" si="5"/>
        <v>0.59289999999999987</v>
      </c>
      <c r="G162" s="184">
        <f t="shared" si="4"/>
        <v>0.55054999999999998</v>
      </c>
    </row>
    <row r="163" spans="1:7" ht="25.5" customHeight="1" thickBot="1">
      <c r="A163" s="140">
        <v>4000380000085</v>
      </c>
      <c r="B163" s="71" t="s">
        <v>310</v>
      </c>
      <c r="C163" s="186"/>
      <c r="D163" s="146" t="s">
        <v>313</v>
      </c>
      <c r="E163" s="86">
        <v>0.35</v>
      </c>
      <c r="F163" s="73">
        <f t="shared" si="5"/>
        <v>0.59289999999999987</v>
      </c>
      <c r="G163" s="184">
        <f t="shared" si="4"/>
        <v>0.55054999999999998</v>
      </c>
    </row>
    <row r="164" spans="1:7" ht="48.75" customHeight="1" thickBot="1">
      <c r="A164" s="132">
        <v>4000380004007</v>
      </c>
      <c r="B164" s="13" t="s">
        <v>424</v>
      </c>
      <c r="C164" s="143"/>
      <c r="D164" s="147" t="s">
        <v>425</v>
      </c>
      <c r="E164" s="4">
        <v>0.65</v>
      </c>
      <c r="F164" s="164">
        <f t="shared" si="5"/>
        <v>1.1011</v>
      </c>
      <c r="G164" s="184">
        <f t="shared" si="4"/>
        <v>1.0224500000000001</v>
      </c>
    </row>
    <row r="165" spans="1:7" ht="58.5" customHeight="1" thickBot="1">
      <c r="A165" s="142">
        <v>4000380006087</v>
      </c>
      <c r="B165" s="13" t="s">
        <v>533</v>
      </c>
      <c r="C165" s="54"/>
      <c r="D165" s="147" t="s">
        <v>534</v>
      </c>
      <c r="E165" s="4">
        <v>0.28999999999999998</v>
      </c>
      <c r="F165" s="164">
        <f t="shared" si="5"/>
        <v>0.49125999999999997</v>
      </c>
      <c r="G165" s="184">
        <f t="shared" si="4"/>
        <v>0.45616999999999996</v>
      </c>
    </row>
    <row r="166" spans="1:7" ht="66.75" customHeight="1" thickBot="1">
      <c r="A166" s="109">
        <v>4000380002904</v>
      </c>
      <c r="B166" s="53" t="s">
        <v>51</v>
      </c>
      <c r="D166" s="147" t="s">
        <v>149</v>
      </c>
      <c r="E166" s="4">
        <v>0.71</v>
      </c>
      <c r="F166" s="163">
        <f t="shared" si="5"/>
        <v>1.2027399999999999</v>
      </c>
      <c r="G166" s="184">
        <f t="shared" si="4"/>
        <v>1.11683</v>
      </c>
    </row>
    <row r="167" spans="1:7" ht="88.5" customHeight="1" thickBot="1">
      <c r="A167" s="109">
        <v>4603869081195</v>
      </c>
      <c r="B167" s="53" t="s">
        <v>524</v>
      </c>
      <c r="C167" s="54"/>
      <c r="D167" s="147" t="s">
        <v>525</v>
      </c>
      <c r="E167" s="4">
        <v>6</v>
      </c>
      <c r="F167" s="165">
        <f t="shared" si="5"/>
        <v>10.163999999999998</v>
      </c>
      <c r="G167" s="184">
        <f t="shared" si="4"/>
        <v>9.4380000000000006</v>
      </c>
    </row>
    <row r="168" spans="1:7" ht="102" customHeight="1" thickBot="1">
      <c r="A168" s="174">
        <v>5905452081377</v>
      </c>
      <c r="B168" s="175" t="s">
        <v>426</v>
      </c>
      <c r="D168" s="176" t="s">
        <v>427</v>
      </c>
      <c r="E168" s="15">
        <v>7.35</v>
      </c>
      <c r="F168" s="165">
        <f t="shared" si="5"/>
        <v>12.450899999999999</v>
      </c>
      <c r="G168" s="184">
        <f t="shared" si="4"/>
        <v>11.561549999999999</v>
      </c>
    </row>
    <row r="169" spans="1:7" ht="38.25" customHeight="1">
      <c r="A169" s="133">
        <v>4000380002485</v>
      </c>
      <c r="B169" s="12" t="s">
        <v>305</v>
      </c>
      <c r="C169" s="188"/>
      <c r="D169" s="145" t="s">
        <v>428</v>
      </c>
      <c r="E169" s="9">
        <v>6.25</v>
      </c>
      <c r="F169" s="69">
        <f t="shared" si="5"/>
        <v>10.5875</v>
      </c>
      <c r="G169" s="184">
        <f t="shared" si="4"/>
        <v>9.8312499999999989</v>
      </c>
    </row>
    <row r="170" spans="1:7" ht="36.75" customHeight="1">
      <c r="A170" s="132">
        <v>4000380002478</v>
      </c>
      <c r="B170" s="13" t="s">
        <v>306</v>
      </c>
      <c r="C170" s="186"/>
      <c r="D170" s="147" t="s">
        <v>308</v>
      </c>
      <c r="E170" s="4">
        <v>6.25</v>
      </c>
      <c r="F170" s="5">
        <f t="shared" si="5"/>
        <v>10.5875</v>
      </c>
      <c r="G170" s="184">
        <f t="shared" si="4"/>
        <v>9.8312499999999989</v>
      </c>
    </row>
    <row r="171" spans="1:7" ht="34.5" customHeight="1" thickBot="1">
      <c r="A171" s="120">
        <v>4000380002768</v>
      </c>
      <c r="B171" s="14" t="s">
        <v>307</v>
      </c>
      <c r="C171" s="189"/>
      <c r="D171" s="46" t="s">
        <v>309</v>
      </c>
      <c r="E171" s="7">
        <v>6.25</v>
      </c>
      <c r="F171" s="73">
        <f t="shared" si="5"/>
        <v>10.5875</v>
      </c>
      <c r="G171" s="184">
        <f t="shared" si="4"/>
        <v>9.8312499999999989</v>
      </c>
    </row>
    <row r="172" spans="1:7" ht="107.25" customHeight="1" thickBot="1">
      <c r="A172" s="119">
        <v>4000380002683</v>
      </c>
      <c r="B172" s="61" t="s">
        <v>193</v>
      </c>
      <c r="C172" s="35"/>
      <c r="D172" s="155" t="s">
        <v>134</v>
      </c>
      <c r="E172" s="30">
        <v>5.85</v>
      </c>
      <c r="F172" s="163">
        <f t="shared" si="5"/>
        <v>9.9098999999999986</v>
      </c>
      <c r="G172" s="184">
        <f t="shared" si="4"/>
        <v>9.2020499999999998</v>
      </c>
    </row>
    <row r="173" spans="1:7" ht="124.5" customHeight="1" thickBot="1">
      <c r="A173" s="119">
        <v>4000380005172</v>
      </c>
      <c r="B173" s="61" t="s">
        <v>189</v>
      </c>
      <c r="C173" s="35"/>
      <c r="D173" s="155" t="s">
        <v>191</v>
      </c>
      <c r="E173" s="30">
        <v>3.05</v>
      </c>
      <c r="F173" s="163">
        <f t="shared" si="5"/>
        <v>5.1666999999999996</v>
      </c>
      <c r="G173" s="184">
        <f t="shared" si="4"/>
        <v>4.79765</v>
      </c>
    </row>
    <row r="174" spans="1:7" ht="66" customHeight="1" thickBot="1">
      <c r="A174" s="135">
        <v>4000380002461</v>
      </c>
      <c r="B174" s="63" t="s">
        <v>190</v>
      </c>
      <c r="C174" s="38"/>
      <c r="D174" s="153" t="s">
        <v>192</v>
      </c>
      <c r="E174" s="17">
        <v>2.9</v>
      </c>
      <c r="F174" s="164">
        <f t="shared" si="5"/>
        <v>4.9125999999999994</v>
      </c>
      <c r="G174" s="184">
        <f t="shared" si="4"/>
        <v>4.5617000000000001</v>
      </c>
    </row>
    <row r="175" spans="1:7">
      <c r="A175" s="109" t="s">
        <v>13</v>
      </c>
      <c r="B175" s="26" t="s">
        <v>175</v>
      </c>
      <c r="C175" s="186"/>
      <c r="D175" s="147" t="s">
        <v>176</v>
      </c>
      <c r="E175" s="4">
        <v>1.89</v>
      </c>
      <c r="F175" s="5">
        <f t="shared" si="5"/>
        <v>3.20166</v>
      </c>
      <c r="G175" s="184">
        <f t="shared" si="4"/>
        <v>2.9729699999999997</v>
      </c>
    </row>
    <row r="176" spans="1:7">
      <c r="A176" s="99" t="s">
        <v>14</v>
      </c>
      <c r="B176" s="26" t="s">
        <v>15</v>
      </c>
      <c r="C176" s="186"/>
      <c r="D176" s="147" t="s">
        <v>119</v>
      </c>
      <c r="E176" s="4">
        <v>1.89</v>
      </c>
      <c r="F176" s="5">
        <f t="shared" si="5"/>
        <v>3.20166</v>
      </c>
      <c r="G176" s="184">
        <f t="shared" si="4"/>
        <v>2.9729699999999997</v>
      </c>
    </row>
    <row r="177" spans="1:7">
      <c r="A177" s="113">
        <v>4000380003178</v>
      </c>
      <c r="B177" s="26" t="s">
        <v>473</v>
      </c>
      <c r="C177" s="186"/>
      <c r="D177" s="147" t="s">
        <v>523</v>
      </c>
      <c r="E177" s="4">
        <v>2.99</v>
      </c>
      <c r="F177" s="5">
        <f t="shared" si="5"/>
        <v>5.0650599999999999</v>
      </c>
      <c r="G177" s="184">
        <f t="shared" si="4"/>
        <v>4.7032700000000007</v>
      </c>
    </row>
    <row r="178" spans="1:7">
      <c r="A178" s="113">
        <v>4000380002546</v>
      </c>
      <c r="B178" s="26" t="s">
        <v>172</v>
      </c>
      <c r="C178" s="186"/>
      <c r="D178" s="147" t="s">
        <v>520</v>
      </c>
      <c r="E178" s="4">
        <v>2.4900000000000002</v>
      </c>
      <c r="F178" s="5">
        <f t="shared" si="5"/>
        <v>4.2180600000000004</v>
      </c>
      <c r="G178" s="184">
        <f t="shared" si="4"/>
        <v>3.9167700000000005</v>
      </c>
    </row>
    <row r="179" spans="1:7">
      <c r="A179" s="99">
        <v>4000380003345</v>
      </c>
      <c r="B179" s="3" t="s">
        <v>120</v>
      </c>
      <c r="C179" s="186"/>
      <c r="D179" s="147" t="s">
        <v>519</v>
      </c>
      <c r="E179" s="4">
        <v>3.45</v>
      </c>
      <c r="F179" s="5">
        <f t="shared" si="5"/>
        <v>5.8442999999999996</v>
      </c>
      <c r="G179" s="184">
        <f t="shared" si="4"/>
        <v>5.42685</v>
      </c>
    </row>
    <row r="180" spans="1:7">
      <c r="A180" s="99">
        <v>4000380003673</v>
      </c>
      <c r="B180" s="3" t="s">
        <v>173</v>
      </c>
      <c r="C180" s="186"/>
      <c r="D180" s="147" t="s">
        <v>521</v>
      </c>
      <c r="E180" s="4">
        <v>4.3499999999999996</v>
      </c>
      <c r="F180" s="5">
        <f t="shared" si="5"/>
        <v>7.3688999999999982</v>
      </c>
      <c r="G180" s="184">
        <f t="shared" si="4"/>
        <v>6.8425499999999992</v>
      </c>
    </row>
    <row r="181" spans="1:7">
      <c r="A181" s="99">
        <v>4000380003529</v>
      </c>
      <c r="B181" s="3" t="s">
        <v>174</v>
      </c>
      <c r="C181" s="187"/>
      <c r="D181" s="147" t="s">
        <v>522</v>
      </c>
      <c r="E181" s="4">
        <v>4.95</v>
      </c>
      <c r="F181" s="5">
        <f t="shared" si="5"/>
        <v>8.3852999999999991</v>
      </c>
      <c r="G181" s="184">
        <f t="shared" si="4"/>
        <v>7.7863500000000005</v>
      </c>
    </row>
    <row r="182" spans="1:7" ht="15.95" customHeight="1">
      <c r="A182" s="109" t="s">
        <v>16</v>
      </c>
      <c r="B182" s="26" t="s">
        <v>177</v>
      </c>
      <c r="C182" s="186"/>
      <c r="D182" s="147" t="s">
        <v>181</v>
      </c>
      <c r="E182" s="4">
        <v>2.59</v>
      </c>
      <c r="F182" s="5">
        <f t="shared" si="5"/>
        <v>4.387459999999999</v>
      </c>
      <c r="G182" s="184">
        <f t="shared" si="4"/>
        <v>4.0740699999999999</v>
      </c>
    </row>
    <row r="183" spans="1:7" ht="15.95" customHeight="1">
      <c r="A183" s="113">
        <v>4000380003628</v>
      </c>
      <c r="B183" s="26" t="s">
        <v>474</v>
      </c>
      <c r="C183" s="186"/>
      <c r="D183" s="147" t="s">
        <v>500</v>
      </c>
      <c r="E183" s="4">
        <v>2.59</v>
      </c>
      <c r="F183" s="5">
        <f t="shared" si="5"/>
        <v>4.387459999999999</v>
      </c>
      <c r="G183" s="184">
        <f t="shared" si="4"/>
        <v>4.0740699999999999</v>
      </c>
    </row>
    <row r="184" spans="1:7" ht="15.95" customHeight="1">
      <c r="A184" s="113">
        <v>4000380000233</v>
      </c>
      <c r="B184" s="26" t="s">
        <v>178</v>
      </c>
      <c r="C184" s="186"/>
      <c r="D184" s="147" t="s">
        <v>180</v>
      </c>
      <c r="E184" s="4">
        <v>3.95</v>
      </c>
      <c r="F184" s="5">
        <f t="shared" si="5"/>
        <v>6.6913</v>
      </c>
      <c r="G184" s="184">
        <f t="shared" si="4"/>
        <v>6.213350000000001</v>
      </c>
    </row>
    <row r="185" spans="1:7" ht="15.95" customHeight="1" thickBot="1">
      <c r="A185" s="113">
        <v>4000380004229</v>
      </c>
      <c r="B185" s="26" t="s">
        <v>179</v>
      </c>
      <c r="C185" s="186"/>
      <c r="D185" s="147" t="s">
        <v>465</v>
      </c>
      <c r="E185" s="4">
        <v>5.65</v>
      </c>
      <c r="F185" s="5">
        <f t="shared" si="5"/>
        <v>9.5710999999999995</v>
      </c>
      <c r="G185" s="184">
        <f t="shared" si="4"/>
        <v>8.8874500000000012</v>
      </c>
    </row>
    <row r="186" spans="1:7" s="65" customFormat="1">
      <c r="A186" s="111" t="s">
        <v>17</v>
      </c>
      <c r="B186" s="43" t="s">
        <v>18</v>
      </c>
      <c r="C186" s="191"/>
      <c r="D186" s="145" t="s">
        <v>121</v>
      </c>
      <c r="E186" s="64">
        <v>5.55</v>
      </c>
      <c r="F186" s="69">
        <f t="shared" si="5"/>
        <v>9.4016999999999999</v>
      </c>
      <c r="G186" s="184">
        <f t="shared" si="4"/>
        <v>8.7301500000000001</v>
      </c>
    </row>
    <row r="187" spans="1:7" s="65" customFormat="1">
      <c r="A187" s="109">
        <v>4000380002256</v>
      </c>
      <c r="B187" s="53" t="s">
        <v>182</v>
      </c>
      <c r="C187" s="192"/>
      <c r="D187" s="147" t="s">
        <v>122</v>
      </c>
      <c r="E187" s="67">
        <v>5.55</v>
      </c>
      <c r="F187" s="5">
        <f t="shared" si="5"/>
        <v>9.4016999999999999</v>
      </c>
      <c r="G187" s="184">
        <f t="shared" si="4"/>
        <v>8.7301500000000001</v>
      </c>
    </row>
    <row r="188" spans="1:7" s="65" customFormat="1">
      <c r="A188" s="109">
        <v>4000380000399</v>
      </c>
      <c r="B188" s="53" t="s">
        <v>379</v>
      </c>
      <c r="C188" s="192"/>
      <c r="D188" s="147" t="s">
        <v>380</v>
      </c>
      <c r="E188" s="67">
        <v>5.9</v>
      </c>
      <c r="F188" s="5">
        <f t="shared" si="5"/>
        <v>9.9946000000000002</v>
      </c>
      <c r="G188" s="184">
        <f t="shared" si="4"/>
        <v>9.2807000000000013</v>
      </c>
    </row>
    <row r="189" spans="1:7" s="65" customFormat="1">
      <c r="A189" s="109">
        <v>4000380004182</v>
      </c>
      <c r="B189" s="53" t="s">
        <v>100</v>
      </c>
      <c r="C189" s="192"/>
      <c r="D189" s="147" t="s">
        <v>123</v>
      </c>
      <c r="E189" s="67">
        <v>5.9</v>
      </c>
      <c r="F189" s="5">
        <f t="shared" si="5"/>
        <v>9.9946000000000002</v>
      </c>
      <c r="G189" s="184">
        <f t="shared" si="4"/>
        <v>9.2807000000000013</v>
      </c>
    </row>
    <row r="190" spans="1:7" s="65" customFormat="1">
      <c r="A190" s="132">
        <v>4000380004830</v>
      </c>
      <c r="B190" s="13" t="s">
        <v>124</v>
      </c>
      <c r="C190" s="192"/>
      <c r="D190" s="147" t="s">
        <v>127</v>
      </c>
      <c r="E190" s="67">
        <v>6.19</v>
      </c>
      <c r="F190" s="5">
        <f t="shared" si="5"/>
        <v>10.485860000000001</v>
      </c>
      <c r="G190" s="184">
        <f t="shared" si="4"/>
        <v>9.7368699999999997</v>
      </c>
    </row>
    <row r="191" spans="1:7" s="65" customFormat="1">
      <c r="A191" s="132">
        <v>4000380003574</v>
      </c>
      <c r="B191" s="13" t="s">
        <v>385</v>
      </c>
      <c r="C191" s="192"/>
      <c r="D191" s="147" t="s">
        <v>384</v>
      </c>
      <c r="E191" s="67">
        <v>6.19</v>
      </c>
      <c r="F191" s="5">
        <f t="shared" si="5"/>
        <v>10.485860000000001</v>
      </c>
      <c r="G191" s="184">
        <f t="shared" si="4"/>
        <v>9.7368699999999997</v>
      </c>
    </row>
    <row r="192" spans="1:7" s="65" customFormat="1">
      <c r="A192" s="109" t="s">
        <v>19</v>
      </c>
      <c r="B192" s="53" t="s">
        <v>20</v>
      </c>
      <c r="C192" s="192"/>
      <c r="D192" s="147" t="s">
        <v>125</v>
      </c>
      <c r="E192" s="67">
        <v>7.15</v>
      </c>
      <c r="F192" s="5">
        <f t="shared" si="5"/>
        <v>12.1121</v>
      </c>
      <c r="G192" s="184">
        <f t="shared" si="4"/>
        <v>11.24695</v>
      </c>
    </row>
    <row r="193" spans="1:7" s="65" customFormat="1" ht="13.5" thickBot="1">
      <c r="A193" s="113">
        <v>4000380003222</v>
      </c>
      <c r="B193" s="68" t="s">
        <v>94</v>
      </c>
      <c r="C193" s="192"/>
      <c r="D193" s="157" t="s">
        <v>126</v>
      </c>
      <c r="E193" s="67">
        <v>7.15</v>
      </c>
      <c r="F193" s="73">
        <f t="shared" si="5"/>
        <v>12.1121</v>
      </c>
      <c r="G193" s="184">
        <f t="shared" si="4"/>
        <v>11.24695</v>
      </c>
    </row>
    <row r="194" spans="1:7" s="65" customFormat="1" ht="13.5" thickBot="1">
      <c r="A194" s="110">
        <v>4000380004236</v>
      </c>
      <c r="B194" s="44" t="s">
        <v>381</v>
      </c>
      <c r="C194" s="193"/>
      <c r="D194" s="46" t="s">
        <v>390</v>
      </c>
      <c r="E194" s="66">
        <v>7.6</v>
      </c>
      <c r="F194" s="161"/>
      <c r="G194" s="184">
        <f t="shared" si="4"/>
        <v>11.954799999999999</v>
      </c>
    </row>
    <row r="195" spans="1:7" s="65" customFormat="1" ht="20.100000000000001" customHeight="1">
      <c r="A195" s="112">
        <v>4000380005615</v>
      </c>
      <c r="B195" s="25" t="s">
        <v>183</v>
      </c>
      <c r="C195" s="191"/>
      <c r="D195" s="145" t="s">
        <v>187</v>
      </c>
      <c r="E195" s="64">
        <v>6.65</v>
      </c>
      <c r="F195" s="69">
        <f t="shared" si="5"/>
        <v>11.2651</v>
      </c>
      <c r="G195" s="184">
        <f t="shared" ref="G195:G258" si="6">E195*1.3*1.21</f>
        <v>10.460450000000002</v>
      </c>
    </row>
    <row r="196" spans="1:7" s="65" customFormat="1" ht="20.100000000000001" customHeight="1">
      <c r="A196" s="113">
        <v>4000380002287</v>
      </c>
      <c r="B196" s="26" t="s">
        <v>184</v>
      </c>
      <c r="C196" s="192"/>
      <c r="D196" s="147" t="s">
        <v>186</v>
      </c>
      <c r="E196" s="67">
        <v>6.65</v>
      </c>
      <c r="F196" s="5">
        <f t="shared" si="5"/>
        <v>11.2651</v>
      </c>
      <c r="G196" s="184">
        <f t="shared" si="6"/>
        <v>10.460450000000002</v>
      </c>
    </row>
    <row r="197" spans="1:7" s="65" customFormat="1" ht="20.100000000000001" customHeight="1" thickBot="1">
      <c r="A197" s="113">
        <v>4000380002751</v>
      </c>
      <c r="B197" s="70" t="s">
        <v>185</v>
      </c>
      <c r="C197" s="192"/>
      <c r="D197" s="146" t="s">
        <v>188</v>
      </c>
      <c r="E197" s="72">
        <v>7.05</v>
      </c>
      <c r="F197" s="73">
        <f>E197*1.4*1.21</f>
        <v>11.942699999999999</v>
      </c>
      <c r="G197" s="184">
        <f t="shared" si="6"/>
        <v>11.089650000000001</v>
      </c>
    </row>
    <row r="198" spans="1:7" s="65" customFormat="1" ht="20.100000000000001" customHeight="1">
      <c r="A198" s="136">
        <v>4000380005868</v>
      </c>
      <c r="B198" s="70" t="s">
        <v>416</v>
      </c>
      <c r="C198" s="192"/>
      <c r="D198" s="147" t="s">
        <v>417</v>
      </c>
      <c r="E198" s="72">
        <v>7.05</v>
      </c>
      <c r="F198" s="74">
        <f>E198*1.4*1.21</f>
        <v>11.942699999999999</v>
      </c>
      <c r="G198" s="184">
        <f t="shared" si="6"/>
        <v>11.089650000000001</v>
      </c>
    </row>
    <row r="199" spans="1:7" ht="20.100000000000001" customHeight="1">
      <c r="A199" s="132">
        <v>4000380005745</v>
      </c>
      <c r="B199" s="26" t="s">
        <v>382</v>
      </c>
      <c r="C199" s="192"/>
      <c r="D199" s="147" t="s">
        <v>383</v>
      </c>
      <c r="E199" s="4">
        <v>7.6</v>
      </c>
      <c r="F199" s="74">
        <f>E199*1.4*1.21</f>
        <v>12.874399999999998</v>
      </c>
      <c r="G199" s="184">
        <f t="shared" si="6"/>
        <v>11.954799999999999</v>
      </c>
    </row>
    <row r="200" spans="1:7" ht="19.5" customHeight="1" thickBot="1">
      <c r="A200" s="137">
        <v>4000380002706</v>
      </c>
      <c r="B200" s="88" t="s">
        <v>419</v>
      </c>
      <c r="C200" s="193"/>
      <c r="D200" s="46" t="s">
        <v>418</v>
      </c>
      <c r="E200" s="17">
        <v>7.6</v>
      </c>
      <c r="F200" s="74">
        <f>E200*1.4*1.21</f>
        <v>12.874399999999998</v>
      </c>
      <c r="G200" s="184">
        <f t="shared" si="6"/>
        <v>11.954799999999999</v>
      </c>
    </row>
    <row r="201" spans="1:7" ht="33.75" customHeight="1">
      <c r="A201" s="117">
        <v>4000380002331</v>
      </c>
      <c r="B201" s="52" t="s">
        <v>21</v>
      </c>
      <c r="C201" s="187"/>
      <c r="D201" s="152" t="s">
        <v>128</v>
      </c>
      <c r="E201" s="19">
        <v>16</v>
      </c>
      <c r="F201" s="69">
        <f t="shared" si="5"/>
        <v>27.103999999999999</v>
      </c>
      <c r="G201" s="184">
        <f t="shared" si="6"/>
        <v>25.167999999999999</v>
      </c>
    </row>
    <row r="202" spans="1:7" ht="35.25" customHeight="1" thickBot="1">
      <c r="A202" s="113">
        <v>4000380002355</v>
      </c>
      <c r="B202" s="53" t="s">
        <v>22</v>
      </c>
      <c r="C202" s="190"/>
      <c r="D202" s="147" t="s">
        <v>129</v>
      </c>
      <c r="E202" s="4">
        <v>16</v>
      </c>
      <c r="F202" s="5">
        <f t="shared" si="5"/>
        <v>27.103999999999999</v>
      </c>
      <c r="G202" s="184">
        <f t="shared" si="6"/>
        <v>25.167999999999999</v>
      </c>
    </row>
    <row r="203" spans="1:7" ht="65.25" customHeight="1" thickBot="1">
      <c r="A203" s="119">
        <v>4000380003635</v>
      </c>
      <c r="B203" s="61" t="s">
        <v>37</v>
      </c>
      <c r="C203" s="35"/>
      <c r="D203" s="155" t="s">
        <v>144</v>
      </c>
      <c r="E203" s="30">
        <v>2.21</v>
      </c>
      <c r="F203" s="163">
        <f t="shared" si="5"/>
        <v>3.7437399999999998</v>
      </c>
      <c r="G203" s="184">
        <f t="shared" si="6"/>
        <v>3.4763300000000004</v>
      </c>
    </row>
    <row r="204" spans="1:7" ht="42.75" customHeight="1" thickBot="1">
      <c r="A204" s="113">
        <v>4000380005875</v>
      </c>
      <c r="B204" s="43" t="s">
        <v>433</v>
      </c>
      <c r="C204" s="188"/>
      <c r="D204" s="145" t="s">
        <v>435</v>
      </c>
      <c r="E204" s="9">
        <v>1.45</v>
      </c>
      <c r="F204" s="163">
        <f t="shared" si="5"/>
        <v>2.4562999999999997</v>
      </c>
      <c r="G204" s="184">
        <f t="shared" si="6"/>
        <v>2.28085</v>
      </c>
    </row>
    <row r="205" spans="1:7" ht="42.75" customHeight="1" thickBot="1">
      <c r="A205" s="113">
        <v>4000380005882</v>
      </c>
      <c r="B205" s="63" t="s">
        <v>434</v>
      </c>
      <c r="C205" s="189"/>
      <c r="D205" s="153" t="s">
        <v>436</v>
      </c>
      <c r="E205" s="17">
        <v>1.6</v>
      </c>
      <c r="F205" s="163">
        <f t="shared" si="5"/>
        <v>2.7103999999999995</v>
      </c>
      <c r="G205" s="184">
        <f t="shared" si="6"/>
        <v>2.5167999999999999</v>
      </c>
    </row>
    <row r="206" spans="1:7" s="65" customFormat="1" ht="90" customHeight="1" thickBot="1">
      <c r="A206" s="115">
        <v>4000380005585</v>
      </c>
      <c r="B206" s="28" t="s">
        <v>314</v>
      </c>
      <c r="C206" s="75"/>
      <c r="D206" s="155" t="s">
        <v>315</v>
      </c>
      <c r="E206" s="76">
        <v>3.85</v>
      </c>
      <c r="F206" s="163">
        <f t="shared" si="5"/>
        <v>6.5218999999999996</v>
      </c>
      <c r="G206" s="184">
        <f t="shared" si="6"/>
        <v>6.0560499999999999</v>
      </c>
    </row>
    <row r="207" spans="1:7" ht="15.95" customHeight="1">
      <c r="A207" s="133">
        <v>4000380000122</v>
      </c>
      <c r="B207" s="12" t="s">
        <v>71</v>
      </c>
      <c r="C207" s="188"/>
      <c r="D207" s="145" t="s">
        <v>106</v>
      </c>
      <c r="E207" s="9">
        <v>2.95</v>
      </c>
      <c r="F207" s="69">
        <f t="shared" ref="F207:F265" si="7">E207*1.4*1.21</f>
        <v>4.9973000000000001</v>
      </c>
      <c r="G207" s="184">
        <f t="shared" si="6"/>
        <v>4.6403500000000006</v>
      </c>
    </row>
    <row r="208" spans="1:7" ht="15.95" customHeight="1">
      <c r="A208" s="109">
        <v>4000380000115</v>
      </c>
      <c r="B208" s="53" t="s">
        <v>0</v>
      </c>
      <c r="C208" s="186"/>
      <c r="D208" s="147" t="s">
        <v>107</v>
      </c>
      <c r="E208" s="4">
        <v>2.95</v>
      </c>
      <c r="F208" s="5">
        <f t="shared" si="7"/>
        <v>4.9973000000000001</v>
      </c>
      <c r="G208" s="184">
        <f t="shared" si="6"/>
        <v>4.6403500000000006</v>
      </c>
    </row>
    <row r="209" spans="1:7" ht="15.95" customHeight="1">
      <c r="A209" s="109">
        <v>4000380000146</v>
      </c>
      <c r="B209" s="53" t="s">
        <v>86</v>
      </c>
      <c r="C209" s="186"/>
      <c r="D209" s="147" t="s">
        <v>108</v>
      </c>
      <c r="E209" s="4">
        <v>2.95</v>
      </c>
      <c r="F209" s="5">
        <f t="shared" si="7"/>
        <v>4.9973000000000001</v>
      </c>
      <c r="G209" s="184">
        <f t="shared" si="6"/>
        <v>4.6403500000000006</v>
      </c>
    </row>
    <row r="210" spans="1:7" ht="15.95" customHeight="1">
      <c r="A210" s="109">
        <v>4000380000139</v>
      </c>
      <c r="B210" s="53" t="s">
        <v>98</v>
      </c>
      <c r="C210" s="186"/>
      <c r="D210" s="147" t="s">
        <v>109</v>
      </c>
      <c r="E210" s="4">
        <v>2.95</v>
      </c>
      <c r="F210" s="5">
        <f t="shared" si="7"/>
        <v>4.9973000000000001</v>
      </c>
      <c r="G210" s="184">
        <f t="shared" si="6"/>
        <v>4.6403500000000006</v>
      </c>
    </row>
    <row r="211" spans="1:7" ht="15.95" customHeight="1" thickBot="1">
      <c r="A211" s="110">
        <v>4000380000108</v>
      </c>
      <c r="B211" s="44" t="s">
        <v>97</v>
      </c>
      <c r="C211" s="189"/>
      <c r="D211" s="46" t="s">
        <v>110</v>
      </c>
      <c r="E211" s="7">
        <v>2.95</v>
      </c>
      <c r="F211" s="73">
        <f t="shared" si="7"/>
        <v>4.9973000000000001</v>
      </c>
      <c r="G211" s="184">
        <f t="shared" si="6"/>
        <v>4.6403500000000006</v>
      </c>
    </row>
    <row r="212" spans="1:7" ht="38.25" customHeight="1">
      <c r="A212" s="111">
        <v>4000380003031</v>
      </c>
      <c r="B212" s="43" t="s">
        <v>92</v>
      </c>
      <c r="C212" s="188"/>
      <c r="D212" s="145" t="s">
        <v>111</v>
      </c>
      <c r="E212" s="9">
        <v>5.26</v>
      </c>
      <c r="F212" s="69">
        <f t="shared" si="7"/>
        <v>8.9104399999999977</v>
      </c>
      <c r="G212" s="184">
        <f t="shared" si="6"/>
        <v>8.2739799999999999</v>
      </c>
    </row>
    <row r="213" spans="1:7" ht="36.75" customHeight="1" thickBot="1">
      <c r="A213" s="110">
        <v>4000380003079</v>
      </c>
      <c r="B213" s="44" t="s">
        <v>93</v>
      </c>
      <c r="C213" s="189"/>
      <c r="D213" s="46" t="s">
        <v>112</v>
      </c>
      <c r="E213" s="7">
        <v>5.26</v>
      </c>
      <c r="F213" s="73">
        <f t="shared" si="7"/>
        <v>8.9104399999999977</v>
      </c>
      <c r="G213" s="184">
        <f t="shared" si="6"/>
        <v>8.2739799999999999</v>
      </c>
    </row>
    <row r="214" spans="1:7" ht="54.75" customHeight="1" thickBot="1">
      <c r="A214" s="119">
        <v>4000380004700</v>
      </c>
      <c r="B214" s="61" t="s">
        <v>316</v>
      </c>
      <c r="C214" s="29"/>
      <c r="D214" s="155" t="s">
        <v>317</v>
      </c>
      <c r="E214" s="30">
        <v>6.86</v>
      </c>
      <c r="F214" s="163">
        <f t="shared" si="7"/>
        <v>11.620839999999999</v>
      </c>
      <c r="G214" s="184">
        <f t="shared" si="6"/>
        <v>10.790780000000002</v>
      </c>
    </row>
    <row r="215" spans="1:7" ht="31.5" customHeight="1">
      <c r="A215" s="111">
        <v>4000380003062</v>
      </c>
      <c r="B215" s="43" t="s">
        <v>103</v>
      </c>
      <c r="C215" s="188"/>
      <c r="D215" s="145" t="s">
        <v>107</v>
      </c>
      <c r="E215" s="9">
        <v>3.94</v>
      </c>
      <c r="F215" s="69">
        <f t="shared" si="7"/>
        <v>6.6743600000000001</v>
      </c>
      <c r="G215" s="184">
        <f t="shared" si="6"/>
        <v>6.1976199999999997</v>
      </c>
    </row>
    <row r="216" spans="1:7" ht="27.75" customHeight="1" thickBot="1">
      <c r="A216" s="110">
        <v>4000380005530</v>
      </c>
      <c r="B216" s="44" t="s">
        <v>171</v>
      </c>
      <c r="C216" s="189"/>
      <c r="D216" s="46" t="s">
        <v>170</v>
      </c>
      <c r="E216" s="7">
        <v>3.94</v>
      </c>
      <c r="F216" s="73">
        <f t="shared" si="7"/>
        <v>6.6743600000000001</v>
      </c>
      <c r="G216" s="184">
        <f t="shared" si="6"/>
        <v>6.1976199999999997</v>
      </c>
    </row>
    <row r="217" spans="1:7" ht="27.75" customHeight="1">
      <c r="A217" s="111">
        <v>4000380004304</v>
      </c>
      <c r="B217" s="43" t="s">
        <v>318</v>
      </c>
      <c r="C217" s="188"/>
      <c r="D217" s="145" t="s">
        <v>320</v>
      </c>
      <c r="E217" s="9">
        <v>5.38</v>
      </c>
      <c r="F217" s="69">
        <f t="shared" si="7"/>
        <v>9.1137199999999989</v>
      </c>
      <c r="G217" s="184">
        <f t="shared" si="6"/>
        <v>8.4627400000000002</v>
      </c>
    </row>
    <row r="218" spans="1:7" ht="27.75" customHeight="1" thickBot="1">
      <c r="A218" s="110">
        <v>4000380004311</v>
      </c>
      <c r="B218" s="44" t="s">
        <v>319</v>
      </c>
      <c r="C218" s="189"/>
      <c r="D218" s="46" t="s">
        <v>321</v>
      </c>
      <c r="E218" s="7">
        <v>5.38</v>
      </c>
      <c r="F218" s="73">
        <f t="shared" si="7"/>
        <v>9.1137199999999989</v>
      </c>
      <c r="G218" s="184">
        <f t="shared" si="6"/>
        <v>8.4627400000000002</v>
      </c>
    </row>
    <row r="219" spans="1:7" ht="15.95" customHeight="1">
      <c r="A219" s="108">
        <v>4000380005516</v>
      </c>
      <c r="B219" s="52" t="s">
        <v>365</v>
      </c>
      <c r="C219" s="188"/>
      <c r="D219" s="152" t="s">
        <v>373</v>
      </c>
      <c r="E219" s="9">
        <v>0.85</v>
      </c>
      <c r="F219" s="161">
        <f t="shared" si="7"/>
        <v>1.4399</v>
      </c>
      <c r="G219" s="184">
        <f t="shared" si="6"/>
        <v>1.3370499999999998</v>
      </c>
    </row>
    <row r="220" spans="1:7" ht="15.95" customHeight="1">
      <c r="A220" s="108">
        <v>4000380000177</v>
      </c>
      <c r="B220" s="52" t="s">
        <v>72</v>
      </c>
      <c r="C220" s="186"/>
      <c r="D220" s="152" t="s">
        <v>374</v>
      </c>
      <c r="E220" s="19">
        <v>0.78</v>
      </c>
      <c r="F220" s="162">
        <f t="shared" si="7"/>
        <v>1.3213199999999998</v>
      </c>
      <c r="G220" s="184">
        <f t="shared" si="6"/>
        <v>1.2269399999999999</v>
      </c>
    </row>
    <row r="221" spans="1:7" ht="15.95" customHeight="1">
      <c r="A221" s="109">
        <v>4000380000160</v>
      </c>
      <c r="B221" s="53" t="s">
        <v>2</v>
      </c>
      <c r="C221" s="186"/>
      <c r="D221" s="147" t="s">
        <v>375</v>
      </c>
      <c r="E221" s="4">
        <v>0.85</v>
      </c>
      <c r="F221" s="5">
        <f t="shared" si="7"/>
        <v>1.4399</v>
      </c>
      <c r="G221" s="184">
        <f t="shared" si="6"/>
        <v>1.3370499999999998</v>
      </c>
    </row>
    <row r="222" spans="1:7" ht="15.95" customHeight="1">
      <c r="A222" s="109">
        <v>4000380000191</v>
      </c>
      <c r="B222" s="53" t="s">
        <v>3</v>
      </c>
      <c r="C222" s="186"/>
      <c r="D222" s="147" t="s">
        <v>376</v>
      </c>
      <c r="E222" s="4">
        <v>0.78</v>
      </c>
      <c r="F222" s="5">
        <f t="shared" si="7"/>
        <v>1.3213199999999998</v>
      </c>
      <c r="G222" s="184">
        <f t="shared" si="6"/>
        <v>1.2269399999999999</v>
      </c>
    </row>
    <row r="223" spans="1:7" ht="15.95" customHeight="1">
      <c r="A223" s="109">
        <v>4000380000184</v>
      </c>
      <c r="B223" s="53" t="s">
        <v>4</v>
      </c>
      <c r="C223" s="186"/>
      <c r="D223" s="147" t="s">
        <v>377</v>
      </c>
      <c r="E223" s="4">
        <v>0.78</v>
      </c>
      <c r="F223" s="5">
        <f t="shared" si="7"/>
        <v>1.3213199999999998</v>
      </c>
      <c r="G223" s="184">
        <f t="shared" si="6"/>
        <v>1.2269399999999999</v>
      </c>
    </row>
    <row r="224" spans="1:7" ht="15.95" customHeight="1">
      <c r="A224" s="132">
        <v>4000380000153</v>
      </c>
      <c r="B224" s="13" t="s">
        <v>1</v>
      </c>
      <c r="C224" s="187"/>
      <c r="D224" s="147" t="s">
        <v>378</v>
      </c>
      <c r="E224" s="4">
        <v>0.85</v>
      </c>
      <c r="F224" s="5">
        <f t="shared" si="7"/>
        <v>1.4399</v>
      </c>
      <c r="G224" s="184">
        <f t="shared" si="6"/>
        <v>1.3370499999999998</v>
      </c>
    </row>
    <row r="225" spans="1:7" ht="15.95" customHeight="1">
      <c r="A225" s="132">
        <v>4000380005523</v>
      </c>
      <c r="B225" s="13" t="s">
        <v>366</v>
      </c>
      <c r="C225" s="185"/>
      <c r="D225" s="147" t="s">
        <v>361</v>
      </c>
      <c r="E225" s="4">
        <v>0.85</v>
      </c>
      <c r="F225" s="5">
        <f t="shared" si="7"/>
        <v>1.4399</v>
      </c>
      <c r="G225" s="184">
        <f t="shared" si="6"/>
        <v>1.3370499999999998</v>
      </c>
    </row>
    <row r="226" spans="1:7" ht="15.95" customHeight="1">
      <c r="A226" s="109">
        <v>4000380000221</v>
      </c>
      <c r="B226" s="53" t="s">
        <v>73</v>
      </c>
      <c r="C226" s="186"/>
      <c r="D226" s="147" t="s">
        <v>368</v>
      </c>
      <c r="E226" s="4">
        <v>0.78</v>
      </c>
      <c r="F226" s="5">
        <f t="shared" si="7"/>
        <v>1.3213199999999998</v>
      </c>
      <c r="G226" s="184">
        <f t="shared" si="6"/>
        <v>1.2269399999999999</v>
      </c>
    </row>
    <row r="227" spans="1:7" ht="15.95" customHeight="1">
      <c r="A227" s="109">
        <v>4000380000214</v>
      </c>
      <c r="B227" s="53" t="s">
        <v>6</v>
      </c>
      <c r="C227" s="186"/>
      <c r="D227" s="147" t="s">
        <v>369</v>
      </c>
      <c r="E227" s="4">
        <v>0.85</v>
      </c>
      <c r="F227" s="5">
        <f t="shared" si="7"/>
        <v>1.4399</v>
      </c>
      <c r="G227" s="184">
        <f t="shared" si="6"/>
        <v>1.3370499999999998</v>
      </c>
    </row>
    <row r="228" spans="1:7" ht="15.95" customHeight="1">
      <c r="A228" s="109">
        <v>4000380000245</v>
      </c>
      <c r="B228" s="53" t="s">
        <v>7</v>
      </c>
      <c r="C228" s="186"/>
      <c r="D228" s="147" t="s">
        <v>370</v>
      </c>
      <c r="E228" s="4">
        <v>0.78</v>
      </c>
      <c r="F228" s="5">
        <f t="shared" si="7"/>
        <v>1.3213199999999998</v>
      </c>
      <c r="G228" s="184">
        <f t="shared" si="6"/>
        <v>1.2269399999999999</v>
      </c>
    </row>
    <row r="229" spans="1:7" ht="15.95" customHeight="1">
      <c r="A229" s="109">
        <v>4000380000238</v>
      </c>
      <c r="B229" s="53" t="s">
        <v>8</v>
      </c>
      <c r="C229" s="186"/>
      <c r="D229" s="147" t="s">
        <v>371</v>
      </c>
      <c r="E229" s="4">
        <v>0.78</v>
      </c>
      <c r="F229" s="5">
        <f t="shared" si="7"/>
        <v>1.3213199999999998</v>
      </c>
      <c r="G229" s="184">
        <f t="shared" si="6"/>
        <v>1.2269399999999999</v>
      </c>
    </row>
    <row r="230" spans="1:7" ht="15.95" customHeight="1">
      <c r="A230" s="132">
        <v>4000380000207</v>
      </c>
      <c r="B230" s="13" t="s">
        <v>5</v>
      </c>
      <c r="C230" s="187"/>
      <c r="D230" s="147" t="s">
        <v>372</v>
      </c>
      <c r="E230" s="4">
        <v>0.85</v>
      </c>
      <c r="F230" s="5">
        <f t="shared" si="7"/>
        <v>1.4399</v>
      </c>
      <c r="G230" s="184">
        <f t="shared" si="6"/>
        <v>1.3370499999999998</v>
      </c>
    </row>
    <row r="231" spans="1:7" ht="15.95" customHeight="1">
      <c r="A231" s="132">
        <v>4000380005509</v>
      </c>
      <c r="B231" s="53" t="s">
        <v>367</v>
      </c>
      <c r="C231" s="185"/>
      <c r="D231" s="147" t="s">
        <v>364</v>
      </c>
      <c r="E231" s="4">
        <v>2.13</v>
      </c>
      <c r="F231" s="5">
        <f t="shared" si="7"/>
        <v>3.6082199999999998</v>
      </c>
      <c r="G231" s="184">
        <f t="shared" si="6"/>
        <v>3.3504900000000002</v>
      </c>
    </row>
    <row r="232" spans="1:7" ht="15.95" customHeight="1">
      <c r="A232" s="109">
        <v>4000380000276</v>
      </c>
      <c r="B232" s="53" t="s">
        <v>74</v>
      </c>
      <c r="C232" s="186"/>
      <c r="D232" s="147" t="s">
        <v>113</v>
      </c>
      <c r="E232" s="4">
        <v>2.06</v>
      </c>
      <c r="F232" s="5">
        <f t="shared" si="7"/>
        <v>3.4896399999999996</v>
      </c>
      <c r="G232" s="184">
        <f t="shared" si="6"/>
        <v>3.2403800000000005</v>
      </c>
    </row>
    <row r="233" spans="1:7" ht="15.95" customHeight="1">
      <c r="A233" s="109">
        <v>4000380000269</v>
      </c>
      <c r="B233" s="53" t="s">
        <v>10</v>
      </c>
      <c r="C233" s="186"/>
      <c r="D233" s="147" t="s">
        <v>114</v>
      </c>
      <c r="E233" s="4">
        <v>2.13</v>
      </c>
      <c r="F233" s="5">
        <f t="shared" si="7"/>
        <v>3.6082199999999998</v>
      </c>
      <c r="G233" s="184">
        <f t="shared" si="6"/>
        <v>3.3504900000000002</v>
      </c>
    </row>
    <row r="234" spans="1:7" ht="15.95" customHeight="1">
      <c r="A234" s="109">
        <v>4000380000290</v>
      </c>
      <c r="B234" s="53" t="s">
        <v>12</v>
      </c>
      <c r="C234" s="186"/>
      <c r="D234" s="147" t="s">
        <v>115</v>
      </c>
      <c r="E234" s="4">
        <v>2.06</v>
      </c>
      <c r="F234" s="5">
        <f t="shared" si="7"/>
        <v>3.4896399999999996</v>
      </c>
      <c r="G234" s="184">
        <f t="shared" si="6"/>
        <v>3.2403800000000005</v>
      </c>
    </row>
    <row r="235" spans="1:7" ht="15.95" customHeight="1">
      <c r="A235" s="109">
        <v>4000380000283</v>
      </c>
      <c r="B235" s="53" t="s">
        <v>11</v>
      </c>
      <c r="C235" s="186"/>
      <c r="D235" s="147" t="s">
        <v>116</v>
      </c>
      <c r="E235" s="4">
        <v>2.06</v>
      </c>
      <c r="F235" s="5">
        <f t="shared" si="7"/>
        <v>3.4896399999999996</v>
      </c>
      <c r="G235" s="184">
        <f t="shared" si="6"/>
        <v>3.2403800000000005</v>
      </c>
    </row>
    <row r="236" spans="1:7" ht="15.95" customHeight="1" thickBot="1">
      <c r="A236" s="110">
        <v>4000380000252</v>
      </c>
      <c r="B236" s="44" t="s">
        <v>9</v>
      </c>
      <c r="C236" s="189"/>
      <c r="D236" s="46" t="s">
        <v>117</v>
      </c>
      <c r="E236" s="7">
        <v>2.13</v>
      </c>
      <c r="F236" s="73">
        <f t="shared" si="7"/>
        <v>3.6082199999999998</v>
      </c>
      <c r="G236" s="184">
        <f t="shared" si="6"/>
        <v>3.3504900000000002</v>
      </c>
    </row>
    <row r="237" spans="1:7" ht="40.5" customHeight="1">
      <c r="A237" s="111">
        <v>4000380003819</v>
      </c>
      <c r="B237" s="24" t="s">
        <v>75</v>
      </c>
      <c r="C237" s="194"/>
      <c r="D237" s="145" t="s">
        <v>118</v>
      </c>
      <c r="E237" s="9">
        <v>5.35</v>
      </c>
      <c r="F237" s="69">
        <f t="shared" si="7"/>
        <v>9.0628999999999991</v>
      </c>
      <c r="G237" s="184">
        <f t="shared" si="6"/>
        <v>8.4155499999999996</v>
      </c>
    </row>
    <row r="238" spans="1:7" ht="34.5" customHeight="1" thickBot="1">
      <c r="A238" s="110">
        <v>4000380003864</v>
      </c>
      <c r="B238" s="21" t="s">
        <v>76</v>
      </c>
      <c r="C238" s="195"/>
      <c r="D238" s="46" t="s">
        <v>118</v>
      </c>
      <c r="E238" s="7">
        <v>5.35</v>
      </c>
      <c r="F238" s="73">
        <f t="shared" si="7"/>
        <v>9.0628999999999991</v>
      </c>
      <c r="G238" s="184">
        <f t="shared" si="6"/>
        <v>8.4155499999999996</v>
      </c>
    </row>
    <row r="239" spans="1:7" ht="70.5" customHeight="1" thickBot="1">
      <c r="A239" s="120">
        <v>4000380005158</v>
      </c>
      <c r="B239" s="62" t="s">
        <v>343</v>
      </c>
      <c r="C239" s="11"/>
      <c r="D239" s="158" t="s">
        <v>344</v>
      </c>
      <c r="E239" s="77">
        <v>5.35</v>
      </c>
      <c r="F239" s="1" t="s">
        <v>342</v>
      </c>
      <c r="G239" s="184">
        <f t="shared" si="6"/>
        <v>8.4155499999999996</v>
      </c>
    </row>
    <row r="240" spans="1:7" ht="78.75" customHeight="1" thickBot="1">
      <c r="A240" s="139">
        <v>5901821970242</v>
      </c>
      <c r="B240" s="148" t="s">
        <v>485</v>
      </c>
      <c r="C240" s="10"/>
      <c r="D240" s="149" t="s">
        <v>501</v>
      </c>
      <c r="E240" s="15">
        <v>6.8</v>
      </c>
      <c r="F240" s="1"/>
      <c r="G240" s="184">
        <f t="shared" si="6"/>
        <v>10.696399999999999</v>
      </c>
    </row>
    <row r="241" spans="1:7" ht="30" customHeight="1">
      <c r="A241" s="133">
        <v>4000380003611</v>
      </c>
      <c r="B241" s="12" t="s">
        <v>322</v>
      </c>
      <c r="C241" s="188"/>
      <c r="D241" s="145" t="s">
        <v>325</v>
      </c>
      <c r="E241" s="9">
        <v>8.2899999999999991</v>
      </c>
      <c r="F241" s="69">
        <f t="shared" si="7"/>
        <v>14.043259999999997</v>
      </c>
      <c r="G241" s="184">
        <f t="shared" si="6"/>
        <v>13.040169999999998</v>
      </c>
    </row>
    <row r="242" spans="1:7" ht="30" customHeight="1">
      <c r="A242" s="132">
        <v>4000380005578</v>
      </c>
      <c r="B242" s="13" t="s">
        <v>323</v>
      </c>
      <c r="C242" s="186"/>
      <c r="D242" s="147" t="s">
        <v>326</v>
      </c>
      <c r="E242" s="4">
        <v>8.2899999999999991</v>
      </c>
      <c r="F242" s="5">
        <f t="shared" si="7"/>
        <v>14.043259999999997</v>
      </c>
      <c r="G242" s="184">
        <f t="shared" si="6"/>
        <v>13.040169999999998</v>
      </c>
    </row>
    <row r="243" spans="1:7" ht="28.5" customHeight="1" thickBot="1">
      <c r="A243" s="120">
        <v>4000380004878</v>
      </c>
      <c r="B243" s="14" t="s">
        <v>324</v>
      </c>
      <c r="C243" s="189"/>
      <c r="D243" s="46" t="s">
        <v>327</v>
      </c>
      <c r="E243" s="7">
        <v>8.2899999999999991</v>
      </c>
      <c r="F243" s="73">
        <f t="shared" si="7"/>
        <v>14.043259999999997</v>
      </c>
      <c r="G243" s="184">
        <f t="shared" si="6"/>
        <v>13.040169999999998</v>
      </c>
    </row>
    <row r="244" spans="1:7" ht="25.5" customHeight="1">
      <c r="A244" s="138">
        <v>4000380002935</v>
      </c>
      <c r="B244" s="78" t="s">
        <v>351</v>
      </c>
      <c r="C244" s="188"/>
      <c r="D244" s="145" t="s">
        <v>170</v>
      </c>
      <c r="E244" s="9">
        <v>7.49</v>
      </c>
      <c r="F244" s="161"/>
      <c r="G244" s="184">
        <f t="shared" si="6"/>
        <v>11.78177</v>
      </c>
    </row>
    <row r="245" spans="1:7" ht="26.25" customHeight="1" thickBot="1">
      <c r="A245" s="120">
        <v>4000380002928</v>
      </c>
      <c r="B245" s="79" t="s">
        <v>352</v>
      </c>
      <c r="C245" s="189"/>
      <c r="D245" s="46" t="s">
        <v>359</v>
      </c>
      <c r="E245" s="7">
        <v>7.49</v>
      </c>
      <c r="F245" s="161"/>
      <c r="G245" s="184">
        <f t="shared" si="6"/>
        <v>11.78177</v>
      </c>
    </row>
    <row r="246" spans="1:7" ht="41.25" customHeight="1" thickBot="1">
      <c r="A246" s="139">
        <v>5901821679993</v>
      </c>
      <c r="B246" s="96" t="s">
        <v>477</v>
      </c>
      <c r="C246" s="10"/>
      <c r="D246" s="154" t="s">
        <v>476</v>
      </c>
      <c r="E246" s="15">
        <v>6.8</v>
      </c>
      <c r="F246" s="161"/>
      <c r="G246" s="184">
        <f t="shared" si="6"/>
        <v>10.696399999999999</v>
      </c>
    </row>
    <row r="247" spans="1:7" ht="21.95" customHeight="1">
      <c r="A247" s="138">
        <v>4000380005561</v>
      </c>
      <c r="B247" s="78" t="s">
        <v>353</v>
      </c>
      <c r="C247" s="188"/>
      <c r="D247" s="145" t="s">
        <v>170</v>
      </c>
      <c r="E247" s="9">
        <v>7.49</v>
      </c>
      <c r="F247" s="161"/>
      <c r="G247" s="184">
        <f t="shared" si="6"/>
        <v>11.78177</v>
      </c>
    </row>
    <row r="248" spans="1:7" ht="21.95" customHeight="1" thickBot="1">
      <c r="A248" s="120">
        <v>4000380003307</v>
      </c>
      <c r="B248" s="79" t="s">
        <v>354</v>
      </c>
      <c r="C248" s="189"/>
      <c r="D248" s="46" t="s">
        <v>360</v>
      </c>
      <c r="E248" s="7">
        <v>7.49</v>
      </c>
      <c r="F248" s="161"/>
      <c r="G248" s="184">
        <f t="shared" si="6"/>
        <v>11.78177</v>
      </c>
    </row>
    <row r="249" spans="1:7" ht="21.95" customHeight="1">
      <c r="A249" s="133">
        <v>4000380002973</v>
      </c>
      <c r="B249" s="78" t="s">
        <v>355</v>
      </c>
      <c r="C249" s="188"/>
      <c r="D249" s="145" t="s">
        <v>361</v>
      </c>
      <c r="E249" s="9">
        <v>2.35</v>
      </c>
      <c r="F249" s="161"/>
      <c r="G249" s="184">
        <f t="shared" si="6"/>
        <v>3.6965500000000002</v>
      </c>
    </row>
    <row r="250" spans="1:7" ht="21.95" customHeight="1">
      <c r="A250" s="139">
        <v>5903957100449</v>
      </c>
      <c r="B250" s="96" t="s">
        <v>480</v>
      </c>
      <c r="C250" s="186"/>
      <c r="D250" s="154" t="s">
        <v>481</v>
      </c>
      <c r="E250" s="15">
        <v>2.95</v>
      </c>
      <c r="F250" s="161"/>
      <c r="G250" s="184">
        <f t="shared" si="6"/>
        <v>4.6403500000000006</v>
      </c>
    </row>
    <row r="251" spans="1:7" ht="21.95" customHeight="1" thickBot="1">
      <c r="A251" s="120">
        <v>4000380002966</v>
      </c>
      <c r="B251" s="79" t="s">
        <v>356</v>
      </c>
      <c r="C251" s="189"/>
      <c r="D251" s="46" t="s">
        <v>362</v>
      </c>
      <c r="E251" s="7">
        <v>2.35</v>
      </c>
      <c r="F251" s="161"/>
      <c r="G251" s="184">
        <f t="shared" si="6"/>
        <v>3.6965500000000002</v>
      </c>
    </row>
    <row r="252" spans="1:7" ht="21.95" customHeight="1">
      <c r="A252" s="133">
        <v>4000380002959</v>
      </c>
      <c r="B252" s="80" t="s">
        <v>357</v>
      </c>
      <c r="C252" s="186"/>
      <c r="D252" s="152" t="s">
        <v>364</v>
      </c>
      <c r="E252" s="19">
        <v>3.83</v>
      </c>
      <c r="F252" s="161"/>
      <c r="G252" s="184">
        <f t="shared" si="6"/>
        <v>6.0245899999999999</v>
      </c>
    </row>
    <row r="253" spans="1:7" ht="21.95" customHeight="1">
      <c r="A253" s="139">
        <v>5903957100494</v>
      </c>
      <c r="B253" s="80" t="s">
        <v>478</v>
      </c>
      <c r="C253" s="186"/>
      <c r="D253" s="154" t="s">
        <v>479</v>
      </c>
      <c r="E253" s="15">
        <v>4.9000000000000004</v>
      </c>
      <c r="F253" s="161"/>
      <c r="G253" s="184">
        <f t="shared" si="6"/>
        <v>7.7077000000000009</v>
      </c>
    </row>
    <row r="254" spans="1:7" ht="21.95" customHeight="1" thickBot="1">
      <c r="A254" s="120">
        <v>4000380002942</v>
      </c>
      <c r="B254" s="79" t="s">
        <v>358</v>
      </c>
      <c r="C254" s="189"/>
      <c r="D254" s="46" t="s">
        <v>363</v>
      </c>
      <c r="E254" s="7">
        <v>3.83</v>
      </c>
      <c r="F254" s="161"/>
      <c r="G254" s="184">
        <f t="shared" si="6"/>
        <v>6.0245899999999999</v>
      </c>
    </row>
    <row r="255" spans="1:7" ht="70.5" customHeight="1" thickBot="1">
      <c r="A255" s="98">
        <v>4000380003611</v>
      </c>
      <c r="B255" s="81" t="s">
        <v>322</v>
      </c>
      <c r="C255" s="29"/>
      <c r="D255" s="155" t="s">
        <v>350</v>
      </c>
      <c r="E255" s="30">
        <v>6.5</v>
      </c>
      <c r="F255" s="161"/>
      <c r="G255" s="184">
        <f t="shared" si="6"/>
        <v>10.224500000000001</v>
      </c>
    </row>
    <row r="256" spans="1:7" ht="44.25" customHeight="1" thickBot="1">
      <c r="A256" s="98">
        <v>4000380005141</v>
      </c>
      <c r="B256" s="81" t="s">
        <v>345</v>
      </c>
      <c r="C256" s="29"/>
      <c r="D256" s="155" t="s">
        <v>349</v>
      </c>
      <c r="E256" s="30">
        <v>4.9800000000000004</v>
      </c>
      <c r="F256" s="161"/>
      <c r="G256" s="184">
        <f t="shared" si="6"/>
        <v>7.8335400000000011</v>
      </c>
    </row>
    <row r="257" spans="1:7" ht="43.5" customHeight="1" thickBot="1">
      <c r="A257" s="98">
        <v>4000380002911</v>
      </c>
      <c r="B257" s="81" t="s">
        <v>391</v>
      </c>
      <c r="C257" s="29"/>
      <c r="D257" s="155" t="s">
        <v>349</v>
      </c>
      <c r="E257" s="30">
        <v>4.9800000000000004</v>
      </c>
      <c r="F257" s="161"/>
      <c r="G257" s="184">
        <f t="shared" si="6"/>
        <v>7.8335400000000011</v>
      </c>
    </row>
    <row r="258" spans="1:7" ht="41.25" customHeight="1" thickBot="1">
      <c r="A258" s="98">
        <v>4000380001464</v>
      </c>
      <c r="B258" s="81" t="s">
        <v>346</v>
      </c>
      <c r="C258" s="29"/>
      <c r="D258" s="155" t="s">
        <v>348</v>
      </c>
      <c r="E258" s="30">
        <v>1.49</v>
      </c>
      <c r="F258" s="161"/>
      <c r="G258" s="184">
        <f t="shared" si="6"/>
        <v>2.3437700000000001</v>
      </c>
    </row>
    <row r="259" spans="1:7" ht="36" customHeight="1" thickBot="1">
      <c r="A259" s="134">
        <v>4000380001471</v>
      </c>
      <c r="B259" s="82" t="s">
        <v>347</v>
      </c>
      <c r="C259" s="11"/>
      <c r="D259" s="153" t="s">
        <v>389</v>
      </c>
      <c r="E259" s="17">
        <v>5.05</v>
      </c>
      <c r="F259" s="161"/>
      <c r="G259" s="184">
        <f t="shared" ref="G259:G272" si="8">E259*1.3*1.21</f>
        <v>7.9436499999999999</v>
      </c>
    </row>
    <row r="260" spans="1:7" ht="34.5" customHeight="1" thickBot="1">
      <c r="A260" s="98">
        <v>4000380005417</v>
      </c>
      <c r="B260" s="82" t="s">
        <v>422</v>
      </c>
      <c r="C260" s="188"/>
      <c r="D260" s="155" t="s">
        <v>423</v>
      </c>
      <c r="E260" s="17">
        <v>2.19</v>
      </c>
      <c r="F260" s="161"/>
      <c r="G260" s="184">
        <f t="shared" si="8"/>
        <v>3.4448699999999999</v>
      </c>
    </row>
    <row r="261" spans="1:7" ht="37.5" customHeight="1" thickBot="1">
      <c r="A261" s="98">
        <v>4000380005424</v>
      </c>
      <c r="B261" s="31" t="s">
        <v>328</v>
      </c>
      <c r="C261" s="189"/>
      <c r="D261" s="155" t="s">
        <v>329</v>
      </c>
      <c r="E261" s="30">
        <v>2.74</v>
      </c>
      <c r="F261" s="5">
        <f t="shared" si="7"/>
        <v>4.6415600000000001</v>
      </c>
      <c r="G261" s="184">
        <f t="shared" si="8"/>
        <v>4.3100200000000006</v>
      </c>
    </row>
    <row r="262" spans="1:7" ht="53.25" customHeight="1">
      <c r="A262" s="138">
        <v>4000380004939</v>
      </c>
      <c r="B262" s="84" t="s">
        <v>340</v>
      </c>
      <c r="C262" s="188"/>
      <c r="D262" s="145" t="s">
        <v>338</v>
      </c>
      <c r="E262" s="9">
        <v>5.64</v>
      </c>
      <c r="F262" s="74">
        <f t="shared" si="7"/>
        <v>9.5541599999999978</v>
      </c>
      <c r="G262" s="184">
        <f t="shared" si="8"/>
        <v>8.8717199999999998</v>
      </c>
    </row>
    <row r="263" spans="1:7" ht="52.5" customHeight="1">
      <c r="A263" s="140">
        <v>4000380004922</v>
      </c>
      <c r="B263" s="85" t="s">
        <v>341</v>
      </c>
      <c r="C263" s="187"/>
      <c r="D263" s="146" t="s">
        <v>339</v>
      </c>
      <c r="E263" s="86">
        <v>5.64</v>
      </c>
      <c r="F263" s="74">
        <f t="shared" si="7"/>
        <v>9.5541599999999978</v>
      </c>
      <c r="G263" s="184">
        <f t="shared" si="8"/>
        <v>8.8717199999999998</v>
      </c>
    </row>
    <row r="264" spans="1:7" ht="78" customHeight="1">
      <c r="A264" s="132">
        <v>4607118831081</v>
      </c>
      <c r="B264" s="83" t="s">
        <v>447</v>
      </c>
      <c r="C264" s="143"/>
      <c r="D264" s="147" t="s">
        <v>448</v>
      </c>
      <c r="E264" s="4">
        <v>20.64</v>
      </c>
      <c r="F264" s="74">
        <f t="shared" si="7"/>
        <v>34.964159999999993</v>
      </c>
      <c r="G264" s="184">
        <f t="shared" si="8"/>
        <v>32.466720000000002</v>
      </c>
    </row>
    <row r="265" spans="1:7" ht="20.100000000000001" customHeight="1">
      <c r="A265" s="132">
        <v>4603869059569</v>
      </c>
      <c r="B265" s="13" t="s">
        <v>512</v>
      </c>
      <c r="C265" s="185"/>
      <c r="D265" s="180" t="s">
        <v>516</v>
      </c>
      <c r="E265" s="4">
        <v>0.83</v>
      </c>
      <c r="F265" s="74">
        <f t="shared" si="7"/>
        <v>1.4060199999999998</v>
      </c>
      <c r="G265" s="184">
        <f t="shared" si="8"/>
        <v>1.3055899999999998</v>
      </c>
    </row>
    <row r="266" spans="1:7" ht="20.100000000000001" customHeight="1">
      <c r="A266" s="132">
        <v>4603869066857</v>
      </c>
      <c r="B266" s="13" t="s">
        <v>513</v>
      </c>
      <c r="C266" s="186"/>
      <c r="D266" s="180" t="s">
        <v>517</v>
      </c>
      <c r="E266" s="4">
        <v>0.97</v>
      </c>
      <c r="G266" s="184">
        <f t="shared" si="8"/>
        <v>1.5258099999999999</v>
      </c>
    </row>
    <row r="267" spans="1:7" ht="20.100000000000001" customHeight="1">
      <c r="A267" s="132">
        <v>4603869059576</v>
      </c>
      <c r="B267" s="13" t="s">
        <v>537</v>
      </c>
      <c r="C267" s="186"/>
      <c r="D267" s="180" t="s">
        <v>536</v>
      </c>
      <c r="E267" s="4">
        <v>1.18</v>
      </c>
      <c r="G267" s="184">
        <f t="shared" si="8"/>
        <v>1.8561399999999999</v>
      </c>
    </row>
    <row r="268" spans="1:7" ht="20.100000000000001" customHeight="1">
      <c r="A268" s="132">
        <v>4603869066864</v>
      </c>
      <c r="B268" s="13" t="s">
        <v>538</v>
      </c>
      <c r="C268" s="186"/>
      <c r="D268" s="180" t="s">
        <v>510</v>
      </c>
      <c r="E268" s="4">
        <v>1.27</v>
      </c>
      <c r="G268" s="184">
        <f t="shared" si="8"/>
        <v>1.9977099999999999</v>
      </c>
    </row>
    <row r="269" spans="1:7" ht="20.100000000000001" customHeight="1">
      <c r="A269" s="132">
        <v>4603869059583</v>
      </c>
      <c r="B269" s="13" t="s">
        <v>514</v>
      </c>
      <c r="C269" s="186"/>
      <c r="D269" s="180" t="s">
        <v>515</v>
      </c>
      <c r="E269" s="4">
        <v>1.74</v>
      </c>
      <c r="G269" s="184">
        <f t="shared" si="8"/>
        <v>2.7370199999999998</v>
      </c>
    </row>
    <row r="270" spans="1:7" ht="20.100000000000001" customHeight="1">
      <c r="A270" s="132">
        <v>4603869066871</v>
      </c>
      <c r="B270" s="179" t="s">
        <v>539</v>
      </c>
      <c r="C270" s="187"/>
      <c r="D270" s="181" t="s">
        <v>535</v>
      </c>
      <c r="E270" s="4">
        <v>2.19</v>
      </c>
      <c r="G270" s="184">
        <f t="shared" si="8"/>
        <v>3.4448699999999999</v>
      </c>
    </row>
    <row r="271" spans="1:7" ht="94.5" customHeight="1">
      <c r="A271" s="132">
        <v>4603869078041</v>
      </c>
      <c r="B271" s="83" t="s">
        <v>508</v>
      </c>
      <c r="C271" s="49"/>
      <c r="D271" s="182" t="s">
        <v>509</v>
      </c>
      <c r="E271" s="4">
        <v>1.79</v>
      </c>
      <c r="G271" s="184">
        <f t="shared" si="8"/>
        <v>2.8156699999999999</v>
      </c>
    </row>
    <row r="272" spans="1:7" s="160" customFormat="1" ht="119.25" customHeight="1">
      <c r="A272" s="132">
        <v>4603869063092</v>
      </c>
      <c r="B272" s="183" t="s">
        <v>511</v>
      </c>
      <c r="C272" s="159"/>
      <c r="D272" s="147" t="s">
        <v>510</v>
      </c>
      <c r="E272" s="4">
        <v>2.44</v>
      </c>
      <c r="F272" s="74"/>
      <c r="G272" s="184">
        <f t="shared" si="8"/>
        <v>3.83812</v>
      </c>
    </row>
  </sheetData>
  <mergeCells count="59">
    <mergeCell ref="C136:C139"/>
    <mergeCell ref="C47:C48"/>
    <mergeCell ref="C67:C68"/>
    <mergeCell ref="C51:C52"/>
    <mergeCell ref="C77:C78"/>
    <mergeCell ref="C125:C126"/>
    <mergeCell ref="C104:C105"/>
    <mergeCell ref="C111:C116"/>
    <mergeCell ref="C2:C6"/>
    <mergeCell ref="C7:C10"/>
    <mergeCell ref="C15:C20"/>
    <mergeCell ref="C24:C26"/>
    <mergeCell ref="C33:C38"/>
    <mergeCell ref="C13:C14"/>
    <mergeCell ref="C11:C12"/>
    <mergeCell ref="C21:C23"/>
    <mergeCell ref="C29:C30"/>
    <mergeCell ref="C106:C107"/>
    <mergeCell ref="C63:C65"/>
    <mergeCell ref="C88:C96"/>
    <mergeCell ref="C70:C71"/>
    <mergeCell ref="C43:C44"/>
    <mergeCell ref="C262:C263"/>
    <mergeCell ref="C244:C245"/>
    <mergeCell ref="C247:C248"/>
    <mergeCell ref="C249:C251"/>
    <mergeCell ref="C252:C254"/>
    <mergeCell ref="C231:C236"/>
    <mergeCell ref="C260:C261"/>
    <mergeCell ref="C237:C238"/>
    <mergeCell ref="C31:C32"/>
    <mergeCell ref="C195:C200"/>
    <mergeCell ref="C241:C243"/>
    <mergeCell ref="C80:C81"/>
    <mergeCell ref="C85:C87"/>
    <mergeCell ref="C73:C75"/>
    <mergeCell ref="C140:C144"/>
    <mergeCell ref="C160:C161"/>
    <mergeCell ref="C169:C171"/>
    <mergeCell ref="C225:C230"/>
    <mergeCell ref="C204:C205"/>
    <mergeCell ref="C175:C181"/>
    <mergeCell ref="C45:C46"/>
    <mergeCell ref="C265:C270"/>
    <mergeCell ref="C219:C224"/>
    <mergeCell ref="C99:C100"/>
    <mergeCell ref="C122:C123"/>
    <mergeCell ref="C215:C216"/>
    <mergeCell ref="C148:C150"/>
    <mergeCell ref="C158:C159"/>
    <mergeCell ref="C101:C102"/>
    <mergeCell ref="C186:C194"/>
    <mergeCell ref="C162:C163"/>
    <mergeCell ref="C201:C202"/>
    <mergeCell ref="C217:C218"/>
    <mergeCell ref="C207:C211"/>
    <mergeCell ref="C212:C213"/>
    <mergeCell ref="C182:C185"/>
    <mergeCell ref="C155:C157"/>
  </mergeCells>
  <phoneticPr fontId="3" type="noConversion"/>
  <pageMargins left="0.39370078740157483" right="0.39370078740157483" top="0.78740157480314965" bottom="0.27559055118110237" header="0" footer="0.35433070866141736"/>
  <pageSetup paperSize="9" orientation="landscape" useFirstPageNumber="1" verticalDpi="300" r:id="rId1"/>
  <headerFooter alignWithMargins="0"/>
  <ignoredErrors>
    <ignoredError sqref="A175:A176 A182 A186 A19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Darblapas</vt:lpstr>
      </vt:variant>
      <vt:variant>
        <vt:i4>1</vt:i4>
      </vt:variant>
      <vt:variant>
        <vt:lpstr>Diapazoni ar nosaukumiem</vt:lpstr>
      </vt:variant>
      <vt:variant>
        <vt:i4>1</vt:i4>
      </vt:variant>
    </vt:vector>
  </HeadingPairs>
  <TitlesOfParts>
    <vt:vector size="2" baseType="lpstr">
      <vt:lpstr>Sheet1</vt:lpstr>
      <vt:lpstr>Sheet1!Drukāt_virsrakstus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Gustavs Plotnieks</dc:creator>
  <cp:lastModifiedBy>Oskars Plotnieks</cp:lastModifiedBy>
  <cp:lastPrinted>2020-07-20T06:47:25Z</cp:lastPrinted>
  <dcterms:created xsi:type="dcterms:W3CDTF">2011-05-12T05:33:59Z</dcterms:created>
  <dcterms:modified xsi:type="dcterms:W3CDTF">2025-04-20T09:03:55Z</dcterms:modified>
</cp:coreProperties>
</file>