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arco/Programming/Repository/AskManagerSalary/"/>
    </mc:Choice>
  </mc:AlternateContent>
  <xr:revisionPtr revIDLastSave="0" documentId="13_ncr:1_{C413173C-F0C7-F84B-B708-F9FA3D16C64D}" xr6:coauthVersionLast="47" xr6:coauthVersionMax="47" xr10:uidLastSave="{00000000-0000-0000-0000-000000000000}"/>
  <bookViews>
    <workbookView xWindow="0" yWindow="720" windowWidth="29400" windowHeight="18400" xr2:uid="{DA8FCF25-FB59-DD45-88D4-CFF2836361B1}"/>
  </bookViews>
  <sheets>
    <sheet name="Sheet2" sheetId="2" r:id="rId1"/>
    <sheet name="Sheet1" sheetId="1" r:id="rId2"/>
    <sheet name="Sheet3" sheetId="3" r:id="rId3"/>
  </sheets>
  <definedNames>
    <definedName name="_xlnm._FilterDatabase" localSheetId="0" hidden="1">Sheet2!$A$40:$F$66</definedName>
    <definedName name="_xlnm._FilterDatabase" localSheetId="2" hidden="1">Sheet3!$L$4:$O$64</definedName>
    <definedName name="_xlchart.v1.0" hidden="1">Sheet3!$L$5:$L$64</definedName>
    <definedName name="_xlchart.v1.1" hidden="1">Sheet3!$M$4</definedName>
    <definedName name="_xlchart.v1.2" hidden="1">Sheet3!$M$5:$M$64</definedName>
    <definedName name="_xlchart.v1.3" hidden="1">Sheet3!$N$4</definedName>
    <definedName name="_xlchart.v1.4" hidden="1">Sheet3!$N$5:$N$64</definedName>
    <definedName name="_xlchart.v1.5" hidden="1">Sheet3!$L$5:$L$64</definedName>
    <definedName name="_xlchart.v1.6" hidden="1">Sheet3!$M$4</definedName>
    <definedName name="_xlchart.v1.7" hidden="1">Sheet3!$M$5:$M$64</definedName>
    <definedName name="_xlchart.v1.8" hidden="1">Sheet3!$N$4</definedName>
    <definedName name="_xlchart.v1.9" hidden="1">Sheet3!$N$5:$N$64</definedName>
  </definedNames>
  <calcPr calcId="191029"/>
  <pivotCaches>
    <pivotCache cacheId="17" r:id="rId4"/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3" l="1"/>
  <c r="O39" i="3"/>
  <c r="O5" i="3"/>
  <c r="O6" i="3"/>
  <c r="O7" i="3"/>
  <c r="O32" i="3"/>
  <c r="O15" i="3"/>
  <c r="O36" i="3"/>
  <c r="O21" i="3"/>
  <c r="O17" i="3"/>
  <c r="O64" i="3"/>
  <c r="O19" i="3"/>
  <c r="O9" i="3"/>
  <c r="O45" i="3"/>
  <c r="O34" i="3"/>
  <c r="O48" i="3"/>
  <c r="O8" i="3"/>
  <c r="O28" i="3"/>
  <c r="O24" i="3"/>
  <c r="O38" i="3"/>
  <c r="O61" i="3"/>
  <c r="O16" i="3"/>
  <c r="O51" i="3"/>
  <c r="O55" i="3"/>
  <c r="O60" i="3"/>
  <c r="O26" i="3"/>
  <c r="O54" i="3"/>
  <c r="O59" i="3"/>
  <c r="O22" i="3"/>
  <c r="O47" i="3"/>
  <c r="O52" i="3"/>
  <c r="O20" i="3"/>
  <c r="O12" i="3"/>
  <c r="O11" i="3"/>
  <c r="O27" i="3"/>
  <c r="O18" i="3"/>
  <c r="O44" i="3"/>
  <c r="O41" i="3"/>
  <c r="O49" i="3"/>
  <c r="O10" i="3"/>
  <c r="O25" i="3"/>
  <c r="O62" i="3"/>
  <c r="O43" i="3"/>
  <c r="O29" i="3"/>
  <c r="O23" i="3"/>
  <c r="O57" i="3"/>
  <c r="O46" i="3"/>
  <c r="O31" i="3"/>
  <c r="O13" i="3"/>
  <c r="O53" i="3"/>
  <c r="O56" i="3"/>
  <c r="O42" i="3"/>
  <c r="O58" i="3"/>
  <c r="O63" i="3"/>
  <c r="O40" i="3"/>
  <c r="O33" i="3"/>
  <c r="O37" i="3"/>
  <c r="O14" i="3"/>
  <c r="O35" i="3"/>
  <c r="O3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sharedStrings.xml><?xml version="1.0" encoding="utf-8"?>
<sst xmlns="http://schemas.openxmlformats.org/spreadsheetml/2006/main" count="589" uniqueCount="80">
  <si>
    <t>Job_title_categorical</t>
  </si>
  <si>
    <t>Race</t>
  </si>
  <si>
    <t>Count</t>
  </si>
  <si>
    <t>Average_salary</t>
  </si>
  <si>
    <t>Average_experience_field</t>
  </si>
  <si>
    <t>Analyst</t>
  </si>
  <si>
    <t>Black or African American</t>
  </si>
  <si>
    <t>White</t>
  </si>
  <si>
    <t>Hispanic</t>
  </si>
  <si>
    <t>Asian or Asian American</t>
  </si>
  <si>
    <t>Another option not listed here or prefer not t...</t>
  </si>
  <si>
    <t>Assistant</t>
  </si>
  <si>
    <t>Assistant Director</t>
  </si>
  <si>
    <t>Assistant Manager</t>
  </si>
  <si>
    <t>Associate</t>
  </si>
  <si>
    <t>Associate Director</t>
  </si>
  <si>
    <t>Associate Manager</t>
  </si>
  <si>
    <t>Consultant</t>
  </si>
  <si>
    <t>Consultant Senior</t>
  </si>
  <si>
    <t>Coordinator</t>
  </si>
  <si>
    <t>Coordinator Senior</t>
  </si>
  <si>
    <t>Data</t>
  </si>
  <si>
    <t>Data Analyst</t>
  </si>
  <si>
    <t>Data Director</t>
  </si>
  <si>
    <t>Data Manager</t>
  </si>
  <si>
    <t>Data Senior</t>
  </si>
  <si>
    <t>Data Senior Analyst</t>
  </si>
  <si>
    <t>Data Specialist</t>
  </si>
  <si>
    <t>Director</t>
  </si>
  <si>
    <t>Engineer</t>
  </si>
  <si>
    <t>Engineer Director</t>
  </si>
  <si>
    <t>Engineer Manager</t>
  </si>
  <si>
    <t>Executive</t>
  </si>
  <si>
    <t>Executive Assistant</t>
  </si>
  <si>
    <t>Executive Director</t>
  </si>
  <si>
    <t>Executive Senior</t>
  </si>
  <si>
    <t>Lead</t>
  </si>
  <si>
    <t>Lead Analyst</t>
  </si>
  <si>
    <t>Lead Engineer</t>
  </si>
  <si>
    <t>Lead Manager</t>
  </si>
  <si>
    <t>Lead Software Engineer</t>
  </si>
  <si>
    <t>Manager</t>
  </si>
  <si>
    <t>Senior</t>
  </si>
  <si>
    <t>Senior Analyst</t>
  </si>
  <si>
    <t>Senior Assistant</t>
  </si>
  <si>
    <t>Senior Associate</t>
  </si>
  <si>
    <t>Senior Director</t>
  </si>
  <si>
    <t>Senior Engineer</t>
  </si>
  <si>
    <t>Senior Manager</t>
  </si>
  <si>
    <t>Senior Software</t>
  </si>
  <si>
    <t>Senior Software Engineer</t>
  </si>
  <si>
    <t>Software</t>
  </si>
  <si>
    <t>Software Engineer</t>
  </si>
  <si>
    <t>Software Engineer Manager</t>
  </si>
  <si>
    <t>Software Manager</t>
  </si>
  <si>
    <t>Specialist</t>
  </si>
  <si>
    <t>Specialist Senior</t>
  </si>
  <si>
    <t>Salary_per_year</t>
  </si>
  <si>
    <t>(All)</t>
  </si>
  <si>
    <t>Column Labels</t>
  </si>
  <si>
    <t>Grand Total</t>
  </si>
  <si>
    <t>Sum of Salary_per_year</t>
  </si>
  <si>
    <t>Row Labels</t>
  </si>
  <si>
    <t>Gender</t>
  </si>
  <si>
    <t>Man</t>
  </si>
  <si>
    <t>Senior Engineer Manager</t>
  </si>
  <si>
    <t>Woman</t>
  </si>
  <si>
    <t>Software Engineer Director</t>
  </si>
  <si>
    <t>Data Engineer</t>
  </si>
  <si>
    <t>Consultant Data</t>
  </si>
  <si>
    <t>Lead Data</t>
  </si>
  <si>
    <t>Executive Senior Assistant</t>
  </si>
  <si>
    <t>Lead Director</t>
  </si>
  <si>
    <t>Senior Associate Director</t>
  </si>
  <si>
    <t>Associate Engineer</t>
  </si>
  <si>
    <t>Consultant Associate</t>
  </si>
  <si>
    <t>Executive Assistant Manager</t>
  </si>
  <si>
    <t>Data Associate</t>
  </si>
  <si>
    <t>Coordinator Assistant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</si>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</sst>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4" fontId="3" fillId="0" borderId="0" xfId="0" applyNumberFormat="1" applyFont="1"/>
    <xf numFmtId="4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colors>
    <mruColors>
      <color rgb="FFF063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43233057406296E-2"/>
          <c:y val="1.8998272884283247E-2"/>
          <c:w val="0.89309654340544709"/>
          <c:h val="0.9014503692219819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Sheet2!$C$40</c:f>
              <c:strCache>
                <c:ptCount val="1"/>
                <c:pt idx="0">
                  <c:v>Asian or Asian American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0">
                <a:solidFill>
                  <a:schemeClr val="accent4"/>
                </a:solidFill>
              </a:ln>
              <a:effectLst/>
            </c:spPr>
          </c:marker>
          <c:xVal>
            <c:strRef>
              <c:f>Sheet2!$A$41:$A$66</c:f>
              <c:strCache>
                <c:ptCount val="15"/>
                <c:pt idx="0">
                  <c:v>Analyst</c:v>
                </c:pt>
                <c:pt idx="1">
                  <c:v>Assistant</c:v>
                </c:pt>
                <c:pt idx="2">
                  <c:v>Associate</c:v>
                </c:pt>
                <c:pt idx="3">
                  <c:v>Consultant</c:v>
                </c:pt>
                <c:pt idx="4">
                  <c:v>Director</c:v>
                </c:pt>
                <c:pt idx="5">
                  <c:v>Engineer</c:v>
                </c:pt>
                <c:pt idx="6">
                  <c:v>Engineer Manager</c:v>
                </c:pt>
                <c:pt idx="7">
                  <c:v>Manager</c:v>
                </c:pt>
                <c:pt idx="8">
                  <c:v>Senior</c:v>
                </c:pt>
                <c:pt idx="9">
                  <c:v>Senior Analyst</c:v>
                </c:pt>
                <c:pt idx="10">
                  <c:v>Senior Manager</c:v>
                </c:pt>
                <c:pt idx="11">
                  <c:v>Senior Software Engineer</c:v>
                </c:pt>
                <c:pt idx="12">
                  <c:v>Software</c:v>
                </c:pt>
                <c:pt idx="13">
                  <c:v>Software Engineer</c:v>
                </c:pt>
                <c:pt idx="14">
                  <c:v>Specialist</c:v>
                </c:pt>
              </c:strCache>
            </c:strRef>
          </c:xVal>
          <c:yVal>
            <c:numRef>
              <c:f>Sheet2!$C$41:$C$66</c:f>
              <c:numCache>
                <c:formatCode>#,##0.00</c:formatCode>
                <c:ptCount val="15"/>
                <c:pt idx="0">
                  <c:v>12618.793503480279</c:v>
                </c:pt>
                <c:pt idx="1">
                  <c:v>10328.302571860817</c:v>
                </c:pt>
                <c:pt idx="2">
                  <c:v>12883.131487889274</c:v>
                </c:pt>
                <c:pt idx="3">
                  <c:v>14942.115913555992</c:v>
                </c:pt>
                <c:pt idx="4">
                  <c:v>14208.037962037961</c:v>
                </c:pt>
                <c:pt idx="5">
                  <c:v>15993.214646464647</c:v>
                </c:pt>
                <c:pt idx="6">
                  <c:v>15071.452732644018</c:v>
                </c:pt>
                <c:pt idx="7">
                  <c:v>11531.298969072166</c:v>
                </c:pt>
                <c:pt idx="8">
                  <c:v>18112.241676942049</c:v>
                </c:pt>
                <c:pt idx="9">
                  <c:v>13930.989703989704</c:v>
                </c:pt>
                <c:pt idx="10">
                  <c:v>19273.162227602908</c:v>
                </c:pt>
                <c:pt idx="11">
                  <c:v>20405.911764705885</c:v>
                </c:pt>
                <c:pt idx="12">
                  <c:v>20511.541013824884</c:v>
                </c:pt>
                <c:pt idx="13">
                  <c:v>23057.254545454547</c:v>
                </c:pt>
                <c:pt idx="14">
                  <c:v>10179.172670807453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A-2A46-B981-DE88D89D8FBD}"/>
            </c:ext>
          </c:extLst>
        </c:ser>
        <c:ser>
          <c:idx val="2"/>
          <c:order val="1"/>
          <c:tx>
            <c:strRef>
              <c:f>Sheet2!$D$40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0">
                <a:solidFill>
                  <a:schemeClr val="tx1"/>
                </a:solidFill>
              </a:ln>
              <a:effectLst/>
            </c:spPr>
          </c:marker>
          <c:xVal>
            <c:strRef>
              <c:f>Sheet2!$A$41:$A$66</c:f>
              <c:strCache>
                <c:ptCount val="15"/>
                <c:pt idx="0">
                  <c:v>Analyst</c:v>
                </c:pt>
                <c:pt idx="1">
                  <c:v>Assistant</c:v>
                </c:pt>
                <c:pt idx="2">
                  <c:v>Associate</c:v>
                </c:pt>
                <c:pt idx="3">
                  <c:v>Consultant</c:v>
                </c:pt>
                <c:pt idx="4">
                  <c:v>Director</c:v>
                </c:pt>
                <c:pt idx="5">
                  <c:v>Engineer</c:v>
                </c:pt>
                <c:pt idx="6">
                  <c:v>Engineer Manager</c:v>
                </c:pt>
                <c:pt idx="7">
                  <c:v>Manager</c:v>
                </c:pt>
                <c:pt idx="8">
                  <c:v>Senior</c:v>
                </c:pt>
                <c:pt idx="9">
                  <c:v>Senior Analyst</c:v>
                </c:pt>
                <c:pt idx="10">
                  <c:v>Senior Manager</c:v>
                </c:pt>
                <c:pt idx="11">
                  <c:v>Senior Software Engineer</c:v>
                </c:pt>
                <c:pt idx="12">
                  <c:v>Software</c:v>
                </c:pt>
                <c:pt idx="13">
                  <c:v>Software Engineer</c:v>
                </c:pt>
                <c:pt idx="14">
                  <c:v>Specialist</c:v>
                </c:pt>
              </c:strCache>
            </c:strRef>
          </c:xVal>
          <c:yVal>
            <c:numRef>
              <c:f>Sheet2!$D$41:$D$66</c:f>
              <c:numCache>
                <c:formatCode>#,##0.00</c:formatCode>
                <c:ptCount val="15"/>
                <c:pt idx="0">
                  <c:v>9155.6438202247191</c:v>
                </c:pt>
                <c:pt idx="1">
                  <c:v>7520.4247191011227</c:v>
                </c:pt>
                <c:pt idx="2">
                  <c:v>10807.061769616026</c:v>
                </c:pt>
                <c:pt idx="3">
                  <c:v>15290.269601100414</c:v>
                </c:pt>
                <c:pt idx="4">
                  <c:v>13222.392643284858</c:v>
                </c:pt>
                <c:pt idx="5">
                  <c:v>7902.8130671506351</c:v>
                </c:pt>
                <c:pt idx="7">
                  <c:v>11005.638274336285</c:v>
                </c:pt>
                <c:pt idx="8">
                  <c:v>23847.432873274782</c:v>
                </c:pt>
                <c:pt idx="13">
                  <c:v>13769.552515445719</c:v>
                </c:pt>
                <c:pt idx="14">
                  <c:v>6262.7950089126552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A-2A46-B981-DE88D89D8FBD}"/>
            </c:ext>
          </c:extLst>
        </c:ser>
        <c:ser>
          <c:idx val="3"/>
          <c:order val="2"/>
          <c:tx>
            <c:strRef>
              <c:f>Sheet2!$E$40</c:f>
              <c:strCache>
                <c:ptCount val="1"/>
                <c:pt idx="0">
                  <c:v>Hispanic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xVal>
            <c:strRef>
              <c:f>Sheet2!$A$41:$A$66</c:f>
              <c:strCache>
                <c:ptCount val="15"/>
                <c:pt idx="0">
                  <c:v>Analyst</c:v>
                </c:pt>
                <c:pt idx="1">
                  <c:v>Assistant</c:v>
                </c:pt>
                <c:pt idx="2">
                  <c:v>Associate</c:v>
                </c:pt>
                <c:pt idx="3">
                  <c:v>Consultant</c:v>
                </c:pt>
                <c:pt idx="4">
                  <c:v>Director</c:v>
                </c:pt>
                <c:pt idx="5">
                  <c:v>Engineer</c:v>
                </c:pt>
                <c:pt idx="6">
                  <c:v>Engineer Manager</c:v>
                </c:pt>
                <c:pt idx="7">
                  <c:v>Manager</c:v>
                </c:pt>
                <c:pt idx="8">
                  <c:v>Senior</c:v>
                </c:pt>
                <c:pt idx="9">
                  <c:v>Senior Analyst</c:v>
                </c:pt>
                <c:pt idx="10">
                  <c:v>Senior Manager</c:v>
                </c:pt>
                <c:pt idx="11">
                  <c:v>Senior Software Engineer</c:v>
                </c:pt>
                <c:pt idx="12">
                  <c:v>Software</c:v>
                </c:pt>
                <c:pt idx="13">
                  <c:v>Software Engineer</c:v>
                </c:pt>
                <c:pt idx="14">
                  <c:v>Specialist</c:v>
                </c:pt>
              </c:strCache>
            </c:strRef>
          </c:xVal>
          <c:yVal>
            <c:numRef>
              <c:f>Sheet2!$E$41:$E$66</c:f>
              <c:numCache>
                <c:formatCode>#,##0.00</c:formatCode>
                <c:ptCount val="15"/>
                <c:pt idx="0">
                  <c:v>9040.6199095022621</c:v>
                </c:pt>
                <c:pt idx="1">
                  <c:v>6102.2865429234344</c:v>
                </c:pt>
                <c:pt idx="2">
                  <c:v>12499.293302540416</c:v>
                </c:pt>
                <c:pt idx="3">
                  <c:v>11476.027491408935</c:v>
                </c:pt>
                <c:pt idx="4">
                  <c:v>14329.569779643232</c:v>
                </c:pt>
                <c:pt idx="5">
                  <c:v>10035.098436062559</c:v>
                </c:pt>
                <c:pt idx="7">
                  <c:v>10762.932131495229</c:v>
                </c:pt>
                <c:pt idx="8">
                  <c:v>12307.337011033098</c:v>
                </c:pt>
                <c:pt idx="13">
                  <c:v>13298.675152749491</c:v>
                </c:pt>
                <c:pt idx="14">
                  <c:v>5889.6317307692307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A-2A46-B981-DE88D89D8FBD}"/>
            </c:ext>
          </c:extLst>
        </c:ser>
        <c:ser>
          <c:idx val="4"/>
          <c:order val="3"/>
          <c:tx>
            <c:strRef>
              <c:f>Sheet2!$F$40</c:f>
              <c:strCache>
                <c:ptCount val="1"/>
                <c:pt idx="0">
                  <c:v>White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0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strRef>
              <c:f>Sheet2!$A$41:$A$66</c:f>
              <c:strCache>
                <c:ptCount val="15"/>
                <c:pt idx="0">
                  <c:v>Analyst</c:v>
                </c:pt>
                <c:pt idx="1">
                  <c:v>Assistant</c:v>
                </c:pt>
                <c:pt idx="2">
                  <c:v>Associate</c:v>
                </c:pt>
                <c:pt idx="3">
                  <c:v>Consultant</c:v>
                </c:pt>
                <c:pt idx="4">
                  <c:v>Director</c:v>
                </c:pt>
                <c:pt idx="5">
                  <c:v>Engineer</c:v>
                </c:pt>
                <c:pt idx="6">
                  <c:v>Engineer Manager</c:v>
                </c:pt>
                <c:pt idx="7">
                  <c:v>Manager</c:v>
                </c:pt>
                <c:pt idx="8">
                  <c:v>Senior</c:v>
                </c:pt>
                <c:pt idx="9">
                  <c:v>Senior Analyst</c:v>
                </c:pt>
                <c:pt idx="10">
                  <c:v>Senior Manager</c:v>
                </c:pt>
                <c:pt idx="11">
                  <c:v>Senior Software Engineer</c:v>
                </c:pt>
                <c:pt idx="12">
                  <c:v>Software</c:v>
                </c:pt>
                <c:pt idx="13">
                  <c:v>Software Engineer</c:v>
                </c:pt>
                <c:pt idx="14">
                  <c:v>Specialist</c:v>
                </c:pt>
              </c:strCache>
            </c:strRef>
          </c:xVal>
          <c:yVal>
            <c:numRef>
              <c:f>Sheet2!$F$41:$F$66</c:f>
              <c:numCache>
                <c:formatCode>#,##0.00</c:formatCode>
                <c:ptCount val="15"/>
                <c:pt idx="0">
                  <c:v>9238.4213421342138</c:v>
                </c:pt>
                <c:pt idx="1">
                  <c:v>7359.3321470937126</c:v>
                </c:pt>
                <c:pt idx="2">
                  <c:v>11003.416666666666</c:v>
                </c:pt>
                <c:pt idx="3">
                  <c:v>11706.888661899899</c:v>
                </c:pt>
                <c:pt idx="4">
                  <c:v>11395.550279329609</c:v>
                </c:pt>
                <c:pt idx="5">
                  <c:v>14095.699018538713</c:v>
                </c:pt>
                <c:pt idx="6">
                  <c:v>21058.791859389454</c:v>
                </c:pt>
                <c:pt idx="7">
                  <c:v>10233.392494929007</c:v>
                </c:pt>
                <c:pt idx="8">
                  <c:v>9965.364864864865</c:v>
                </c:pt>
                <c:pt idx="9">
                  <c:v>11689.15393258427</c:v>
                </c:pt>
                <c:pt idx="10">
                  <c:v>13493.354025218236</c:v>
                </c:pt>
                <c:pt idx="11">
                  <c:v>17662.04236540159</c:v>
                </c:pt>
                <c:pt idx="12">
                  <c:v>11853.684112149533</c:v>
                </c:pt>
                <c:pt idx="13">
                  <c:v>20249.074479737126</c:v>
                </c:pt>
                <c:pt idx="14">
                  <c:v>7221.7789934354478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A-2A46-B981-DE88D89D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087"/>
        <c:axId val="13374959"/>
      </c:scatterChart>
      <c:valAx>
        <c:axId val="1359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374959"/>
        <c:crosses val="autoZero"/>
        <c:crossBetween val="midCat"/>
      </c:valAx>
      <c:valAx>
        <c:axId val="1337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Annual salary per year of experience in the field, USD</a:t>
                </a:r>
                <a:endParaRPr lang="en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359908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Sheet1!$A$2:$B$93</c:f>
              <c:multiLvlStrCache>
                <c:ptCount val="92"/>
                <c:lvl>
                  <c:pt idx="0">
                    <c:v>Black or African American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Asian or Asian American</c:v>
                  </c:pt>
                  <c:pt idx="4">
                    <c:v>Another option not listed here or prefer not t...</c:v>
                  </c:pt>
                  <c:pt idx="5">
                    <c:v>Black or African American</c:v>
                  </c:pt>
                  <c:pt idx="6">
                    <c:v>Asian or Asian American</c:v>
                  </c:pt>
                  <c:pt idx="7">
                    <c:v>Another option not listed here or prefer not t...</c:v>
                  </c:pt>
                  <c:pt idx="8">
                    <c:v>Hispanic</c:v>
                  </c:pt>
                  <c:pt idx="9">
                    <c:v>White</c:v>
                  </c:pt>
                  <c:pt idx="10">
                    <c:v>White</c:v>
                  </c:pt>
                  <c:pt idx="11">
                    <c:v>White</c:v>
                  </c:pt>
                  <c:pt idx="12">
                    <c:v>Asian or Asian American</c:v>
                  </c:pt>
                  <c:pt idx="13">
                    <c:v>White</c:v>
                  </c:pt>
                  <c:pt idx="14">
                    <c:v>Hispanic</c:v>
                  </c:pt>
                  <c:pt idx="15">
                    <c:v>Black or African American</c:v>
                  </c:pt>
                  <c:pt idx="16">
                    <c:v>White</c:v>
                  </c:pt>
                  <c:pt idx="17">
                    <c:v>Asian or Asian American</c:v>
                  </c:pt>
                  <c:pt idx="18">
                    <c:v>White</c:v>
                  </c:pt>
                  <c:pt idx="19">
                    <c:v>White</c:v>
                  </c:pt>
                  <c:pt idx="20">
                    <c:v>Asian or Asian American</c:v>
                  </c:pt>
                  <c:pt idx="21">
                    <c:v>Hispanic</c:v>
                  </c:pt>
                  <c:pt idx="22">
                    <c:v>Black or African American</c:v>
                  </c:pt>
                  <c:pt idx="23">
                    <c:v>White</c:v>
                  </c:pt>
                  <c:pt idx="24">
                    <c:v>Asian or Asian American</c:v>
                  </c:pt>
                  <c:pt idx="25">
                    <c:v>White</c:v>
                  </c:pt>
                  <c:pt idx="26">
                    <c:v>Black or African American</c:v>
                  </c:pt>
                  <c:pt idx="27">
                    <c:v>Hispanic</c:v>
                  </c:pt>
                  <c:pt idx="28">
                    <c:v>White</c:v>
                  </c:pt>
                  <c:pt idx="29">
                    <c:v>White</c:v>
                  </c:pt>
                  <c:pt idx="30">
                    <c:v>White</c:v>
                  </c:pt>
                  <c:pt idx="31">
                    <c:v>White</c:v>
                  </c:pt>
                  <c:pt idx="32">
                    <c:v>White</c:v>
                  </c:pt>
                  <c:pt idx="33">
                    <c:v>White</c:v>
                  </c:pt>
                  <c:pt idx="34">
                    <c:v>White</c:v>
                  </c:pt>
                  <c:pt idx="35">
                    <c:v>White</c:v>
                  </c:pt>
                  <c:pt idx="36">
                    <c:v>Hispanic</c:v>
                  </c:pt>
                  <c:pt idx="37">
                    <c:v>Black or African American</c:v>
                  </c:pt>
                  <c:pt idx="38">
                    <c:v>White</c:v>
                  </c:pt>
                  <c:pt idx="39">
                    <c:v>Asian or Asian American</c:v>
                  </c:pt>
                  <c:pt idx="40">
                    <c:v>Another option not listed here or prefer not t...</c:v>
                  </c:pt>
                  <c:pt idx="41">
                    <c:v>Hispanic</c:v>
                  </c:pt>
                  <c:pt idx="42">
                    <c:v>Asian or Asian American</c:v>
                  </c:pt>
                  <c:pt idx="43">
                    <c:v>Black or African American</c:v>
                  </c:pt>
                  <c:pt idx="44">
                    <c:v>Another option not listed here or prefer not t...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Asian or Asian American</c:v>
                  </c:pt>
                  <c:pt idx="48">
                    <c:v>White</c:v>
                  </c:pt>
                  <c:pt idx="49">
                    <c:v>White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White</c:v>
                  </c:pt>
                  <c:pt idx="53">
                    <c:v>White</c:v>
                  </c:pt>
                  <c:pt idx="54">
                    <c:v>White</c:v>
                  </c:pt>
                  <c:pt idx="55">
                    <c:v>White</c:v>
                  </c:pt>
                  <c:pt idx="56">
                    <c:v>White</c:v>
                  </c:pt>
                  <c:pt idx="57">
                    <c:v>White</c:v>
                  </c:pt>
                  <c:pt idx="58">
                    <c:v>White</c:v>
                  </c:pt>
                  <c:pt idx="59">
                    <c:v>Black or African American</c:v>
                  </c:pt>
                  <c:pt idx="60">
                    <c:v>Another option not listed here or prefer not t...</c:v>
                  </c:pt>
                  <c:pt idx="61">
                    <c:v>Asian or Asian American</c:v>
                  </c:pt>
                  <c:pt idx="62">
                    <c:v>Hispanic</c:v>
                  </c:pt>
                  <c:pt idx="63">
                    <c:v>White</c:v>
                  </c:pt>
                  <c:pt idx="64">
                    <c:v>Hispanic</c:v>
                  </c:pt>
                  <c:pt idx="65">
                    <c:v>Black or African American</c:v>
                  </c:pt>
                  <c:pt idx="66">
                    <c:v>Another option not listed here or prefer not t...</c:v>
                  </c:pt>
                  <c:pt idx="67">
                    <c:v>Asian or Asian American</c:v>
                  </c:pt>
                  <c:pt idx="68">
                    <c:v>White</c:v>
                  </c:pt>
                  <c:pt idx="69">
                    <c:v>Asian or Asian American</c:v>
                  </c:pt>
                  <c:pt idx="70">
                    <c:v>White</c:v>
                  </c:pt>
                  <c:pt idx="71">
                    <c:v>White</c:v>
                  </c:pt>
                  <c:pt idx="72">
                    <c:v>White</c:v>
                  </c:pt>
                  <c:pt idx="73">
                    <c:v>White</c:v>
                  </c:pt>
                  <c:pt idx="74">
                    <c:v>Asian or Asian American</c:v>
                  </c:pt>
                  <c:pt idx="75">
                    <c:v>White</c:v>
                  </c:pt>
                  <c:pt idx="76">
                    <c:v>White</c:v>
                  </c:pt>
                  <c:pt idx="77">
                    <c:v>Asian or Asian American</c:v>
                  </c:pt>
                  <c:pt idx="78">
                    <c:v>White</c:v>
                  </c:pt>
                  <c:pt idx="79">
                    <c:v>Asian or Asian American</c:v>
                  </c:pt>
                  <c:pt idx="80">
                    <c:v>White</c:v>
                  </c:pt>
                  <c:pt idx="81">
                    <c:v>Hispanic</c:v>
                  </c:pt>
                  <c:pt idx="82">
                    <c:v>Asian or Asian American</c:v>
                  </c:pt>
                  <c:pt idx="83">
                    <c:v>Black or African American</c:v>
                  </c:pt>
                  <c:pt idx="84">
                    <c:v>White</c:v>
                  </c:pt>
                  <c:pt idx="85">
                    <c:v>White</c:v>
                  </c:pt>
                  <c:pt idx="86">
                    <c:v>White</c:v>
                  </c:pt>
                  <c:pt idx="87">
                    <c:v>White</c:v>
                  </c:pt>
                  <c:pt idx="88">
                    <c:v>Black or African American</c:v>
                  </c:pt>
                  <c:pt idx="89">
                    <c:v>Asian or Asian American</c:v>
                  </c:pt>
                  <c:pt idx="90">
                    <c:v>Hispanic</c:v>
                  </c:pt>
                  <c:pt idx="91">
                    <c:v>White</c:v>
                  </c:pt>
                </c:lvl>
                <c:lvl>
                  <c:pt idx="0">
                    <c:v>Analyst</c:v>
                  </c:pt>
                  <c:pt idx="1">
                    <c:v>Analyst</c:v>
                  </c:pt>
                  <c:pt idx="2">
                    <c:v>Analyst</c:v>
                  </c:pt>
                  <c:pt idx="3">
                    <c:v>Analyst</c:v>
                  </c:pt>
                  <c:pt idx="4">
                    <c:v>Analyst</c:v>
                  </c:pt>
                  <c:pt idx="5">
                    <c:v>Assistant</c:v>
                  </c:pt>
                  <c:pt idx="6">
                    <c:v>Assistant</c:v>
                  </c:pt>
                  <c:pt idx="7">
                    <c:v>Assistant</c:v>
                  </c:pt>
                  <c:pt idx="8">
                    <c:v>Assistant</c:v>
                  </c:pt>
                  <c:pt idx="9">
                    <c:v>Assistant</c:v>
                  </c:pt>
                  <c:pt idx="10">
                    <c:v>Assistant Director</c:v>
                  </c:pt>
                  <c:pt idx="11">
                    <c:v>Assistant Manager</c:v>
                  </c:pt>
                  <c:pt idx="12">
                    <c:v>Associate</c:v>
                  </c:pt>
                  <c:pt idx="13">
                    <c:v>Associate</c:v>
                  </c:pt>
                  <c:pt idx="14">
                    <c:v>Associate</c:v>
                  </c:pt>
                  <c:pt idx="15">
                    <c:v>Associate</c:v>
                  </c:pt>
                  <c:pt idx="16">
                    <c:v>Associate Director</c:v>
                  </c:pt>
                  <c:pt idx="17">
                    <c:v>Associate Director</c:v>
                  </c:pt>
                  <c:pt idx="18">
                    <c:v>Associate Manager</c:v>
                  </c:pt>
                  <c:pt idx="19">
                    <c:v>Consultant</c:v>
                  </c:pt>
                  <c:pt idx="20">
                    <c:v>Consultant</c:v>
                  </c:pt>
                  <c:pt idx="21">
                    <c:v>Consultant</c:v>
                  </c:pt>
                  <c:pt idx="22">
                    <c:v>Consultant</c:v>
                  </c:pt>
                  <c:pt idx="23">
                    <c:v>Consultant Senior</c:v>
                  </c:pt>
                  <c:pt idx="24">
                    <c:v>Coordinator</c:v>
                  </c:pt>
                  <c:pt idx="25">
                    <c:v>Coordinator</c:v>
                  </c:pt>
                  <c:pt idx="26">
                    <c:v>Coordinator</c:v>
                  </c:pt>
                  <c:pt idx="27">
                    <c:v>Coordinator</c:v>
                  </c:pt>
                  <c:pt idx="28">
                    <c:v>Coordinator Senior</c:v>
                  </c:pt>
                  <c:pt idx="29">
                    <c:v>Data</c:v>
                  </c:pt>
                  <c:pt idx="30">
                    <c:v>Data Analyst</c:v>
                  </c:pt>
                  <c:pt idx="31">
                    <c:v>Data Director</c:v>
                  </c:pt>
                  <c:pt idx="32">
                    <c:v>Data Manager</c:v>
                  </c:pt>
                  <c:pt idx="33">
                    <c:v>Data Senior</c:v>
                  </c:pt>
                  <c:pt idx="34">
                    <c:v>Data Senior Analyst</c:v>
                  </c:pt>
                  <c:pt idx="35">
                    <c:v>Data Specialist</c:v>
                  </c:pt>
                  <c:pt idx="36">
                    <c:v>Director</c:v>
                  </c:pt>
                  <c:pt idx="37">
                    <c:v>Director</c:v>
                  </c:pt>
                  <c:pt idx="38">
                    <c:v>Director</c:v>
                  </c:pt>
                  <c:pt idx="39">
                    <c:v>Director</c:v>
                  </c:pt>
                  <c:pt idx="40">
                    <c:v>Director</c:v>
                  </c:pt>
                  <c:pt idx="41">
                    <c:v>Engineer</c:v>
                  </c:pt>
                  <c:pt idx="42">
                    <c:v>Engineer</c:v>
                  </c:pt>
                  <c:pt idx="43">
                    <c:v>Engineer</c:v>
                  </c:pt>
                  <c:pt idx="44">
                    <c:v>Engineer</c:v>
                  </c:pt>
                  <c:pt idx="45">
                    <c:v>Engineer</c:v>
                  </c:pt>
                  <c:pt idx="46">
                    <c:v>Engineer Director</c:v>
                  </c:pt>
                  <c:pt idx="47">
                    <c:v>Engineer Manager</c:v>
                  </c:pt>
                  <c:pt idx="48">
                    <c:v>Engineer Manager</c:v>
                  </c:pt>
                  <c:pt idx="49">
                    <c:v>Executive</c:v>
                  </c:pt>
                  <c:pt idx="50">
                    <c:v>Executive Assistant</c:v>
                  </c:pt>
                  <c:pt idx="51">
                    <c:v>Executive Director</c:v>
                  </c:pt>
                  <c:pt idx="52">
                    <c:v>Executive Senior</c:v>
                  </c:pt>
                  <c:pt idx="53">
                    <c:v>Lead</c:v>
                  </c:pt>
                  <c:pt idx="54">
                    <c:v>Lead Analyst</c:v>
                  </c:pt>
                  <c:pt idx="55">
                    <c:v>Lead Engineer</c:v>
                  </c:pt>
                  <c:pt idx="56">
                    <c:v>Lead Manager</c:v>
                  </c:pt>
                  <c:pt idx="57">
                    <c:v>Lead Software Engineer</c:v>
                  </c:pt>
                  <c:pt idx="58">
                    <c:v>Manager</c:v>
                  </c:pt>
                  <c:pt idx="59">
                    <c:v>Manager</c:v>
                  </c:pt>
                  <c:pt idx="60">
                    <c:v>Manager</c:v>
                  </c:pt>
                  <c:pt idx="61">
                    <c:v>Manager</c:v>
                  </c:pt>
                  <c:pt idx="62">
                    <c:v>Manager</c:v>
                  </c:pt>
                  <c:pt idx="63">
                    <c:v>Senior</c:v>
                  </c:pt>
                  <c:pt idx="64">
                    <c:v>Senior</c:v>
                  </c:pt>
                  <c:pt idx="65">
                    <c:v>Senior</c:v>
                  </c:pt>
                  <c:pt idx="66">
                    <c:v>Senior</c:v>
                  </c:pt>
                  <c:pt idx="67">
                    <c:v>Senior</c:v>
                  </c:pt>
                  <c:pt idx="68">
                    <c:v>Senior Analyst</c:v>
                  </c:pt>
                  <c:pt idx="69">
                    <c:v>Senior Analyst</c:v>
                  </c:pt>
                  <c:pt idx="70">
                    <c:v>Senior Assistant</c:v>
                  </c:pt>
                  <c:pt idx="71">
                    <c:v>Senior Associate</c:v>
                  </c:pt>
                  <c:pt idx="72">
                    <c:v>Senior Director</c:v>
                  </c:pt>
                  <c:pt idx="73">
                    <c:v>Senior Engineer</c:v>
                  </c:pt>
                  <c:pt idx="74">
                    <c:v>Senior Manager</c:v>
                  </c:pt>
                  <c:pt idx="75">
                    <c:v>Senior Manager</c:v>
                  </c:pt>
                  <c:pt idx="76">
                    <c:v>Senior Software</c:v>
                  </c:pt>
                  <c:pt idx="77">
                    <c:v>Senior Software Engineer</c:v>
                  </c:pt>
                  <c:pt idx="78">
                    <c:v>Senior Software Engineer</c:v>
                  </c:pt>
                  <c:pt idx="79">
                    <c:v>Software</c:v>
                  </c:pt>
                  <c:pt idx="80">
                    <c:v>Software</c:v>
                  </c:pt>
                  <c:pt idx="81">
                    <c:v>Software Engineer</c:v>
                  </c:pt>
                  <c:pt idx="82">
                    <c:v>Software Engineer</c:v>
                  </c:pt>
                  <c:pt idx="83">
                    <c:v>Software Engineer</c:v>
                  </c:pt>
                  <c:pt idx="84">
                    <c:v>Software Engineer</c:v>
                  </c:pt>
                  <c:pt idx="85">
                    <c:v>Software Engineer Manager</c:v>
                  </c:pt>
                  <c:pt idx="86">
                    <c:v>Software Manager</c:v>
                  </c:pt>
                  <c:pt idx="87">
                    <c:v>Specialist</c:v>
                  </c:pt>
                  <c:pt idx="88">
                    <c:v>Specialist</c:v>
                  </c:pt>
                  <c:pt idx="89">
                    <c:v>Specialist</c:v>
                  </c:pt>
                  <c:pt idx="90">
                    <c:v>Specialist</c:v>
                  </c:pt>
                  <c:pt idx="91">
                    <c:v>Specialist Senior</c:v>
                  </c:pt>
                </c:lvl>
              </c:multiLvlStrCache>
            </c:multiLvlStrRef>
          </c:xVal>
          <c:yVal>
            <c:numRef>
              <c:f>Sheet1!$D$2:$D$93</c:f>
              <c:numCache>
                <c:formatCode>General</c:formatCode>
                <c:ptCount val="92"/>
                <c:pt idx="0">
                  <c:v>34</c:v>
                </c:pt>
                <c:pt idx="1">
                  <c:v>605</c:v>
                </c:pt>
                <c:pt idx="2">
                  <c:v>29</c:v>
                </c:pt>
                <c:pt idx="3">
                  <c:v>72</c:v>
                </c:pt>
                <c:pt idx="4">
                  <c:v>15</c:v>
                </c:pt>
                <c:pt idx="5">
                  <c:v>31</c:v>
                </c:pt>
                <c:pt idx="6">
                  <c:v>41</c:v>
                </c:pt>
                <c:pt idx="7">
                  <c:v>13</c:v>
                </c:pt>
                <c:pt idx="8">
                  <c:v>29</c:v>
                </c:pt>
                <c:pt idx="9">
                  <c:v>630</c:v>
                </c:pt>
                <c:pt idx="10">
                  <c:v>129</c:v>
                </c:pt>
                <c:pt idx="11">
                  <c:v>58</c:v>
                </c:pt>
                <c:pt idx="12">
                  <c:v>48</c:v>
                </c:pt>
                <c:pt idx="13">
                  <c:v>495</c:v>
                </c:pt>
                <c:pt idx="14">
                  <c:v>22</c:v>
                </c:pt>
                <c:pt idx="15">
                  <c:v>27</c:v>
                </c:pt>
                <c:pt idx="16">
                  <c:v>160</c:v>
                </c:pt>
                <c:pt idx="17">
                  <c:v>13</c:v>
                </c:pt>
                <c:pt idx="18">
                  <c:v>33</c:v>
                </c:pt>
                <c:pt idx="19">
                  <c:v>188</c:v>
                </c:pt>
                <c:pt idx="20">
                  <c:v>11</c:v>
                </c:pt>
                <c:pt idx="21">
                  <c:v>13</c:v>
                </c:pt>
                <c:pt idx="22">
                  <c:v>11</c:v>
                </c:pt>
                <c:pt idx="23">
                  <c:v>63</c:v>
                </c:pt>
                <c:pt idx="24">
                  <c:v>40</c:v>
                </c:pt>
                <c:pt idx="25">
                  <c:v>595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96</c:v>
                </c:pt>
                <c:pt idx="30">
                  <c:v>105</c:v>
                </c:pt>
                <c:pt idx="31">
                  <c:v>15</c:v>
                </c:pt>
                <c:pt idx="32">
                  <c:v>29</c:v>
                </c:pt>
                <c:pt idx="33">
                  <c:v>25</c:v>
                </c:pt>
                <c:pt idx="34">
                  <c:v>17</c:v>
                </c:pt>
                <c:pt idx="35">
                  <c:v>18</c:v>
                </c:pt>
                <c:pt idx="36">
                  <c:v>45</c:v>
                </c:pt>
                <c:pt idx="37">
                  <c:v>34</c:v>
                </c:pt>
                <c:pt idx="38">
                  <c:v>1291</c:v>
                </c:pt>
                <c:pt idx="39">
                  <c:v>73</c:v>
                </c:pt>
                <c:pt idx="40">
                  <c:v>26</c:v>
                </c:pt>
                <c:pt idx="41">
                  <c:v>31</c:v>
                </c:pt>
                <c:pt idx="42">
                  <c:v>66</c:v>
                </c:pt>
                <c:pt idx="43">
                  <c:v>21</c:v>
                </c:pt>
                <c:pt idx="44">
                  <c:v>18</c:v>
                </c:pt>
                <c:pt idx="45">
                  <c:v>568</c:v>
                </c:pt>
                <c:pt idx="46">
                  <c:v>37</c:v>
                </c:pt>
                <c:pt idx="47">
                  <c:v>12</c:v>
                </c:pt>
                <c:pt idx="48">
                  <c:v>83</c:v>
                </c:pt>
                <c:pt idx="49">
                  <c:v>64</c:v>
                </c:pt>
                <c:pt idx="50">
                  <c:v>136</c:v>
                </c:pt>
                <c:pt idx="51">
                  <c:v>92</c:v>
                </c:pt>
                <c:pt idx="52">
                  <c:v>14</c:v>
                </c:pt>
                <c:pt idx="53">
                  <c:v>199</c:v>
                </c:pt>
                <c:pt idx="54">
                  <c:v>14</c:v>
                </c:pt>
                <c:pt idx="55">
                  <c:v>39</c:v>
                </c:pt>
                <c:pt idx="56">
                  <c:v>12</c:v>
                </c:pt>
                <c:pt idx="57">
                  <c:v>22</c:v>
                </c:pt>
                <c:pt idx="58">
                  <c:v>2546</c:v>
                </c:pt>
                <c:pt idx="59">
                  <c:v>117</c:v>
                </c:pt>
                <c:pt idx="60">
                  <c:v>55</c:v>
                </c:pt>
                <c:pt idx="61">
                  <c:v>170</c:v>
                </c:pt>
                <c:pt idx="62">
                  <c:v>117</c:v>
                </c:pt>
                <c:pt idx="63">
                  <c:v>501</c:v>
                </c:pt>
                <c:pt idx="64">
                  <c:v>19</c:v>
                </c:pt>
                <c:pt idx="65">
                  <c:v>18</c:v>
                </c:pt>
                <c:pt idx="66">
                  <c:v>16</c:v>
                </c:pt>
                <c:pt idx="67">
                  <c:v>31</c:v>
                </c:pt>
                <c:pt idx="68">
                  <c:v>172</c:v>
                </c:pt>
                <c:pt idx="69">
                  <c:v>15</c:v>
                </c:pt>
                <c:pt idx="70">
                  <c:v>20</c:v>
                </c:pt>
                <c:pt idx="71">
                  <c:v>82</c:v>
                </c:pt>
                <c:pt idx="72">
                  <c:v>77</c:v>
                </c:pt>
                <c:pt idx="73">
                  <c:v>122</c:v>
                </c:pt>
                <c:pt idx="74">
                  <c:v>39</c:v>
                </c:pt>
                <c:pt idx="75">
                  <c:v>320</c:v>
                </c:pt>
                <c:pt idx="76">
                  <c:v>23</c:v>
                </c:pt>
                <c:pt idx="77">
                  <c:v>21</c:v>
                </c:pt>
                <c:pt idx="78">
                  <c:v>173</c:v>
                </c:pt>
                <c:pt idx="79">
                  <c:v>13</c:v>
                </c:pt>
                <c:pt idx="80">
                  <c:v>95</c:v>
                </c:pt>
                <c:pt idx="81">
                  <c:v>22</c:v>
                </c:pt>
                <c:pt idx="82">
                  <c:v>56</c:v>
                </c:pt>
                <c:pt idx="83">
                  <c:v>15</c:v>
                </c:pt>
                <c:pt idx="84">
                  <c:v>341</c:v>
                </c:pt>
                <c:pt idx="85">
                  <c:v>15</c:v>
                </c:pt>
                <c:pt idx="86">
                  <c:v>15</c:v>
                </c:pt>
                <c:pt idx="87">
                  <c:v>650</c:v>
                </c:pt>
                <c:pt idx="88">
                  <c:v>32</c:v>
                </c:pt>
                <c:pt idx="89">
                  <c:v>33</c:v>
                </c:pt>
                <c:pt idx="90">
                  <c:v>30</c:v>
                </c:pt>
                <c:pt idx="91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4-A441-A6DA-CD40335231F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Average_salary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Sheet1!$A$2:$B$93</c:f>
              <c:multiLvlStrCache>
                <c:ptCount val="92"/>
                <c:lvl>
                  <c:pt idx="0">
                    <c:v>Black or African American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Asian or Asian American</c:v>
                  </c:pt>
                  <c:pt idx="4">
                    <c:v>Another option not listed here or prefer not t...</c:v>
                  </c:pt>
                  <c:pt idx="5">
                    <c:v>Black or African American</c:v>
                  </c:pt>
                  <c:pt idx="6">
                    <c:v>Asian or Asian American</c:v>
                  </c:pt>
                  <c:pt idx="7">
                    <c:v>Another option not listed here or prefer not t...</c:v>
                  </c:pt>
                  <c:pt idx="8">
                    <c:v>Hispanic</c:v>
                  </c:pt>
                  <c:pt idx="9">
                    <c:v>White</c:v>
                  </c:pt>
                  <c:pt idx="10">
                    <c:v>White</c:v>
                  </c:pt>
                  <c:pt idx="11">
                    <c:v>White</c:v>
                  </c:pt>
                  <c:pt idx="12">
                    <c:v>Asian or Asian American</c:v>
                  </c:pt>
                  <c:pt idx="13">
                    <c:v>White</c:v>
                  </c:pt>
                  <c:pt idx="14">
                    <c:v>Hispanic</c:v>
                  </c:pt>
                  <c:pt idx="15">
                    <c:v>Black or African American</c:v>
                  </c:pt>
                  <c:pt idx="16">
                    <c:v>White</c:v>
                  </c:pt>
                  <c:pt idx="17">
                    <c:v>Asian or Asian American</c:v>
                  </c:pt>
                  <c:pt idx="18">
                    <c:v>White</c:v>
                  </c:pt>
                  <c:pt idx="19">
                    <c:v>White</c:v>
                  </c:pt>
                  <c:pt idx="20">
                    <c:v>Asian or Asian American</c:v>
                  </c:pt>
                  <c:pt idx="21">
                    <c:v>Hispanic</c:v>
                  </c:pt>
                  <c:pt idx="22">
                    <c:v>Black or African American</c:v>
                  </c:pt>
                  <c:pt idx="23">
                    <c:v>White</c:v>
                  </c:pt>
                  <c:pt idx="24">
                    <c:v>Asian or Asian American</c:v>
                  </c:pt>
                  <c:pt idx="25">
                    <c:v>White</c:v>
                  </c:pt>
                  <c:pt idx="26">
                    <c:v>Black or African American</c:v>
                  </c:pt>
                  <c:pt idx="27">
                    <c:v>Hispanic</c:v>
                  </c:pt>
                  <c:pt idx="28">
                    <c:v>White</c:v>
                  </c:pt>
                  <c:pt idx="29">
                    <c:v>White</c:v>
                  </c:pt>
                  <c:pt idx="30">
                    <c:v>White</c:v>
                  </c:pt>
                  <c:pt idx="31">
                    <c:v>White</c:v>
                  </c:pt>
                  <c:pt idx="32">
                    <c:v>White</c:v>
                  </c:pt>
                  <c:pt idx="33">
                    <c:v>White</c:v>
                  </c:pt>
                  <c:pt idx="34">
                    <c:v>White</c:v>
                  </c:pt>
                  <c:pt idx="35">
                    <c:v>White</c:v>
                  </c:pt>
                  <c:pt idx="36">
                    <c:v>Hispanic</c:v>
                  </c:pt>
                  <c:pt idx="37">
                    <c:v>Black or African American</c:v>
                  </c:pt>
                  <c:pt idx="38">
                    <c:v>White</c:v>
                  </c:pt>
                  <c:pt idx="39">
                    <c:v>Asian or Asian American</c:v>
                  </c:pt>
                  <c:pt idx="40">
                    <c:v>Another option not listed here or prefer not t...</c:v>
                  </c:pt>
                  <c:pt idx="41">
                    <c:v>Hispanic</c:v>
                  </c:pt>
                  <c:pt idx="42">
                    <c:v>Asian or Asian American</c:v>
                  </c:pt>
                  <c:pt idx="43">
                    <c:v>Black or African American</c:v>
                  </c:pt>
                  <c:pt idx="44">
                    <c:v>Another option not listed here or prefer not t...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Asian or Asian American</c:v>
                  </c:pt>
                  <c:pt idx="48">
                    <c:v>White</c:v>
                  </c:pt>
                  <c:pt idx="49">
                    <c:v>White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White</c:v>
                  </c:pt>
                  <c:pt idx="53">
                    <c:v>White</c:v>
                  </c:pt>
                  <c:pt idx="54">
                    <c:v>White</c:v>
                  </c:pt>
                  <c:pt idx="55">
                    <c:v>White</c:v>
                  </c:pt>
                  <c:pt idx="56">
                    <c:v>White</c:v>
                  </c:pt>
                  <c:pt idx="57">
                    <c:v>White</c:v>
                  </c:pt>
                  <c:pt idx="58">
                    <c:v>White</c:v>
                  </c:pt>
                  <c:pt idx="59">
                    <c:v>Black or African American</c:v>
                  </c:pt>
                  <c:pt idx="60">
                    <c:v>Another option not listed here or prefer not t...</c:v>
                  </c:pt>
                  <c:pt idx="61">
                    <c:v>Asian or Asian American</c:v>
                  </c:pt>
                  <c:pt idx="62">
                    <c:v>Hispanic</c:v>
                  </c:pt>
                  <c:pt idx="63">
                    <c:v>White</c:v>
                  </c:pt>
                  <c:pt idx="64">
                    <c:v>Hispanic</c:v>
                  </c:pt>
                  <c:pt idx="65">
                    <c:v>Black or African American</c:v>
                  </c:pt>
                  <c:pt idx="66">
                    <c:v>Another option not listed here or prefer not t...</c:v>
                  </c:pt>
                  <c:pt idx="67">
                    <c:v>Asian or Asian American</c:v>
                  </c:pt>
                  <c:pt idx="68">
                    <c:v>White</c:v>
                  </c:pt>
                  <c:pt idx="69">
                    <c:v>Asian or Asian American</c:v>
                  </c:pt>
                  <c:pt idx="70">
                    <c:v>White</c:v>
                  </c:pt>
                  <c:pt idx="71">
                    <c:v>White</c:v>
                  </c:pt>
                  <c:pt idx="72">
                    <c:v>White</c:v>
                  </c:pt>
                  <c:pt idx="73">
                    <c:v>White</c:v>
                  </c:pt>
                  <c:pt idx="74">
                    <c:v>Asian or Asian American</c:v>
                  </c:pt>
                  <c:pt idx="75">
                    <c:v>White</c:v>
                  </c:pt>
                  <c:pt idx="76">
                    <c:v>White</c:v>
                  </c:pt>
                  <c:pt idx="77">
                    <c:v>Asian or Asian American</c:v>
                  </c:pt>
                  <c:pt idx="78">
                    <c:v>White</c:v>
                  </c:pt>
                  <c:pt idx="79">
                    <c:v>Asian or Asian American</c:v>
                  </c:pt>
                  <c:pt idx="80">
                    <c:v>White</c:v>
                  </c:pt>
                  <c:pt idx="81">
                    <c:v>Hispanic</c:v>
                  </c:pt>
                  <c:pt idx="82">
                    <c:v>Asian or Asian American</c:v>
                  </c:pt>
                  <c:pt idx="83">
                    <c:v>Black or African American</c:v>
                  </c:pt>
                  <c:pt idx="84">
                    <c:v>White</c:v>
                  </c:pt>
                  <c:pt idx="85">
                    <c:v>White</c:v>
                  </c:pt>
                  <c:pt idx="86">
                    <c:v>White</c:v>
                  </c:pt>
                  <c:pt idx="87">
                    <c:v>White</c:v>
                  </c:pt>
                  <c:pt idx="88">
                    <c:v>Black or African American</c:v>
                  </c:pt>
                  <c:pt idx="89">
                    <c:v>Asian or Asian American</c:v>
                  </c:pt>
                  <c:pt idx="90">
                    <c:v>Hispanic</c:v>
                  </c:pt>
                  <c:pt idx="91">
                    <c:v>White</c:v>
                  </c:pt>
                </c:lvl>
                <c:lvl>
                  <c:pt idx="0">
                    <c:v>Analyst</c:v>
                  </c:pt>
                  <c:pt idx="1">
                    <c:v>Analyst</c:v>
                  </c:pt>
                  <c:pt idx="2">
                    <c:v>Analyst</c:v>
                  </c:pt>
                  <c:pt idx="3">
                    <c:v>Analyst</c:v>
                  </c:pt>
                  <c:pt idx="4">
                    <c:v>Analyst</c:v>
                  </c:pt>
                  <c:pt idx="5">
                    <c:v>Assistant</c:v>
                  </c:pt>
                  <c:pt idx="6">
                    <c:v>Assistant</c:v>
                  </c:pt>
                  <c:pt idx="7">
                    <c:v>Assistant</c:v>
                  </c:pt>
                  <c:pt idx="8">
                    <c:v>Assistant</c:v>
                  </c:pt>
                  <c:pt idx="9">
                    <c:v>Assistant</c:v>
                  </c:pt>
                  <c:pt idx="10">
                    <c:v>Assistant Director</c:v>
                  </c:pt>
                  <c:pt idx="11">
                    <c:v>Assistant Manager</c:v>
                  </c:pt>
                  <c:pt idx="12">
                    <c:v>Associate</c:v>
                  </c:pt>
                  <c:pt idx="13">
                    <c:v>Associate</c:v>
                  </c:pt>
                  <c:pt idx="14">
                    <c:v>Associate</c:v>
                  </c:pt>
                  <c:pt idx="15">
                    <c:v>Associate</c:v>
                  </c:pt>
                  <c:pt idx="16">
                    <c:v>Associate Director</c:v>
                  </c:pt>
                  <c:pt idx="17">
                    <c:v>Associate Director</c:v>
                  </c:pt>
                  <c:pt idx="18">
                    <c:v>Associate Manager</c:v>
                  </c:pt>
                  <c:pt idx="19">
                    <c:v>Consultant</c:v>
                  </c:pt>
                  <c:pt idx="20">
                    <c:v>Consultant</c:v>
                  </c:pt>
                  <c:pt idx="21">
                    <c:v>Consultant</c:v>
                  </c:pt>
                  <c:pt idx="22">
                    <c:v>Consultant</c:v>
                  </c:pt>
                  <c:pt idx="23">
                    <c:v>Consultant Senior</c:v>
                  </c:pt>
                  <c:pt idx="24">
                    <c:v>Coordinator</c:v>
                  </c:pt>
                  <c:pt idx="25">
                    <c:v>Coordinator</c:v>
                  </c:pt>
                  <c:pt idx="26">
                    <c:v>Coordinator</c:v>
                  </c:pt>
                  <c:pt idx="27">
                    <c:v>Coordinator</c:v>
                  </c:pt>
                  <c:pt idx="28">
                    <c:v>Coordinator Senior</c:v>
                  </c:pt>
                  <c:pt idx="29">
                    <c:v>Data</c:v>
                  </c:pt>
                  <c:pt idx="30">
                    <c:v>Data Analyst</c:v>
                  </c:pt>
                  <c:pt idx="31">
                    <c:v>Data Director</c:v>
                  </c:pt>
                  <c:pt idx="32">
                    <c:v>Data Manager</c:v>
                  </c:pt>
                  <c:pt idx="33">
                    <c:v>Data Senior</c:v>
                  </c:pt>
                  <c:pt idx="34">
                    <c:v>Data Senior Analyst</c:v>
                  </c:pt>
                  <c:pt idx="35">
                    <c:v>Data Specialist</c:v>
                  </c:pt>
                  <c:pt idx="36">
                    <c:v>Director</c:v>
                  </c:pt>
                  <c:pt idx="37">
                    <c:v>Director</c:v>
                  </c:pt>
                  <c:pt idx="38">
                    <c:v>Director</c:v>
                  </c:pt>
                  <c:pt idx="39">
                    <c:v>Director</c:v>
                  </c:pt>
                  <c:pt idx="40">
                    <c:v>Director</c:v>
                  </c:pt>
                  <c:pt idx="41">
                    <c:v>Engineer</c:v>
                  </c:pt>
                  <c:pt idx="42">
                    <c:v>Engineer</c:v>
                  </c:pt>
                  <c:pt idx="43">
                    <c:v>Engineer</c:v>
                  </c:pt>
                  <c:pt idx="44">
                    <c:v>Engineer</c:v>
                  </c:pt>
                  <c:pt idx="45">
                    <c:v>Engineer</c:v>
                  </c:pt>
                  <c:pt idx="46">
                    <c:v>Engineer Director</c:v>
                  </c:pt>
                  <c:pt idx="47">
                    <c:v>Engineer Manager</c:v>
                  </c:pt>
                  <c:pt idx="48">
                    <c:v>Engineer Manager</c:v>
                  </c:pt>
                  <c:pt idx="49">
                    <c:v>Executive</c:v>
                  </c:pt>
                  <c:pt idx="50">
                    <c:v>Executive Assistant</c:v>
                  </c:pt>
                  <c:pt idx="51">
                    <c:v>Executive Director</c:v>
                  </c:pt>
                  <c:pt idx="52">
                    <c:v>Executive Senior</c:v>
                  </c:pt>
                  <c:pt idx="53">
                    <c:v>Lead</c:v>
                  </c:pt>
                  <c:pt idx="54">
                    <c:v>Lead Analyst</c:v>
                  </c:pt>
                  <c:pt idx="55">
                    <c:v>Lead Engineer</c:v>
                  </c:pt>
                  <c:pt idx="56">
                    <c:v>Lead Manager</c:v>
                  </c:pt>
                  <c:pt idx="57">
                    <c:v>Lead Software Engineer</c:v>
                  </c:pt>
                  <c:pt idx="58">
                    <c:v>Manager</c:v>
                  </c:pt>
                  <c:pt idx="59">
                    <c:v>Manager</c:v>
                  </c:pt>
                  <c:pt idx="60">
                    <c:v>Manager</c:v>
                  </c:pt>
                  <c:pt idx="61">
                    <c:v>Manager</c:v>
                  </c:pt>
                  <c:pt idx="62">
                    <c:v>Manager</c:v>
                  </c:pt>
                  <c:pt idx="63">
                    <c:v>Senior</c:v>
                  </c:pt>
                  <c:pt idx="64">
                    <c:v>Senior</c:v>
                  </c:pt>
                  <c:pt idx="65">
                    <c:v>Senior</c:v>
                  </c:pt>
                  <c:pt idx="66">
                    <c:v>Senior</c:v>
                  </c:pt>
                  <c:pt idx="67">
                    <c:v>Senior</c:v>
                  </c:pt>
                  <c:pt idx="68">
                    <c:v>Senior Analyst</c:v>
                  </c:pt>
                  <c:pt idx="69">
                    <c:v>Senior Analyst</c:v>
                  </c:pt>
                  <c:pt idx="70">
                    <c:v>Senior Assistant</c:v>
                  </c:pt>
                  <c:pt idx="71">
                    <c:v>Senior Associate</c:v>
                  </c:pt>
                  <c:pt idx="72">
                    <c:v>Senior Director</c:v>
                  </c:pt>
                  <c:pt idx="73">
                    <c:v>Senior Engineer</c:v>
                  </c:pt>
                  <c:pt idx="74">
                    <c:v>Senior Manager</c:v>
                  </c:pt>
                  <c:pt idx="75">
                    <c:v>Senior Manager</c:v>
                  </c:pt>
                  <c:pt idx="76">
                    <c:v>Senior Software</c:v>
                  </c:pt>
                  <c:pt idx="77">
                    <c:v>Senior Software Engineer</c:v>
                  </c:pt>
                  <c:pt idx="78">
                    <c:v>Senior Software Engineer</c:v>
                  </c:pt>
                  <c:pt idx="79">
                    <c:v>Software</c:v>
                  </c:pt>
                  <c:pt idx="80">
                    <c:v>Software</c:v>
                  </c:pt>
                  <c:pt idx="81">
                    <c:v>Software Engineer</c:v>
                  </c:pt>
                  <c:pt idx="82">
                    <c:v>Software Engineer</c:v>
                  </c:pt>
                  <c:pt idx="83">
                    <c:v>Software Engineer</c:v>
                  </c:pt>
                  <c:pt idx="84">
                    <c:v>Software Engineer</c:v>
                  </c:pt>
                  <c:pt idx="85">
                    <c:v>Software Engineer Manager</c:v>
                  </c:pt>
                  <c:pt idx="86">
                    <c:v>Software Manager</c:v>
                  </c:pt>
                  <c:pt idx="87">
                    <c:v>Specialist</c:v>
                  </c:pt>
                  <c:pt idx="88">
                    <c:v>Specialist</c:v>
                  </c:pt>
                  <c:pt idx="89">
                    <c:v>Specialist</c:v>
                  </c:pt>
                  <c:pt idx="90">
                    <c:v>Specialist</c:v>
                  </c:pt>
                  <c:pt idx="91">
                    <c:v>Specialist Senior</c:v>
                  </c:pt>
                </c:lvl>
              </c:multiLvlStrCache>
            </c:multiLvlStrRef>
          </c:xVal>
          <c:yVal>
            <c:numRef>
              <c:f>Sheet1!$E$2:$E$93</c:f>
              <c:numCache>
                <c:formatCode>#,##0.00</c:formatCode>
                <c:ptCount val="92"/>
                <c:pt idx="0">
                  <c:v>81485.23</c:v>
                </c:pt>
                <c:pt idx="1">
                  <c:v>83977.25</c:v>
                </c:pt>
                <c:pt idx="2">
                  <c:v>79919.08</c:v>
                </c:pt>
                <c:pt idx="3">
                  <c:v>108774</c:v>
                </c:pt>
                <c:pt idx="4">
                  <c:v>91749.9</c:v>
                </c:pt>
                <c:pt idx="5">
                  <c:v>66931.78</c:v>
                </c:pt>
                <c:pt idx="6">
                  <c:v>68270.080000000002</c:v>
                </c:pt>
                <c:pt idx="7">
                  <c:v>69620.05</c:v>
                </c:pt>
                <c:pt idx="8">
                  <c:v>52601.71</c:v>
                </c:pt>
                <c:pt idx="9">
                  <c:v>62039.17</c:v>
                </c:pt>
                <c:pt idx="10">
                  <c:v>75814.960000000006</c:v>
                </c:pt>
                <c:pt idx="11">
                  <c:v>57552.73</c:v>
                </c:pt>
                <c:pt idx="12">
                  <c:v>111696.75</c:v>
                </c:pt>
                <c:pt idx="13">
                  <c:v>96389.93</c:v>
                </c:pt>
                <c:pt idx="14">
                  <c:v>108243.88</c:v>
                </c:pt>
                <c:pt idx="15">
                  <c:v>129468.6</c:v>
                </c:pt>
                <c:pt idx="16">
                  <c:v>104679.71</c:v>
                </c:pt>
                <c:pt idx="17">
                  <c:v>128051.31</c:v>
                </c:pt>
                <c:pt idx="18">
                  <c:v>91896.83</c:v>
                </c:pt>
                <c:pt idx="19">
                  <c:v>114610.44</c:v>
                </c:pt>
                <c:pt idx="20">
                  <c:v>152110.74</c:v>
                </c:pt>
                <c:pt idx="21">
                  <c:v>100185.72</c:v>
                </c:pt>
                <c:pt idx="22">
                  <c:v>111160.26</c:v>
                </c:pt>
                <c:pt idx="23">
                  <c:v>123714.78</c:v>
                </c:pt>
                <c:pt idx="24">
                  <c:v>60833.440000000002</c:v>
                </c:pt>
                <c:pt idx="25">
                  <c:v>56882.93</c:v>
                </c:pt>
                <c:pt idx="26">
                  <c:v>53707.54</c:v>
                </c:pt>
                <c:pt idx="27">
                  <c:v>52763.94</c:v>
                </c:pt>
                <c:pt idx="28">
                  <c:v>70565.36</c:v>
                </c:pt>
                <c:pt idx="29">
                  <c:v>144366.79</c:v>
                </c:pt>
                <c:pt idx="30">
                  <c:v>76607.350000000006</c:v>
                </c:pt>
                <c:pt idx="31">
                  <c:v>155842.26</c:v>
                </c:pt>
                <c:pt idx="32">
                  <c:v>136107.38</c:v>
                </c:pt>
                <c:pt idx="33">
                  <c:v>173130.83</c:v>
                </c:pt>
                <c:pt idx="34">
                  <c:v>102333.59</c:v>
                </c:pt>
                <c:pt idx="35">
                  <c:v>51686.67</c:v>
                </c:pt>
                <c:pt idx="36">
                  <c:v>136560.79999999999</c:v>
                </c:pt>
                <c:pt idx="37">
                  <c:v>154569.76999999999</c:v>
                </c:pt>
                <c:pt idx="38">
                  <c:v>122388.21</c:v>
                </c:pt>
                <c:pt idx="39">
                  <c:v>142222.46</c:v>
                </c:pt>
                <c:pt idx="40">
                  <c:v>134069.99</c:v>
                </c:pt>
                <c:pt idx="41">
                  <c:v>109081.52</c:v>
                </c:pt>
                <c:pt idx="42">
                  <c:v>126666.26</c:v>
                </c:pt>
                <c:pt idx="43">
                  <c:v>87089</c:v>
                </c:pt>
                <c:pt idx="44">
                  <c:v>118060.05</c:v>
                </c:pt>
                <c:pt idx="45">
                  <c:v>129257.56</c:v>
                </c:pt>
                <c:pt idx="46">
                  <c:v>259376.5</c:v>
                </c:pt>
                <c:pt idx="47">
                  <c:v>204067.47</c:v>
                </c:pt>
                <c:pt idx="48">
                  <c:v>227645.54</c:v>
                </c:pt>
                <c:pt idx="49">
                  <c:v>121377.31</c:v>
                </c:pt>
                <c:pt idx="50">
                  <c:v>72299.509999999995</c:v>
                </c:pt>
                <c:pt idx="51">
                  <c:v>105719.3</c:v>
                </c:pt>
                <c:pt idx="52">
                  <c:v>103827.03</c:v>
                </c:pt>
                <c:pt idx="53">
                  <c:v>101295.18</c:v>
                </c:pt>
                <c:pt idx="54">
                  <c:v>115944.01</c:v>
                </c:pt>
                <c:pt idx="55">
                  <c:v>146971.16</c:v>
                </c:pt>
                <c:pt idx="56">
                  <c:v>92778.42</c:v>
                </c:pt>
                <c:pt idx="57">
                  <c:v>177140.96</c:v>
                </c:pt>
                <c:pt idx="58">
                  <c:v>100901.25</c:v>
                </c:pt>
                <c:pt idx="59">
                  <c:v>99490.97</c:v>
                </c:pt>
                <c:pt idx="60">
                  <c:v>111290.16</c:v>
                </c:pt>
                <c:pt idx="61">
                  <c:v>111853.6</c:v>
                </c:pt>
                <c:pt idx="62">
                  <c:v>101494.45</c:v>
                </c:pt>
                <c:pt idx="63">
                  <c:v>110615.55</c:v>
                </c:pt>
                <c:pt idx="64">
                  <c:v>122704.15</c:v>
                </c:pt>
                <c:pt idx="65">
                  <c:v>190064.04</c:v>
                </c:pt>
                <c:pt idx="66">
                  <c:v>126949</c:v>
                </c:pt>
                <c:pt idx="67">
                  <c:v>146890.28</c:v>
                </c:pt>
                <c:pt idx="68">
                  <c:v>104033.47</c:v>
                </c:pt>
                <c:pt idx="69">
                  <c:v>108243.79</c:v>
                </c:pt>
                <c:pt idx="70">
                  <c:v>62977.74</c:v>
                </c:pt>
                <c:pt idx="71">
                  <c:v>107584.79</c:v>
                </c:pt>
                <c:pt idx="72">
                  <c:v>152085.17000000001</c:v>
                </c:pt>
                <c:pt idx="73">
                  <c:v>150837.54</c:v>
                </c:pt>
                <c:pt idx="74">
                  <c:v>159196.32</c:v>
                </c:pt>
                <c:pt idx="75">
                  <c:v>139116.48000000001</c:v>
                </c:pt>
                <c:pt idx="76">
                  <c:v>145128.82999999999</c:v>
                </c:pt>
                <c:pt idx="77">
                  <c:v>201202.29</c:v>
                </c:pt>
                <c:pt idx="78">
                  <c:v>200110.94</c:v>
                </c:pt>
                <c:pt idx="79">
                  <c:v>222550.22</c:v>
                </c:pt>
                <c:pt idx="80">
                  <c:v>126834.42</c:v>
                </c:pt>
                <c:pt idx="81">
                  <c:v>130592.99</c:v>
                </c:pt>
                <c:pt idx="82">
                  <c:v>228266.82</c:v>
                </c:pt>
                <c:pt idx="83">
                  <c:v>156009.03</c:v>
                </c:pt>
                <c:pt idx="84">
                  <c:v>184874.05</c:v>
                </c:pt>
                <c:pt idx="85">
                  <c:v>272890.68</c:v>
                </c:pt>
                <c:pt idx="86">
                  <c:v>210709.02</c:v>
                </c:pt>
                <c:pt idx="87">
                  <c:v>66007.06</c:v>
                </c:pt>
                <c:pt idx="88">
                  <c:v>70268.56</c:v>
                </c:pt>
                <c:pt idx="89">
                  <c:v>81942.34</c:v>
                </c:pt>
                <c:pt idx="90">
                  <c:v>61252.17</c:v>
                </c:pt>
                <c:pt idx="91">
                  <c:v>85266.65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4-A441-A6DA-CD40335231F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Average_experience_field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Sheet1!$A$2:$B$93</c:f>
              <c:multiLvlStrCache>
                <c:ptCount val="92"/>
                <c:lvl>
                  <c:pt idx="0">
                    <c:v>Black or African American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Asian or Asian American</c:v>
                  </c:pt>
                  <c:pt idx="4">
                    <c:v>Another option not listed here or prefer not t...</c:v>
                  </c:pt>
                  <c:pt idx="5">
                    <c:v>Black or African American</c:v>
                  </c:pt>
                  <c:pt idx="6">
                    <c:v>Asian or Asian American</c:v>
                  </c:pt>
                  <c:pt idx="7">
                    <c:v>Another option not listed here or prefer not t...</c:v>
                  </c:pt>
                  <c:pt idx="8">
                    <c:v>Hispanic</c:v>
                  </c:pt>
                  <c:pt idx="9">
                    <c:v>White</c:v>
                  </c:pt>
                  <c:pt idx="10">
                    <c:v>White</c:v>
                  </c:pt>
                  <c:pt idx="11">
                    <c:v>White</c:v>
                  </c:pt>
                  <c:pt idx="12">
                    <c:v>Asian or Asian American</c:v>
                  </c:pt>
                  <c:pt idx="13">
                    <c:v>White</c:v>
                  </c:pt>
                  <c:pt idx="14">
                    <c:v>Hispanic</c:v>
                  </c:pt>
                  <c:pt idx="15">
                    <c:v>Black or African American</c:v>
                  </c:pt>
                  <c:pt idx="16">
                    <c:v>White</c:v>
                  </c:pt>
                  <c:pt idx="17">
                    <c:v>Asian or Asian American</c:v>
                  </c:pt>
                  <c:pt idx="18">
                    <c:v>White</c:v>
                  </c:pt>
                  <c:pt idx="19">
                    <c:v>White</c:v>
                  </c:pt>
                  <c:pt idx="20">
                    <c:v>Asian or Asian American</c:v>
                  </c:pt>
                  <c:pt idx="21">
                    <c:v>Hispanic</c:v>
                  </c:pt>
                  <c:pt idx="22">
                    <c:v>Black or African American</c:v>
                  </c:pt>
                  <c:pt idx="23">
                    <c:v>White</c:v>
                  </c:pt>
                  <c:pt idx="24">
                    <c:v>Asian or Asian American</c:v>
                  </c:pt>
                  <c:pt idx="25">
                    <c:v>White</c:v>
                  </c:pt>
                  <c:pt idx="26">
                    <c:v>Black or African American</c:v>
                  </c:pt>
                  <c:pt idx="27">
                    <c:v>Hispanic</c:v>
                  </c:pt>
                  <c:pt idx="28">
                    <c:v>White</c:v>
                  </c:pt>
                  <c:pt idx="29">
                    <c:v>White</c:v>
                  </c:pt>
                  <c:pt idx="30">
                    <c:v>White</c:v>
                  </c:pt>
                  <c:pt idx="31">
                    <c:v>White</c:v>
                  </c:pt>
                  <c:pt idx="32">
                    <c:v>White</c:v>
                  </c:pt>
                  <c:pt idx="33">
                    <c:v>White</c:v>
                  </c:pt>
                  <c:pt idx="34">
                    <c:v>White</c:v>
                  </c:pt>
                  <c:pt idx="35">
                    <c:v>White</c:v>
                  </c:pt>
                  <c:pt idx="36">
                    <c:v>Hispanic</c:v>
                  </c:pt>
                  <c:pt idx="37">
                    <c:v>Black or African American</c:v>
                  </c:pt>
                  <c:pt idx="38">
                    <c:v>White</c:v>
                  </c:pt>
                  <c:pt idx="39">
                    <c:v>Asian or Asian American</c:v>
                  </c:pt>
                  <c:pt idx="40">
                    <c:v>Another option not listed here or prefer not t...</c:v>
                  </c:pt>
                  <c:pt idx="41">
                    <c:v>Hispanic</c:v>
                  </c:pt>
                  <c:pt idx="42">
                    <c:v>Asian or Asian American</c:v>
                  </c:pt>
                  <c:pt idx="43">
                    <c:v>Black or African American</c:v>
                  </c:pt>
                  <c:pt idx="44">
                    <c:v>Another option not listed here or prefer not t...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Asian or Asian American</c:v>
                  </c:pt>
                  <c:pt idx="48">
                    <c:v>White</c:v>
                  </c:pt>
                  <c:pt idx="49">
                    <c:v>White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White</c:v>
                  </c:pt>
                  <c:pt idx="53">
                    <c:v>White</c:v>
                  </c:pt>
                  <c:pt idx="54">
                    <c:v>White</c:v>
                  </c:pt>
                  <c:pt idx="55">
                    <c:v>White</c:v>
                  </c:pt>
                  <c:pt idx="56">
                    <c:v>White</c:v>
                  </c:pt>
                  <c:pt idx="57">
                    <c:v>White</c:v>
                  </c:pt>
                  <c:pt idx="58">
                    <c:v>White</c:v>
                  </c:pt>
                  <c:pt idx="59">
                    <c:v>Black or African American</c:v>
                  </c:pt>
                  <c:pt idx="60">
                    <c:v>Another option not listed here or prefer not t...</c:v>
                  </c:pt>
                  <c:pt idx="61">
                    <c:v>Asian or Asian American</c:v>
                  </c:pt>
                  <c:pt idx="62">
                    <c:v>Hispanic</c:v>
                  </c:pt>
                  <c:pt idx="63">
                    <c:v>White</c:v>
                  </c:pt>
                  <c:pt idx="64">
                    <c:v>Hispanic</c:v>
                  </c:pt>
                  <c:pt idx="65">
                    <c:v>Black or African American</c:v>
                  </c:pt>
                  <c:pt idx="66">
                    <c:v>Another option not listed here or prefer not t...</c:v>
                  </c:pt>
                  <c:pt idx="67">
                    <c:v>Asian or Asian American</c:v>
                  </c:pt>
                  <c:pt idx="68">
                    <c:v>White</c:v>
                  </c:pt>
                  <c:pt idx="69">
                    <c:v>Asian or Asian American</c:v>
                  </c:pt>
                  <c:pt idx="70">
                    <c:v>White</c:v>
                  </c:pt>
                  <c:pt idx="71">
                    <c:v>White</c:v>
                  </c:pt>
                  <c:pt idx="72">
                    <c:v>White</c:v>
                  </c:pt>
                  <c:pt idx="73">
                    <c:v>White</c:v>
                  </c:pt>
                  <c:pt idx="74">
                    <c:v>Asian or Asian American</c:v>
                  </c:pt>
                  <c:pt idx="75">
                    <c:v>White</c:v>
                  </c:pt>
                  <c:pt idx="76">
                    <c:v>White</c:v>
                  </c:pt>
                  <c:pt idx="77">
                    <c:v>Asian or Asian American</c:v>
                  </c:pt>
                  <c:pt idx="78">
                    <c:v>White</c:v>
                  </c:pt>
                  <c:pt idx="79">
                    <c:v>Asian or Asian American</c:v>
                  </c:pt>
                  <c:pt idx="80">
                    <c:v>White</c:v>
                  </c:pt>
                  <c:pt idx="81">
                    <c:v>Hispanic</c:v>
                  </c:pt>
                  <c:pt idx="82">
                    <c:v>Asian or Asian American</c:v>
                  </c:pt>
                  <c:pt idx="83">
                    <c:v>Black or African American</c:v>
                  </c:pt>
                  <c:pt idx="84">
                    <c:v>White</c:v>
                  </c:pt>
                  <c:pt idx="85">
                    <c:v>White</c:v>
                  </c:pt>
                  <c:pt idx="86">
                    <c:v>White</c:v>
                  </c:pt>
                  <c:pt idx="87">
                    <c:v>White</c:v>
                  </c:pt>
                  <c:pt idx="88">
                    <c:v>Black or African American</c:v>
                  </c:pt>
                  <c:pt idx="89">
                    <c:v>Asian or Asian American</c:v>
                  </c:pt>
                  <c:pt idx="90">
                    <c:v>Hispanic</c:v>
                  </c:pt>
                  <c:pt idx="91">
                    <c:v>White</c:v>
                  </c:pt>
                </c:lvl>
                <c:lvl>
                  <c:pt idx="0">
                    <c:v>Analyst</c:v>
                  </c:pt>
                  <c:pt idx="1">
                    <c:v>Analyst</c:v>
                  </c:pt>
                  <c:pt idx="2">
                    <c:v>Analyst</c:v>
                  </c:pt>
                  <c:pt idx="3">
                    <c:v>Analyst</c:v>
                  </c:pt>
                  <c:pt idx="4">
                    <c:v>Analyst</c:v>
                  </c:pt>
                  <c:pt idx="5">
                    <c:v>Assistant</c:v>
                  </c:pt>
                  <c:pt idx="6">
                    <c:v>Assistant</c:v>
                  </c:pt>
                  <c:pt idx="7">
                    <c:v>Assistant</c:v>
                  </c:pt>
                  <c:pt idx="8">
                    <c:v>Assistant</c:v>
                  </c:pt>
                  <c:pt idx="9">
                    <c:v>Assistant</c:v>
                  </c:pt>
                  <c:pt idx="10">
                    <c:v>Assistant Director</c:v>
                  </c:pt>
                  <c:pt idx="11">
                    <c:v>Assistant Manager</c:v>
                  </c:pt>
                  <c:pt idx="12">
                    <c:v>Associate</c:v>
                  </c:pt>
                  <c:pt idx="13">
                    <c:v>Associate</c:v>
                  </c:pt>
                  <c:pt idx="14">
                    <c:v>Associate</c:v>
                  </c:pt>
                  <c:pt idx="15">
                    <c:v>Associate</c:v>
                  </c:pt>
                  <c:pt idx="16">
                    <c:v>Associate Director</c:v>
                  </c:pt>
                  <c:pt idx="17">
                    <c:v>Associate Director</c:v>
                  </c:pt>
                  <c:pt idx="18">
                    <c:v>Associate Manager</c:v>
                  </c:pt>
                  <c:pt idx="19">
                    <c:v>Consultant</c:v>
                  </c:pt>
                  <c:pt idx="20">
                    <c:v>Consultant</c:v>
                  </c:pt>
                  <c:pt idx="21">
                    <c:v>Consultant</c:v>
                  </c:pt>
                  <c:pt idx="22">
                    <c:v>Consultant</c:v>
                  </c:pt>
                  <c:pt idx="23">
                    <c:v>Consultant Senior</c:v>
                  </c:pt>
                  <c:pt idx="24">
                    <c:v>Coordinator</c:v>
                  </c:pt>
                  <c:pt idx="25">
                    <c:v>Coordinator</c:v>
                  </c:pt>
                  <c:pt idx="26">
                    <c:v>Coordinator</c:v>
                  </c:pt>
                  <c:pt idx="27">
                    <c:v>Coordinator</c:v>
                  </c:pt>
                  <c:pt idx="28">
                    <c:v>Coordinator Senior</c:v>
                  </c:pt>
                  <c:pt idx="29">
                    <c:v>Data</c:v>
                  </c:pt>
                  <c:pt idx="30">
                    <c:v>Data Analyst</c:v>
                  </c:pt>
                  <c:pt idx="31">
                    <c:v>Data Director</c:v>
                  </c:pt>
                  <c:pt idx="32">
                    <c:v>Data Manager</c:v>
                  </c:pt>
                  <c:pt idx="33">
                    <c:v>Data Senior</c:v>
                  </c:pt>
                  <c:pt idx="34">
                    <c:v>Data Senior Analyst</c:v>
                  </c:pt>
                  <c:pt idx="35">
                    <c:v>Data Specialist</c:v>
                  </c:pt>
                  <c:pt idx="36">
                    <c:v>Director</c:v>
                  </c:pt>
                  <c:pt idx="37">
                    <c:v>Director</c:v>
                  </c:pt>
                  <c:pt idx="38">
                    <c:v>Director</c:v>
                  </c:pt>
                  <c:pt idx="39">
                    <c:v>Director</c:v>
                  </c:pt>
                  <c:pt idx="40">
                    <c:v>Director</c:v>
                  </c:pt>
                  <c:pt idx="41">
                    <c:v>Engineer</c:v>
                  </c:pt>
                  <c:pt idx="42">
                    <c:v>Engineer</c:v>
                  </c:pt>
                  <c:pt idx="43">
                    <c:v>Engineer</c:v>
                  </c:pt>
                  <c:pt idx="44">
                    <c:v>Engineer</c:v>
                  </c:pt>
                  <c:pt idx="45">
                    <c:v>Engineer</c:v>
                  </c:pt>
                  <c:pt idx="46">
                    <c:v>Engineer Director</c:v>
                  </c:pt>
                  <c:pt idx="47">
                    <c:v>Engineer Manager</c:v>
                  </c:pt>
                  <c:pt idx="48">
                    <c:v>Engineer Manager</c:v>
                  </c:pt>
                  <c:pt idx="49">
                    <c:v>Executive</c:v>
                  </c:pt>
                  <c:pt idx="50">
                    <c:v>Executive Assistant</c:v>
                  </c:pt>
                  <c:pt idx="51">
                    <c:v>Executive Director</c:v>
                  </c:pt>
                  <c:pt idx="52">
                    <c:v>Executive Senior</c:v>
                  </c:pt>
                  <c:pt idx="53">
                    <c:v>Lead</c:v>
                  </c:pt>
                  <c:pt idx="54">
                    <c:v>Lead Analyst</c:v>
                  </c:pt>
                  <c:pt idx="55">
                    <c:v>Lead Engineer</c:v>
                  </c:pt>
                  <c:pt idx="56">
                    <c:v>Lead Manager</c:v>
                  </c:pt>
                  <c:pt idx="57">
                    <c:v>Lead Software Engineer</c:v>
                  </c:pt>
                  <c:pt idx="58">
                    <c:v>Manager</c:v>
                  </c:pt>
                  <c:pt idx="59">
                    <c:v>Manager</c:v>
                  </c:pt>
                  <c:pt idx="60">
                    <c:v>Manager</c:v>
                  </c:pt>
                  <c:pt idx="61">
                    <c:v>Manager</c:v>
                  </c:pt>
                  <c:pt idx="62">
                    <c:v>Manager</c:v>
                  </c:pt>
                  <c:pt idx="63">
                    <c:v>Senior</c:v>
                  </c:pt>
                  <c:pt idx="64">
                    <c:v>Senior</c:v>
                  </c:pt>
                  <c:pt idx="65">
                    <c:v>Senior</c:v>
                  </c:pt>
                  <c:pt idx="66">
                    <c:v>Senior</c:v>
                  </c:pt>
                  <c:pt idx="67">
                    <c:v>Senior</c:v>
                  </c:pt>
                  <c:pt idx="68">
                    <c:v>Senior Analyst</c:v>
                  </c:pt>
                  <c:pt idx="69">
                    <c:v>Senior Analyst</c:v>
                  </c:pt>
                  <c:pt idx="70">
                    <c:v>Senior Assistant</c:v>
                  </c:pt>
                  <c:pt idx="71">
                    <c:v>Senior Associate</c:v>
                  </c:pt>
                  <c:pt idx="72">
                    <c:v>Senior Director</c:v>
                  </c:pt>
                  <c:pt idx="73">
                    <c:v>Senior Engineer</c:v>
                  </c:pt>
                  <c:pt idx="74">
                    <c:v>Senior Manager</c:v>
                  </c:pt>
                  <c:pt idx="75">
                    <c:v>Senior Manager</c:v>
                  </c:pt>
                  <c:pt idx="76">
                    <c:v>Senior Software</c:v>
                  </c:pt>
                  <c:pt idx="77">
                    <c:v>Senior Software Engineer</c:v>
                  </c:pt>
                  <c:pt idx="78">
                    <c:v>Senior Software Engineer</c:v>
                  </c:pt>
                  <c:pt idx="79">
                    <c:v>Software</c:v>
                  </c:pt>
                  <c:pt idx="80">
                    <c:v>Software</c:v>
                  </c:pt>
                  <c:pt idx="81">
                    <c:v>Software Engineer</c:v>
                  </c:pt>
                  <c:pt idx="82">
                    <c:v>Software Engineer</c:v>
                  </c:pt>
                  <c:pt idx="83">
                    <c:v>Software Engineer</c:v>
                  </c:pt>
                  <c:pt idx="84">
                    <c:v>Software Engineer</c:v>
                  </c:pt>
                  <c:pt idx="85">
                    <c:v>Software Engineer Manager</c:v>
                  </c:pt>
                  <c:pt idx="86">
                    <c:v>Software Manager</c:v>
                  </c:pt>
                  <c:pt idx="87">
                    <c:v>Specialist</c:v>
                  </c:pt>
                  <c:pt idx="88">
                    <c:v>Specialist</c:v>
                  </c:pt>
                  <c:pt idx="89">
                    <c:v>Specialist</c:v>
                  </c:pt>
                  <c:pt idx="90">
                    <c:v>Specialist</c:v>
                  </c:pt>
                  <c:pt idx="91">
                    <c:v>Specialist Senior</c:v>
                  </c:pt>
                </c:lvl>
              </c:multiLvlStrCache>
            </c:multiLvlStrRef>
          </c:xVal>
          <c:yVal>
            <c:numRef>
              <c:f>Sheet1!$F$2:$F$93</c:f>
              <c:numCache>
                <c:formatCode>#,##0.00</c:formatCode>
                <c:ptCount val="92"/>
                <c:pt idx="0">
                  <c:v>8.9</c:v>
                </c:pt>
                <c:pt idx="1">
                  <c:v>9.09</c:v>
                </c:pt>
                <c:pt idx="2">
                  <c:v>8.84</c:v>
                </c:pt>
                <c:pt idx="3">
                  <c:v>8.6199999999999992</c:v>
                </c:pt>
                <c:pt idx="4">
                  <c:v>9.07</c:v>
                </c:pt>
                <c:pt idx="5">
                  <c:v>8.9</c:v>
                </c:pt>
                <c:pt idx="6">
                  <c:v>6.61</c:v>
                </c:pt>
                <c:pt idx="7">
                  <c:v>8.58</c:v>
                </c:pt>
                <c:pt idx="8">
                  <c:v>8.6199999999999992</c:v>
                </c:pt>
                <c:pt idx="9">
                  <c:v>8.43</c:v>
                </c:pt>
                <c:pt idx="10">
                  <c:v>9.99</c:v>
                </c:pt>
                <c:pt idx="11">
                  <c:v>9.57</c:v>
                </c:pt>
                <c:pt idx="12">
                  <c:v>8.67</c:v>
                </c:pt>
                <c:pt idx="13">
                  <c:v>8.76</c:v>
                </c:pt>
                <c:pt idx="14">
                  <c:v>8.66</c:v>
                </c:pt>
                <c:pt idx="15">
                  <c:v>11.98</c:v>
                </c:pt>
                <c:pt idx="16">
                  <c:v>10.3</c:v>
                </c:pt>
                <c:pt idx="17">
                  <c:v>10.19</c:v>
                </c:pt>
                <c:pt idx="18">
                  <c:v>7.2</c:v>
                </c:pt>
                <c:pt idx="19">
                  <c:v>9.7899999999999991</c:v>
                </c:pt>
                <c:pt idx="20">
                  <c:v>10.18</c:v>
                </c:pt>
                <c:pt idx="21">
                  <c:v>8.73</c:v>
                </c:pt>
                <c:pt idx="22">
                  <c:v>7.27</c:v>
                </c:pt>
                <c:pt idx="23">
                  <c:v>9.35</c:v>
                </c:pt>
                <c:pt idx="24">
                  <c:v>9.18</c:v>
                </c:pt>
                <c:pt idx="25">
                  <c:v>8.7200000000000006</c:v>
                </c:pt>
                <c:pt idx="26">
                  <c:v>8.2100000000000009</c:v>
                </c:pt>
                <c:pt idx="27">
                  <c:v>9.61</c:v>
                </c:pt>
                <c:pt idx="28">
                  <c:v>8.59</c:v>
                </c:pt>
                <c:pt idx="29">
                  <c:v>9.16</c:v>
                </c:pt>
                <c:pt idx="30">
                  <c:v>7.84</c:v>
                </c:pt>
                <c:pt idx="31">
                  <c:v>10.3</c:v>
                </c:pt>
                <c:pt idx="32">
                  <c:v>10.74</c:v>
                </c:pt>
                <c:pt idx="33">
                  <c:v>9.68</c:v>
                </c:pt>
                <c:pt idx="34">
                  <c:v>8.85</c:v>
                </c:pt>
                <c:pt idx="35">
                  <c:v>10.83</c:v>
                </c:pt>
                <c:pt idx="36">
                  <c:v>9.5299999999999994</c:v>
                </c:pt>
                <c:pt idx="37">
                  <c:v>11.69</c:v>
                </c:pt>
                <c:pt idx="38">
                  <c:v>10.74</c:v>
                </c:pt>
                <c:pt idx="39">
                  <c:v>10.01</c:v>
                </c:pt>
                <c:pt idx="40">
                  <c:v>10.25</c:v>
                </c:pt>
                <c:pt idx="41">
                  <c:v>10.87</c:v>
                </c:pt>
                <c:pt idx="42">
                  <c:v>7.92</c:v>
                </c:pt>
                <c:pt idx="43">
                  <c:v>11.02</c:v>
                </c:pt>
                <c:pt idx="44">
                  <c:v>8.81</c:v>
                </c:pt>
                <c:pt idx="45">
                  <c:v>9.17</c:v>
                </c:pt>
                <c:pt idx="46">
                  <c:v>9.8000000000000007</c:v>
                </c:pt>
                <c:pt idx="47">
                  <c:v>13.54</c:v>
                </c:pt>
                <c:pt idx="48">
                  <c:v>10.81</c:v>
                </c:pt>
                <c:pt idx="49">
                  <c:v>9.41</c:v>
                </c:pt>
                <c:pt idx="50">
                  <c:v>9.3800000000000008</c:v>
                </c:pt>
                <c:pt idx="51">
                  <c:v>10.16</c:v>
                </c:pt>
                <c:pt idx="52">
                  <c:v>7.86</c:v>
                </c:pt>
                <c:pt idx="53">
                  <c:v>10.050000000000001</c:v>
                </c:pt>
                <c:pt idx="54">
                  <c:v>13.21</c:v>
                </c:pt>
                <c:pt idx="55">
                  <c:v>10.32</c:v>
                </c:pt>
                <c:pt idx="56">
                  <c:v>6.88</c:v>
                </c:pt>
                <c:pt idx="57">
                  <c:v>13.64</c:v>
                </c:pt>
                <c:pt idx="58">
                  <c:v>9.86</c:v>
                </c:pt>
                <c:pt idx="59">
                  <c:v>9.0399999999999991</c:v>
                </c:pt>
                <c:pt idx="60">
                  <c:v>9.31</c:v>
                </c:pt>
                <c:pt idx="61">
                  <c:v>9.6999999999999993</c:v>
                </c:pt>
                <c:pt idx="62">
                  <c:v>9.43</c:v>
                </c:pt>
                <c:pt idx="63">
                  <c:v>11.1</c:v>
                </c:pt>
                <c:pt idx="64">
                  <c:v>9.9700000000000006</c:v>
                </c:pt>
                <c:pt idx="65">
                  <c:v>7.97</c:v>
                </c:pt>
                <c:pt idx="66">
                  <c:v>15.03</c:v>
                </c:pt>
                <c:pt idx="67">
                  <c:v>8.11</c:v>
                </c:pt>
                <c:pt idx="68">
                  <c:v>8.9</c:v>
                </c:pt>
                <c:pt idx="69">
                  <c:v>7.77</c:v>
                </c:pt>
                <c:pt idx="70">
                  <c:v>10.82</c:v>
                </c:pt>
                <c:pt idx="71">
                  <c:v>8.5299999999999994</c:v>
                </c:pt>
                <c:pt idx="72">
                  <c:v>10.84</c:v>
                </c:pt>
                <c:pt idx="73">
                  <c:v>9.75</c:v>
                </c:pt>
                <c:pt idx="74">
                  <c:v>8.26</c:v>
                </c:pt>
                <c:pt idx="75">
                  <c:v>10.31</c:v>
                </c:pt>
                <c:pt idx="76">
                  <c:v>10.85</c:v>
                </c:pt>
                <c:pt idx="77">
                  <c:v>9.86</c:v>
                </c:pt>
                <c:pt idx="78">
                  <c:v>11.33</c:v>
                </c:pt>
                <c:pt idx="79">
                  <c:v>10.85</c:v>
                </c:pt>
                <c:pt idx="80">
                  <c:v>10.7</c:v>
                </c:pt>
                <c:pt idx="81">
                  <c:v>9.82</c:v>
                </c:pt>
                <c:pt idx="82">
                  <c:v>9.9</c:v>
                </c:pt>
                <c:pt idx="83">
                  <c:v>11.33</c:v>
                </c:pt>
                <c:pt idx="84">
                  <c:v>9.1300000000000008</c:v>
                </c:pt>
                <c:pt idx="85">
                  <c:v>9.4</c:v>
                </c:pt>
                <c:pt idx="86">
                  <c:v>10.4</c:v>
                </c:pt>
                <c:pt idx="87">
                  <c:v>9.14</c:v>
                </c:pt>
                <c:pt idx="88">
                  <c:v>11.22</c:v>
                </c:pt>
                <c:pt idx="89">
                  <c:v>8.0500000000000007</c:v>
                </c:pt>
                <c:pt idx="90">
                  <c:v>10.4</c:v>
                </c:pt>
                <c:pt idx="91">
                  <c:v>12.57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4-A441-A6DA-CD40335231F1}"/>
            </c:ext>
          </c:extLst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Salary_per_year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Sheet1!$A$2:$B$93</c:f>
              <c:multiLvlStrCache>
                <c:ptCount val="92"/>
                <c:lvl>
                  <c:pt idx="0">
                    <c:v>Black or African American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Asian or Asian American</c:v>
                  </c:pt>
                  <c:pt idx="4">
                    <c:v>Another option not listed here or prefer not t...</c:v>
                  </c:pt>
                  <c:pt idx="5">
                    <c:v>Black or African American</c:v>
                  </c:pt>
                  <c:pt idx="6">
                    <c:v>Asian or Asian American</c:v>
                  </c:pt>
                  <c:pt idx="7">
                    <c:v>Another option not listed here or prefer not t...</c:v>
                  </c:pt>
                  <c:pt idx="8">
                    <c:v>Hispanic</c:v>
                  </c:pt>
                  <c:pt idx="9">
                    <c:v>White</c:v>
                  </c:pt>
                  <c:pt idx="10">
                    <c:v>White</c:v>
                  </c:pt>
                  <c:pt idx="11">
                    <c:v>White</c:v>
                  </c:pt>
                  <c:pt idx="12">
                    <c:v>Asian or Asian American</c:v>
                  </c:pt>
                  <c:pt idx="13">
                    <c:v>White</c:v>
                  </c:pt>
                  <c:pt idx="14">
                    <c:v>Hispanic</c:v>
                  </c:pt>
                  <c:pt idx="15">
                    <c:v>Black or African American</c:v>
                  </c:pt>
                  <c:pt idx="16">
                    <c:v>White</c:v>
                  </c:pt>
                  <c:pt idx="17">
                    <c:v>Asian or Asian American</c:v>
                  </c:pt>
                  <c:pt idx="18">
                    <c:v>White</c:v>
                  </c:pt>
                  <c:pt idx="19">
                    <c:v>White</c:v>
                  </c:pt>
                  <c:pt idx="20">
                    <c:v>Asian or Asian American</c:v>
                  </c:pt>
                  <c:pt idx="21">
                    <c:v>Hispanic</c:v>
                  </c:pt>
                  <c:pt idx="22">
                    <c:v>Black or African American</c:v>
                  </c:pt>
                  <c:pt idx="23">
                    <c:v>White</c:v>
                  </c:pt>
                  <c:pt idx="24">
                    <c:v>Asian or Asian American</c:v>
                  </c:pt>
                  <c:pt idx="25">
                    <c:v>White</c:v>
                  </c:pt>
                  <c:pt idx="26">
                    <c:v>Black or African American</c:v>
                  </c:pt>
                  <c:pt idx="27">
                    <c:v>Hispanic</c:v>
                  </c:pt>
                  <c:pt idx="28">
                    <c:v>White</c:v>
                  </c:pt>
                  <c:pt idx="29">
                    <c:v>White</c:v>
                  </c:pt>
                  <c:pt idx="30">
                    <c:v>White</c:v>
                  </c:pt>
                  <c:pt idx="31">
                    <c:v>White</c:v>
                  </c:pt>
                  <c:pt idx="32">
                    <c:v>White</c:v>
                  </c:pt>
                  <c:pt idx="33">
                    <c:v>White</c:v>
                  </c:pt>
                  <c:pt idx="34">
                    <c:v>White</c:v>
                  </c:pt>
                  <c:pt idx="35">
                    <c:v>White</c:v>
                  </c:pt>
                  <c:pt idx="36">
                    <c:v>Hispanic</c:v>
                  </c:pt>
                  <c:pt idx="37">
                    <c:v>Black or African American</c:v>
                  </c:pt>
                  <c:pt idx="38">
                    <c:v>White</c:v>
                  </c:pt>
                  <c:pt idx="39">
                    <c:v>Asian or Asian American</c:v>
                  </c:pt>
                  <c:pt idx="40">
                    <c:v>Another option not listed here or prefer not t...</c:v>
                  </c:pt>
                  <c:pt idx="41">
                    <c:v>Hispanic</c:v>
                  </c:pt>
                  <c:pt idx="42">
                    <c:v>Asian or Asian American</c:v>
                  </c:pt>
                  <c:pt idx="43">
                    <c:v>Black or African American</c:v>
                  </c:pt>
                  <c:pt idx="44">
                    <c:v>Another option not listed here or prefer not t...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Asian or Asian American</c:v>
                  </c:pt>
                  <c:pt idx="48">
                    <c:v>White</c:v>
                  </c:pt>
                  <c:pt idx="49">
                    <c:v>White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White</c:v>
                  </c:pt>
                  <c:pt idx="53">
                    <c:v>White</c:v>
                  </c:pt>
                  <c:pt idx="54">
                    <c:v>White</c:v>
                  </c:pt>
                  <c:pt idx="55">
                    <c:v>White</c:v>
                  </c:pt>
                  <c:pt idx="56">
                    <c:v>White</c:v>
                  </c:pt>
                  <c:pt idx="57">
                    <c:v>White</c:v>
                  </c:pt>
                  <c:pt idx="58">
                    <c:v>White</c:v>
                  </c:pt>
                  <c:pt idx="59">
                    <c:v>Black or African American</c:v>
                  </c:pt>
                  <c:pt idx="60">
                    <c:v>Another option not listed here or prefer not t...</c:v>
                  </c:pt>
                  <c:pt idx="61">
                    <c:v>Asian or Asian American</c:v>
                  </c:pt>
                  <c:pt idx="62">
                    <c:v>Hispanic</c:v>
                  </c:pt>
                  <c:pt idx="63">
                    <c:v>White</c:v>
                  </c:pt>
                  <c:pt idx="64">
                    <c:v>Hispanic</c:v>
                  </c:pt>
                  <c:pt idx="65">
                    <c:v>Black or African American</c:v>
                  </c:pt>
                  <c:pt idx="66">
                    <c:v>Another option not listed here or prefer not t...</c:v>
                  </c:pt>
                  <c:pt idx="67">
                    <c:v>Asian or Asian American</c:v>
                  </c:pt>
                  <c:pt idx="68">
                    <c:v>White</c:v>
                  </c:pt>
                  <c:pt idx="69">
                    <c:v>Asian or Asian American</c:v>
                  </c:pt>
                  <c:pt idx="70">
                    <c:v>White</c:v>
                  </c:pt>
                  <c:pt idx="71">
                    <c:v>White</c:v>
                  </c:pt>
                  <c:pt idx="72">
                    <c:v>White</c:v>
                  </c:pt>
                  <c:pt idx="73">
                    <c:v>White</c:v>
                  </c:pt>
                  <c:pt idx="74">
                    <c:v>Asian or Asian American</c:v>
                  </c:pt>
                  <c:pt idx="75">
                    <c:v>White</c:v>
                  </c:pt>
                  <c:pt idx="76">
                    <c:v>White</c:v>
                  </c:pt>
                  <c:pt idx="77">
                    <c:v>Asian or Asian American</c:v>
                  </c:pt>
                  <c:pt idx="78">
                    <c:v>White</c:v>
                  </c:pt>
                  <c:pt idx="79">
                    <c:v>Asian or Asian American</c:v>
                  </c:pt>
                  <c:pt idx="80">
                    <c:v>White</c:v>
                  </c:pt>
                  <c:pt idx="81">
                    <c:v>Hispanic</c:v>
                  </c:pt>
                  <c:pt idx="82">
                    <c:v>Asian or Asian American</c:v>
                  </c:pt>
                  <c:pt idx="83">
                    <c:v>Black or African American</c:v>
                  </c:pt>
                  <c:pt idx="84">
                    <c:v>White</c:v>
                  </c:pt>
                  <c:pt idx="85">
                    <c:v>White</c:v>
                  </c:pt>
                  <c:pt idx="86">
                    <c:v>White</c:v>
                  </c:pt>
                  <c:pt idx="87">
                    <c:v>White</c:v>
                  </c:pt>
                  <c:pt idx="88">
                    <c:v>Black or African American</c:v>
                  </c:pt>
                  <c:pt idx="89">
                    <c:v>Asian or Asian American</c:v>
                  </c:pt>
                  <c:pt idx="90">
                    <c:v>Hispanic</c:v>
                  </c:pt>
                  <c:pt idx="91">
                    <c:v>White</c:v>
                  </c:pt>
                </c:lvl>
                <c:lvl>
                  <c:pt idx="0">
                    <c:v>Analyst</c:v>
                  </c:pt>
                  <c:pt idx="1">
                    <c:v>Analyst</c:v>
                  </c:pt>
                  <c:pt idx="2">
                    <c:v>Analyst</c:v>
                  </c:pt>
                  <c:pt idx="3">
                    <c:v>Analyst</c:v>
                  </c:pt>
                  <c:pt idx="4">
                    <c:v>Analyst</c:v>
                  </c:pt>
                  <c:pt idx="5">
                    <c:v>Assistant</c:v>
                  </c:pt>
                  <c:pt idx="6">
                    <c:v>Assistant</c:v>
                  </c:pt>
                  <c:pt idx="7">
                    <c:v>Assistant</c:v>
                  </c:pt>
                  <c:pt idx="8">
                    <c:v>Assistant</c:v>
                  </c:pt>
                  <c:pt idx="9">
                    <c:v>Assistant</c:v>
                  </c:pt>
                  <c:pt idx="10">
                    <c:v>Assistant Director</c:v>
                  </c:pt>
                  <c:pt idx="11">
                    <c:v>Assistant Manager</c:v>
                  </c:pt>
                  <c:pt idx="12">
                    <c:v>Associate</c:v>
                  </c:pt>
                  <c:pt idx="13">
                    <c:v>Associate</c:v>
                  </c:pt>
                  <c:pt idx="14">
                    <c:v>Associate</c:v>
                  </c:pt>
                  <c:pt idx="15">
                    <c:v>Associate</c:v>
                  </c:pt>
                  <c:pt idx="16">
                    <c:v>Associate Director</c:v>
                  </c:pt>
                  <c:pt idx="17">
                    <c:v>Associate Director</c:v>
                  </c:pt>
                  <c:pt idx="18">
                    <c:v>Associate Manager</c:v>
                  </c:pt>
                  <c:pt idx="19">
                    <c:v>Consultant</c:v>
                  </c:pt>
                  <c:pt idx="20">
                    <c:v>Consultant</c:v>
                  </c:pt>
                  <c:pt idx="21">
                    <c:v>Consultant</c:v>
                  </c:pt>
                  <c:pt idx="22">
                    <c:v>Consultant</c:v>
                  </c:pt>
                  <c:pt idx="23">
                    <c:v>Consultant Senior</c:v>
                  </c:pt>
                  <c:pt idx="24">
                    <c:v>Coordinator</c:v>
                  </c:pt>
                  <c:pt idx="25">
                    <c:v>Coordinator</c:v>
                  </c:pt>
                  <c:pt idx="26">
                    <c:v>Coordinator</c:v>
                  </c:pt>
                  <c:pt idx="27">
                    <c:v>Coordinator</c:v>
                  </c:pt>
                  <c:pt idx="28">
                    <c:v>Coordinator Senior</c:v>
                  </c:pt>
                  <c:pt idx="29">
                    <c:v>Data</c:v>
                  </c:pt>
                  <c:pt idx="30">
                    <c:v>Data Analyst</c:v>
                  </c:pt>
                  <c:pt idx="31">
                    <c:v>Data Director</c:v>
                  </c:pt>
                  <c:pt idx="32">
                    <c:v>Data Manager</c:v>
                  </c:pt>
                  <c:pt idx="33">
                    <c:v>Data Senior</c:v>
                  </c:pt>
                  <c:pt idx="34">
                    <c:v>Data Senior Analyst</c:v>
                  </c:pt>
                  <c:pt idx="35">
                    <c:v>Data Specialist</c:v>
                  </c:pt>
                  <c:pt idx="36">
                    <c:v>Director</c:v>
                  </c:pt>
                  <c:pt idx="37">
                    <c:v>Director</c:v>
                  </c:pt>
                  <c:pt idx="38">
                    <c:v>Director</c:v>
                  </c:pt>
                  <c:pt idx="39">
                    <c:v>Director</c:v>
                  </c:pt>
                  <c:pt idx="40">
                    <c:v>Director</c:v>
                  </c:pt>
                  <c:pt idx="41">
                    <c:v>Engineer</c:v>
                  </c:pt>
                  <c:pt idx="42">
                    <c:v>Engineer</c:v>
                  </c:pt>
                  <c:pt idx="43">
                    <c:v>Engineer</c:v>
                  </c:pt>
                  <c:pt idx="44">
                    <c:v>Engineer</c:v>
                  </c:pt>
                  <c:pt idx="45">
                    <c:v>Engineer</c:v>
                  </c:pt>
                  <c:pt idx="46">
                    <c:v>Engineer Director</c:v>
                  </c:pt>
                  <c:pt idx="47">
                    <c:v>Engineer Manager</c:v>
                  </c:pt>
                  <c:pt idx="48">
                    <c:v>Engineer Manager</c:v>
                  </c:pt>
                  <c:pt idx="49">
                    <c:v>Executive</c:v>
                  </c:pt>
                  <c:pt idx="50">
                    <c:v>Executive Assistant</c:v>
                  </c:pt>
                  <c:pt idx="51">
                    <c:v>Executive Director</c:v>
                  </c:pt>
                  <c:pt idx="52">
                    <c:v>Executive Senior</c:v>
                  </c:pt>
                  <c:pt idx="53">
                    <c:v>Lead</c:v>
                  </c:pt>
                  <c:pt idx="54">
                    <c:v>Lead Analyst</c:v>
                  </c:pt>
                  <c:pt idx="55">
                    <c:v>Lead Engineer</c:v>
                  </c:pt>
                  <c:pt idx="56">
                    <c:v>Lead Manager</c:v>
                  </c:pt>
                  <c:pt idx="57">
                    <c:v>Lead Software Engineer</c:v>
                  </c:pt>
                  <c:pt idx="58">
                    <c:v>Manager</c:v>
                  </c:pt>
                  <c:pt idx="59">
                    <c:v>Manager</c:v>
                  </c:pt>
                  <c:pt idx="60">
                    <c:v>Manager</c:v>
                  </c:pt>
                  <c:pt idx="61">
                    <c:v>Manager</c:v>
                  </c:pt>
                  <c:pt idx="62">
                    <c:v>Manager</c:v>
                  </c:pt>
                  <c:pt idx="63">
                    <c:v>Senior</c:v>
                  </c:pt>
                  <c:pt idx="64">
                    <c:v>Senior</c:v>
                  </c:pt>
                  <c:pt idx="65">
                    <c:v>Senior</c:v>
                  </c:pt>
                  <c:pt idx="66">
                    <c:v>Senior</c:v>
                  </c:pt>
                  <c:pt idx="67">
                    <c:v>Senior</c:v>
                  </c:pt>
                  <c:pt idx="68">
                    <c:v>Senior Analyst</c:v>
                  </c:pt>
                  <c:pt idx="69">
                    <c:v>Senior Analyst</c:v>
                  </c:pt>
                  <c:pt idx="70">
                    <c:v>Senior Assistant</c:v>
                  </c:pt>
                  <c:pt idx="71">
                    <c:v>Senior Associate</c:v>
                  </c:pt>
                  <c:pt idx="72">
                    <c:v>Senior Director</c:v>
                  </c:pt>
                  <c:pt idx="73">
                    <c:v>Senior Engineer</c:v>
                  </c:pt>
                  <c:pt idx="74">
                    <c:v>Senior Manager</c:v>
                  </c:pt>
                  <c:pt idx="75">
                    <c:v>Senior Manager</c:v>
                  </c:pt>
                  <c:pt idx="76">
                    <c:v>Senior Software</c:v>
                  </c:pt>
                  <c:pt idx="77">
                    <c:v>Senior Software Engineer</c:v>
                  </c:pt>
                  <c:pt idx="78">
                    <c:v>Senior Software Engineer</c:v>
                  </c:pt>
                  <c:pt idx="79">
                    <c:v>Software</c:v>
                  </c:pt>
                  <c:pt idx="80">
                    <c:v>Software</c:v>
                  </c:pt>
                  <c:pt idx="81">
                    <c:v>Software Engineer</c:v>
                  </c:pt>
                  <c:pt idx="82">
                    <c:v>Software Engineer</c:v>
                  </c:pt>
                  <c:pt idx="83">
                    <c:v>Software Engineer</c:v>
                  </c:pt>
                  <c:pt idx="84">
                    <c:v>Software Engineer</c:v>
                  </c:pt>
                  <c:pt idx="85">
                    <c:v>Software Engineer Manager</c:v>
                  </c:pt>
                  <c:pt idx="86">
                    <c:v>Software Manager</c:v>
                  </c:pt>
                  <c:pt idx="87">
                    <c:v>Specialist</c:v>
                  </c:pt>
                  <c:pt idx="88">
                    <c:v>Specialist</c:v>
                  </c:pt>
                  <c:pt idx="89">
                    <c:v>Specialist</c:v>
                  </c:pt>
                  <c:pt idx="90">
                    <c:v>Specialist</c:v>
                  </c:pt>
                  <c:pt idx="91">
                    <c:v>Specialist Senior</c:v>
                  </c:pt>
                </c:lvl>
              </c:multiLvlStrCache>
            </c:multiLvlStrRef>
          </c:xVal>
          <c:yVal>
            <c:numRef>
              <c:f>Sheet1!$C$2:$C$93</c:f>
              <c:numCache>
                <c:formatCode>#,##0.00</c:formatCode>
                <c:ptCount val="92"/>
                <c:pt idx="0">
                  <c:v>9155.6438202247191</c:v>
                </c:pt>
                <c:pt idx="1">
                  <c:v>9238.4213421342138</c:v>
                </c:pt>
                <c:pt idx="2">
                  <c:v>9040.6199095022621</c:v>
                </c:pt>
                <c:pt idx="3">
                  <c:v>12618.793503480279</c:v>
                </c:pt>
                <c:pt idx="4">
                  <c:v>10115.755237045203</c:v>
                </c:pt>
                <c:pt idx="5">
                  <c:v>7520.4247191011227</c:v>
                </c:pt>
                <c:pt idx="6">
                  <c:v>10328.302571860817</c:v>
                </c:pt>
                <c:pt idx="7">
                  <c:v>8114.2249417249423</c:v>
                </c:pt>
                <c:pt idx="8">
                  <c:v>6102.2865429234344</c:v>
                </c:pt>
                <c:pt idx="9">
                  <c:v>7359.3321470937126</c:v>
                </c:pt>
                <c:pt idx="10">
                  <c:v>7589.0850850850857</c:v>
                </c:pt>
                <c:pt idx="11">
                  <c:v>6013.8693834900732</c:v>
                </c:pt>
                <c:pt idx="12">
                  <c:v>12883.131487889274</c:v>
                </c:pt>
                <c:pt idx="13">
                  <c:v>11003.416666666666</c:v>
                </c:pt>
                <c:pt idx="14">
                  <c:v>12499.293302540416</c:v>
                </c:pt>
                <c:pt idx="15">
                  <c:v>10807.061769616026</c:v>
                </c:pt>
                <c:pt idx="16">
                  <c:v>10163.078640776699</c:v>
                </c:pt>
                <c:pt idx="17">
                  <c:v>12566.369970559372</c:v>
                </c:pt>
                <c:pt idx="18">
                  <c:v>12763.448611111111</c:v>
                </c:pt>
                <c:pt idx="19">
                  <c:v>11706.888661899899</c:v>
                </c:pt>
                <c:pt idx="20">
                  <c:v>14942.115913555992</c:v>
                </c:pt>
                <c:pt idx="21">
                  <c:v>11476.027491408935</c:v>
                </c:pt>
                <c:pt idx="22">
                  <c:v>15290.269601100414</c:v>
                </c:pt>
                <c:pt idx="23">
                  <c:v>13231.527272727273</c:v>
                </c:pt>
                <c:pt idx="24">
                  <c:v>6626.7363834422658</c:v>
                </c:pt>
                <c:pt idx="25">
                  <c:v>6523.2717889908254</c:v>
                </c:pt>
                <c:pt idx="26">
                  <c:v>6541.7222898903774</c:v>
                </c:pt>
                <c:pt idx="27">
                  <c:v>5490.5244536940691</c:v>
                </c:pt>
                <c:pt idx="28">
                  <c:v>8214.8265424912697</c:v>
                </c:pt>
                <c:pt idx="29">
                  <c:v>15760.566593886464</c:v>
                </c:pt>
                <c:pt idx="30">
                  <c:v>9771.3456632653069</c:v>
                </c:pt>
                <c:pt idx="31">
                  <c:v>15130.316504854369</c:v>
                </c:pt>
                <c:pt idx="32">
                  <c:v>12672.940409683426</c:v>
                </c:pt>
                <c:pt idx="33">
                  <c:v>17885.416322314049</c:v>
                </c:pt>
                <c:pt idx="34">
                  <c:v>11563.117514124295</c:v>
                </c:pt>
                <c:pt idx="35">
                  <c:v>4772.545706371191</c:v>
                </c:pt>
                <c:pt idx="36">
                  <c:v>14329.569779643232</c:v>
                </c:pt>
                <c:pt idx="37">
                  <c:v>13222.392643284858</c:v>
                </c:pt>
                <c:pt idx="38">
                  <c:v>11395.550279329609</c:v>
                </c:pt>
                <c:pt idx="39">
                  <c:v>14208.037962037961</c:v>
                </c:pt>
                <c:pt idx="40">
                  <c:v>13079.999024390243</c:v>
                </c:pt>
                <c:pt idx="41">
                  <c:v>10035.098436062559</c:v>
                </c:pt>
                <c:pt idx="42">
                  <c:v>15993.214646464647</c:v>
                </c:pt>
                <c:pt idx="43">
                  <c:v>7902.8130671506351</c:v>
                </c:pt>
                <c:pt idx="44">
                  <c:v>13400.686719636777</c:v>
                </c:pt>
                <c:pt idx="45">
                  <c:v>14095.699018538713</c:v>
                </c:pt>
                <c:pt idx="46">
                  <c:v>26466.989795918365</c:v>
                </c:pt>
                <c:pt idx="47">
                  <c:v>15071.452732644018</c:v>
                </c:pt>
                <c:pt idx="48">
                  <c:v>21058.791859389454</c:v>
                </c:pt>
                <c:pt idx="49">
                  <c:v>12898.757704569607</c:v>
                </c:pt>
                <c:pt idx="50">
                  <c:v>7707.8368869936021</c:v>
                </c:pt>
                <c:pt idx="51">
                  <c:v>10405.442913385827</c:v>
                </c:pt>
                <c:pt idx="52">
                  <c:v>13209.545801526718</c:v>
                </c:pt>
                <c:pt idx="53">
                  <c:v>10079.122388059701</c:v>
                </c:pt>
                <c:pt idx="54">
                  <c:v>8776.9878879636635</c:v>
                </c:pt>
                <c:pt idx="55">
                  <c:v>14241.391472868218</c:v>
                </c:pt>
                <c:pt idx="56">
                  <c:v>13485.235465116279</c:v>
                </c:pt>
                <c:pt idx="57">
                  <c:v>12986.873900293254</c:v>
                </c:pt>
                <c:pt idx="58">
                  <c:v>10233.392494929007</c:v>
                </c:pt>
                <c:pt idx="59">
                  <c:v>11005.638274336285</c:v>
                </c:pt>
                <c:pt idx="60">
                  <c:v>11953.830290010741</c:v>
                </c:pt>
                <c:pt idx="61">
                  <c:v>11531.298969072166</c:v>
                </c:pt>
                <c:pt idx="62">
                  <c:v>10762.932131495229</c:v>
                </c:pt>
                <c:pt idx="63">
                  <c:v>9965.364864864865</c:v>
                </c:pt>
                <c:pt idx="64">
                  <c:v>12307.337011033098</c:v>
                </c:pt>
                <c:pt idx="65">
                  <c:v>23847.432873274782</c:v>
                </c:pt>
                <c:pt idx="66">
                  <c:v>8446.3739188290092</c:v>
                </c:pt>
                <c:pt idx="67">
                  <c:v>18112.241676942049</c:v>
                </c:pt>
                <c:pt idx="68">
                  <c:v>11689.15393258427</c:v>
                </c:pt>
                <c:pt idx="69">
                  <c:v>13930.989703989704</c:v>
                </c:pt>
                <c:pt idx="70">
                  <c:v>5820.4935304990759</c:v>
                </c:pt>
                <c:pt idx="71">
                  <c:v>12612.519343493552</c:v>
                </c:pt>
                <c:pt idx="72">
                  <c:v>14029.997232472326</c:v>
                </c:pt>
                <c:pt idx="73">
                  <c:v>15470.516923076924</c:v>
                </c:pt>
                <c:pt idx="74">
                  <c:v>19273.162227602908</c:v>
                </c:pt>
                <c:pt idx="75">
                  <c:v>13493.354025218236</c:v>
                </c:pt>
                <c:pt idx="76">
                  <c:v>13375.929032258064</c:v>
                </c:pt>
                <c:pt idx="77">
                  <c:v>20405.911764705885</c:v>
                </c:pt>
                <c:pt idx="78">
                  <c:v>17662.04236540159</c:v>
                </c:pt>
                <c:pt idx="79">
                  <c:v>20511.541013824884</c:v>
                </c:pt>
                <c:pt idx="80">
                  <c:v>11853.684112149533</c:v>
                </c:pt>
                <c:pt idx="81">
                  <c:v>13298.675152749491</c:v>
                </c:pt>
                <c:pt idx="82">
                  <c:v>23057.254545454547</c:v>
                </c:pt>
                <c:pt idx="83">
                  <c:v>13769.552515445719</c:v>
                </c:pt>
                <c:pt idx="84">
                  <c:v>20249.074479737126</c:v>
                </c:pt>
                <c:pt idx="85">
                  <c:v>29030.923404255318</c:v>
                </c:pt>
                <c:pt idx="86">
                  <c:v>20260.482692307691</c:v>
                </c:pt>
                <c:pt idx="87">
                  <c:v>7221.7789934354478</c:v>
                </c:pt>
                <c:pt idx="88">
                  <c:v>6262.7950089126552</c:v>
                </c:pt>
                <c:pt idx="89">
                  <c:v>10179.172670807453</c:v>
                </c:pt>
                <c:pt idx="90">
                  <c:v>5889.6317307692307</c:v>
                </c:pt>
                <c:pt idx="91">
                  <c:v>6783.3452665075574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4-A441-A6DA-CD403352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0447"/>
        <c:axId val="36062447"/>
      </c:scatterChart>
      <c:valAx>
        <c:axId val="3607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6062447"/>
        <c:crosses val="autoZero"/>
        <c:crossBetween val="midCat"/>
      </c:valAx>
      <c:valAx>
        <c:axId val="360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607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Salary_per_year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Sheet1!$A$2:$B$93</c:f>
              <c:multiLvlStrCache>
                <c:ptCount val="92"/>
                <c:lvl>
                  <c:pt idx="0">
                    <c:v>Black or African American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Asian or Asian American</c:v>
                  </c:pt>
                  <c:pt idx="4">
                    <c:v>Another option not listed here or prefer not t...</c:v>
                  </c:pt>
                  <c:pt idx="5">
                    <c:v>Black or African American</c:v>
                  </c:pt>
                  <c:pt idx="6">
                    <c:v>Asian or Asian American</c:v>
                  </c:pt>
                  <c:pt idx="7">
                    <c:v>Another option not listed here or prefer not t...</c:v>
                  </c:pt>
                  <c:pt idx="8">
                    <c:v>Hispanic</c:v>
                  </c:pt>
                  <c:pt idx="9">
                    <c:v>White</c:v>
                  </c:pt>
                  <c:pt idx="10">
                    <c:v>White</c:v>
                  </c:pt>
                  <c:pt idx="11">
                    <c:v>White</c:v>
                  </c:pt>
                  <c:pt idx="12">
                    <c:v>Asian or Asian American</c:v>
                  </c:pt>
                  <c:pt idx="13">
                    <c:v>White</c:v>
                  </c:pt>
                  <c:pt idx="14">
                    <c:v>Hispanic</c:v>
                  </c:pt>
                  <c:pt idx="15">
                    <c:v>Black or African American</c:v>
                  </c:pt>
                  <c:pt idx="16">
                    <c:v>White</c:v>
                  </c:pt>
                  <c:pt idx="17">
                    <c:v>Asian or Asian American</c:v>
                  </c:pt>
                  <c:pt idx="18">
                    <c:v>White</c:v>
                  </c:pt>
                  <c:pt idx="19">
                    <c:v>White</c:v>
                  </c:pt>
                  <c:pt idx="20">
                    <c:v>Asian or Asian American</c:v>
                  </c:pt>
                  <c:pt idx="21">
                    <c:v>Hispanic</c:v>
                  </c:pt>
                  <c:pt idx="22">
                    <c:v>Black or African American</c:v>
                  </c:pt>
                  <c:pt idx="23">
                    <c:v>White</c:v>
                  </c:pt>
                  <c:pt idx="24">
                    <c:v>Asian or Asian American</c:v>
                  </c:pt>
                  <c:pt idx="25">
                    <c:v>White</c:v>
                  </c:pt>
                  <c:pt idx="26">
                    <c:v>Black or African American</c:v>
                  </c:pt>
                  <c:pt idx="27">
                    <c:v>Hispanic</c:v>
                  </c:pt>
                  <c:pt idx="28">
                    <c:v>White</c:v>
                  </c:pt>
                  <c:pt idx="29">
                    <c:v>White</c:v>
                  </c:pt>
                  <c:pt idx="30">
                    <c:v>White</c:v>
                  </c:pt>
                  <c:pt idx="31">
                    <c:v>White</c:v>
                  </c:pt>
                  <c:pt idx="32">
                    <c:v>White</c:v>
                  </c:pt>
                  <c:pt idx="33">
                    <c:v>White</c:v>
                  </c:pt>
                  <c:pt idx="34">
                    <c:v>White</c:v>
                  </c:pt>
                  <c:pt idx="35">
                    <c:v>White</c:v>
                  </c:pt>
                  <c:pt idx="36">
                    <c:v>Hispanic</c:v>
                  </c:pt>
                  <c:pt idx="37">
                    <c:v>Black or African American</c:v>
                  </c:pt>
                  <c:pt idx="38">
                    <c:v>White</c:v>
                  </c:pt>
                  <c:pt idx="39">
                    <c:v>Asian or Asian American</c:v>
                  </c:pt>
                  <c:pt idx="40">
                    <c:v>Another option not listed here or prefer not t...</c:v>
                  </c:pt>
                  <c:pt idx="41">
                    <c:v>Hispanic</c:v>
                  </c:pt>
                  <c:pt idx="42">
                    <c:v>Asian or Asian American</c:v>
                  </c:pt>
                  <c:pt idx="43">
                    <c:v>Black or African American</c:v>
                  </c:pt>
                  <c:pt idx="44">
                    <c:v>Another option not listed here or prefer not t...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Asian or Asian American</c:v>
                  </c:pt>
                  <c:pt idx="48">
                    <c:v>White</c:v>
                  </c:pt>
                  <c:pt idx="49">
                    <c:v>White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White</c:v>
                  </c:pt>
                  <c:pt idx="53">
                    <c:v>White</c:v>
                  </c:pt>
                  <c:pt idx="54">
                    <c:v>White</c:v>
                  </c:pt>
                  <c:pt idx="55">
                    <c:v>White</c:v>
                  </c:pt>
                  <c:pt idx="56">
                    <c:v>White</c:v>
                  </c:pt>
                  <c:pt idx="57">
                    <c:v>White</c:v>
                  </c:pt>
                  <c:pt idx="58">
                    <c:v>White</c:v>
                  </c:pt>
                  <c:pt idx="59">
                    <c:v>Black or African American</c:v>
                  </c:pt>
                  <c:pt idx="60">
                    <c:v>Another option not listed here or prefer not t...</c:v>
                  </c:pt>
                  <c:pt idx="61">
                    <c:v>Asian or Asian American</c:v>
                  </c:pt>
                  <c:pt idx="62">
                    <c:v>Hispanic</c:v>
                  </c:pt>
                  <c:pt idx="63">
                    <c:v>White</c:v>
                  </c:pt>
                  <c:pt idx="64">
                    <c:v>Hispanic</c:v>
                  </c:pt>
                  <c:pt idx="65">
                    <c:v>Black or African American</c:v>
                  </c:pt>
                  <c:pt idx="66">
                    <c:v>Another option not listed here or prefer not t...</c:v>
                  </c:pt>
                  <c:pt idx="67">
                    <c:v>Asian or Asian American</c:v>
                  </c:pt>
                  <c:pt idx="68">
                    <c:v>White</c:v>
                  </c:pt>
                  <c:pt idx="69">
                    <c:v>Asian or Asian American</c:v>
                  </c:pt>
                  <c:pt idx="70">
                    <c:v>White</c:v>
                  </c:pt>
                  <c:pt idx="71">
                    <c:v>White</c:v>
                  </c:pt>
                  <c:pt idx="72">
                    <c:v>White</c:v>
                  </c:pt>
                  <c:pt idx="73">
                    <c:v>White</c:v>
                  </c:pt>
                  <c:pt idx="74">
                    <c:v>Asian or Asian American</c:v>
                  </c:pt>
                  <c:pt idx="75">
                    <c:v>White</c:v>
                  </c:pt>
                  <c:pt idx="76">
                    <c:v>White</c:v>
                  </c:pt>
                  <c:pt idx="77">
                    <c:v>Asian or Asian American</c:v>
                  </c:pt>
                  <c:pt idx="78">
                    <c:v>White</c:v>
                  </c:pt>
                  <c:pt idx="79">
                    <c:v>Asian or Asian American</c:v>
                  </c:pt>
                  <c:pt idx="80">
                    <c:v>White</c:v>
                  </c:pt>
                  <c:pt idx="81">
                    <c:v>Hispanic</c:v>
                  </c:pt>
                  <c:pt idx="82">
                    <c:v>Asian or Asian American</c:v>
                  </c:pt>
                  <c:pt idx="83">
                    <c:v>Black or African American</c:v>
                  </c:pt>
                  <c:pt idx="84">
                    <c:v>White</c:v>
                  </c:pt>
                  <c:pt idx="85">
                    <c:v>White</c:v>
                  </c:pt>
                  <c:pt idx="86">
                    <c:v>White</c:v>
                  </c:pt>
                  <c:pt idx="87">
                    <c:v>White</c:v>
                  </c:pt>
                  <c:pt idx="88">
                    <c:v>Black or African American</c:v>
                  </c:pt>
                  <c:pt idx="89">
                    <c:v>Asian or Asian American</c:v>
                  </c:pt>
                  <c:pt idx="90">
                    <c:v>Hispanic</c:v>
                  </c:pt>
                  <c:pt idx="91">
                    <c:v>White</c:v>
                  </c:pt>
                </c:lvl>
                <c:lvl>
                  <c:pt idx="0">
                    <c:v>Analyst</c:v>
                  </c:pt>
                  <c:pt idx="1">
                    <c:v>Analyst</c:v>
                  </c:pt>
                  <c:pt idx="2">
                    <c:v>Analyst</c:v>
                  </c:pt>
                  <c:pt idx="3">
                    <c:v>Analyst</c:v>
                  </c:pt>
                  <c:pt idx="4">
                    <c:v>Analyst</c:v>
                  </c:pt>
                  <c:pt idx="5">
                    <c:v>Assistant</c:v>
                  </c:pt>
                  <c:pt idx="6">
                    <c:v>Assistant</c:v>
                  </c:pt>
                  <c:pt idx="7">
                    <c:v>Assistant</c:v>
                  </c:pt>
                  <c:pt idx="8">
                    <c:v>Assistant</c:v>
                  </c:pt>
                  <c:pt idx="9">
                    <c:v>Assistant</c:v>
                  </c:pt>
                  <c:pt idx="10">
                    <c:v>Assistant Director</c:v>
                  </c:pt>
                  <c:pt idx="11">
                    <c:v>Assistant Manager</c:v>
                  </c:pt>
                  <c:pt idx="12">
                    <c:v>Associate</c:v>
                  </c:pt>
                  <c:pt idx="13">
                    <c:v>Associate</c:v>
                  </c:pt>
                  <c:pt idx="14">
                    <c:v>Associate</c:v>
                  </c:pt>
                  <c:pt idx="15">
                    <c:v>Associate</c:v>
                  </c:pt>
                  <c:pt idx="16">
                    <c:v>Associate Director</c:v>
                  </c:pt>
                  <c:pt idx="17">
                    <c:v>Associate Director</c:v>
                  </c:pt>
                  <c:pt idx="18">
                    <c:v>Associate Manager</c:v>
                  </c:pt>
                  <c:pt idx="19">
                    <c:v>Consultant</c:v>
                  </c:pt>
                  <c:pt idx="20">
                    <c:v>Consultant</c:v>
                  </c:pt>
                  <c:pt idx="21">
                    <c:v>Consultant</c:v>
                  </c:pt>
                  <c:pt idx="22">
                    <c:v>Consultant</c:v>
                  </c:pt>
                  <c:pt idx="23">
                    <c:v>Consultant Senior</c:v>
                  </c:pt>
                  <c:pt idx="24">
                    <c:v>Coordinator</c:v>
                  </c:pt>
                  <c:pt idx="25">
                    <c:v>Coordinator</c:v>
                  </c:pt>
                  <c:pt idx="26">
                    <c:v>Coordinator</c:v>
                  </c:pt>
                  <c:pt idx="27">
                    <c:v>Coordinator</c:v>
                  </c:pt>
                  <c:pt idx="28">
                    <c:v>Coordinator Senior</c:v>
                  </c:pt>
                  <c:pt idx="29">
                    <c:v>Data</c:v>
                  </c:pt>
                  <c:pt idx="30">
                    <c:v>Data Analyst</c:v>
                  </c:pt>
                  <c:pt idx="31">
                    <c:v>Data Director</c:v>
                  </c:pt>
                  <c:pt idx="32">
                    <c:v>Data Manager</c:v>
                  </c:pt>
                  <c:pt idx="33">
                    <c:v>Data Senior</c:v>
                  </c:pt>
                  <c:pt idx="34">
                    <c:v>Data Senior Analyst</c:v>
                  </c:pt>
                  <c:pt idx="35">
                    <c:v>Data Specialist</c:v>
                  </c:pt>
                  <c:pt idx="36">
                    <c:v>Director</c:v>
                  </c:pt>
                  <c:pt idx="37">
                    <c:v>Director</c:v>
                  </c:pt>
                  <c:pt idx="38">
                    <c:v>Director</c:v>
                  </c:pt>
                  <c:pt idx="39">
                    <c:v>Director</c:v>
                  </c:pt>
                  <c:pt idx="40">
                    <c:v>Director</c:v>
                  </c:pt>
                  <c:pt idx="41">
                    <c:v>Engineer</c:v>
                  </c:pt>
                  <c:pt idx="42">
                    <c:v>Engineer</c:v>
                  </c:pt>
                  <c:pt idx="43">
                    <c:v>Engineer</c:v>
                  </c:pt>
                  <c:pt idx="44">
                    <c:v>Engineer</c:v>
                  </c:pt>
                  <c:pt idx="45">
                    <c:v>Engineer</c:v>
                  </c:pt>
                  <c:pt idx="46">
                    <c:v>Engineer Director</c:v>
                  </c:pt>
                  <c:pt idx="47">
                    <c:v>Engineer Manager</c:v>
                  </c:pt>
                  <c:pt idx="48">
                    <c:v>Engineer Manager</c:v>
                  </c:pt>
                  <c:pt idx="49">
                    <c:v>Executive</c:v>
                  </c:pt>
                  <c:pt idx="50">
                    <c:v>Executive Assistant</c:v>
                  </c:pt>
                  <c:pt idx="51">
                    <c:v>Executive Director</c:v>
                  </c:pt>
                  <c:pt idx="52">
                    <c:v>Executive Senior</c:v>
                  </c:pt>
                  <c:pt idx="53">
                    <c:v>Lead</c:v>
                  </c:pt>
                  <c:pt idx="54">
                    <c:v>Lead Analyst</c:v>
                  </c:pt>
                  <c:pt idx="55">
                    <c:v>Lead Engineer</c:v>
                  </c:pt>
                  <c:pt idx="56">
                    <c:v>Lead Manager</c:v>
                  </c:pt>
                  <c:pt idx="57">
                    <c:v>Lead Software Engineer</c:v>
                  </c:pt>
                  <c:pt idx="58">
                    <c:v>Manager</c:v>
                  </c:pt>
                  <c:pt idx="59">
                    <c:v>Manager</c:v>
                  </c:pt>
                  <c:pt idx="60">
                    <c:v>Manager</c:v>
                  </c:pt>
                  <c:pt idx="61">
                    <c:v>Manager</c:v>
                  </c:pt>
                  <c:pt idx="62">
                    <c:v>Manager</c:v>
                  </c:pt>
                  <c:pt idx="63">
                    <c:v>Senior</c:v>
                  </c:pt>
                  <c:pt idx="64">
                    <c:v>Senior</c:v>
                  </c:pt>
                  <c:pt idx="65">
                    <c:v>Senior</c:v>
                  </c:pt>
                  <c:pt idx="66">
                    <c:v>Senior</c:v>
                  </c:pt>
                  <c:pt idx="67">
                    <c:v>Senior</c:v>
                  </c:pt>
                  <c:pt idx="68">
                    <c:v>Senior Analyst</c:v>
                  </c:pt>
                  <c:pt idx="69">
                    <c:v>Senior Analyst</c:v>
                  </c:pt>
                  <c:pt idx="70">
                    <c:v>Senior Assistant</c:v>
                  </c:pt>
                  <c:pt idx="71">
                    <c:v>Senior Associate</c:v>
                  </c:pt>
                  <c:pt idx="72">
                    <c:v>Senior Director</c:v>
                  </c:pt>
                  <c:pt idx="73">
                    <c:v>Senior Engineer</c:v>
                  </c:pt>
                  <c:pt idx="74">
                    <c:v>Senior Manager</c:v>
                  </c:pt>
                  <c:pt idx="75">
                    <c:v>Senior Manager</c:v>
                  </c:pt>
                  <c:pt idx="76">
                    <c:v>Senior Software</c:v>
                  </c:pt>
                  <c:pt idx="77">
                    <c:v>Senior Software Engineer</c:v>
                  </c:pt>
                  <c:pt idx="78">
                    <c:v>Senior Software Engineer</c:v>
                  </c:pt>
                  <c:pt idx="79">
                    <c:v>Software</c:v>
                  </c:pt>
                  <c:pt idx="80">
                    <c:v>Software</c:v>
                  </c:pt>
                  <c:pt idx="81">
                    <c:v>Software Engineer</c:v>
                  </c:pt>
                  <c:pt idx="82">
                    <c:v>Software Engineer</c:v>
                  </c:pt>
                  <c:pt idx="83">
                    <c:v>Software Engineer</c:v>
                  </c:pt>
                  <c:pt idx="84">
                    <c:v>Software Engineer</c:v>
                  </c:pt>
                  <c:pt idx="85">
                    <c:v>Software Engineer Manager</c:v>
                  </c:pt>
                  <c:pt idx="86">
                    <c:v>Software Manager</c:v>
                  </c:pt>
                  <c:pt idx="87">
                    <c:v>Specialist</c:v>
                  </c:pt>
                  <c:pt idx="88">
                    <c:v>Specialist</c:v>
                  </c:pt>
                  <c:pt idx="89">
                    <c:v>Specialist</c:v>
                  </c:pt>
                  <c:pt idx="90">
                    <c:v>Specialist</c:v>
                  </c:pt>
                  <c:pt idx="91">
                    <c:v>Specialist Senior</c:v>
                  </c:pt>
                </c:lvl>
              </c:multiLvlStrCache>
            </c:multiLvlStrRef>
          </c:xVal>
          <c:yVal>
            <c:numRef>
              <c:f>Sheet1!$C$2:$C$93</c:f>
              <c:numCache>
                <c:formatCode>#,##0.00</c:formatCode>
                <c:ptCount val="92"/>
                <c:pt idx="0">
                  <c:v>9155.6438202247191</c:v>
                </c:pt>
                <c:pt idx="1">
                  <c:v>9238.4213421342138</c:v>
                </c:pt>
                <c:pt idx="2">
                  <c:v>9040.6199095022621</c:v>
                </c:pt>
                <c:pt idx="3">
                  <c:v>12618.793503480279</c:v>
                </c:pt>
                <c:pt idx="4">
                  <c:v>10115.755237045203</c:v>
                </c:pt>
                <c:pt idx="5">
                  <c:v>7520.4247191011227</c:v>
                </c:pt>
                <c:pt idx="6">
                  <c:v>10328.302571860817</c:v>
                </c:pt>
                <c:pt idx="7">
                  <c:v>8114.2249417249423</c:v>
                </c:pt>
                <c:pt idx="8">
                  <c:v>6102.2865429234344</c:v>
                </c:pt>
                <c:pt idx="9">
                  <c:v>7359.3321470937126</c:v>
                </c:pt>
                <c:pt idx="10">
                  <c:v>7589.0850850850857</c:v>
                </c:pt>
                <c:pt idx="11">
                  <c:v>6013.8693834900732</c:v>
                </c:pt>
                <c:pt idx="12">
                  <c:v>12883.131487889274</c:v>
                </c:pt>
                <c:pt idx="13">
                  <c:v>11003.416666666666</c:v>
                </c:pt>
                <c:pt idx="14">
                  <c:v>12499.293302540416</c:v>
                </c:pt>
                <c:pt idx="15">
                  <c:v>10807.061769616026</c:v>
                </c:pt>
                <c:pt idx="16">
                  <c:v>10163.078640776699</c:v>
                </c:pt>
                <c:pt idx="17">
                  <c:v>12566.369970559372</c:v>
                </c:pt>
                <c:pt idx="18">
                  <c:v>12763.448611111111</c:v>
                </c:pt>
                <c:pt idx="19">
                  <c:v>11706.888661899899</c:v>
                </c:pt>
                <c:pt idx="20">
                  <c:v>14942.115913555992</c:v>
                </c:pt>
                <c:pt idx="21">
                  <c:v>11476.027491408935</c:v>
                </c:pt>
                <c:pt idx="22">
                  <c:v>15290.269601100414</c:v>
                </c:pt>
                <c:pt idx="23">
                  <c:v>13231.527272727273</c:v>
                </c:pt>
                <c:pt idx="24">
                  <c:v>6626.7363834422658</c:v>
                </c:pt>
                <c:pt idx="25">
                  <c:v>6523.2717889908254</c:v>
                </c:pt>
                <c:pt idx="26">
                  <c:v>6541.7222898903774</c:v>
                </c:pt>
                <c:pt idx="27">
                  <c:v>5490.5244536940691</c:v>
                </c:pt>
                <c:pt idx="28">
                  <c:v>8214.8265424912697</c:v>
                </c:pt>
                <c:pt idx="29">
                  <c:v>15760.566593886464</c:v>
                </c:pt>
                <c:pt idx="30">
                  <c:v>9771.3456632653069</c:v>
                </c:pt>
                <c:pt idx="31">
                  <c:v>15130.316504854369</c:v>
                </c:pt>
                <c:pt idx="32">
                  <c:v>12672.940409683426</c:v>
                </c:pt>
                <c:pt idx="33">
                  <c:v>17885.416322314049</c:v>
                </c:pt>
                <c:pt idx="34">
                  <c:v>11563.117514124295</c:v>
                </c:pt>
                <c:pt idx="35">
                  <c:v>4772.545706371191</c:v>
                </c:pt>
                <c:pt idx="36">
                  <c:v>14329.569779643232</c:v>
                </c:pt>
                <c:pt idx="37">
                  <c:v>13222.392643284858</c:v>
                </c:pt>
                <c:pt idx="38">
                  <c:v>11395.550279329609</c:v>
                </c:pt>
                <c:pt idx="39">
                  <c:v>14208.037962037961</c:v>
                </c:pt>
                <c:pt idx="40">
                  <c:v>13079.999024390243</c:v>
                </c:pt>
                <c:pt idx="41">
                  <c:v>10035.098436062559</c:v>
                </c:pt>
                <c:pt idx="42">
                  <c:v>15993.214646464647</c:v>
                </c:pt>
                <c:pt idx="43">
                  <c:v>7902.8130671506351</c:v>
                </c:pt>
                <c:pt idx="44">
                  <c:v>13400.686719636777</c:v>
                </c:pt>
                <c:pt idx="45">
                  <c:v>14095.699018538713</c:v>
                </c:pt>
                <c:pt idx="46">
                  <c:v>26466.989795918365</c:v>
                </c:pt>
                <c:pt idx="47">
                  <c:v>15071.452732644018</c:v>
                </c:pt>
                <c:pt idx="48">
                  <c:v>21058.791859389454</c:v>
                </c:pt>
                <c:pt idx="49">
                  <c:v>12898.757704569607</c:v>
                </c:pt>
                <c:pt idx="50">
                  <c:v>7707.8368869936021</c:v>
                </c:pt>
                <c:pt idx="51">
                  <c:v>10405.442913385827</c:v>
                </c:pt>
                <c:pt idx="52">
                  <c:v>13209.545801526718</c:v>
                </c:pt>
                <c:pt idx="53">
                  <c:v>10079.122388059701</c:v>
                </c:pt>
                <c:pt idx="54">
                  <c:v>8776.9878879636635</c:v>
                </c:pt>
                <c:pt idx="55">
                  <c:v>14241.391472868218</c:v>
                </c:pt>
                <c:pt idx="56">
                  <c:v>13485.235465116279</c:v>
                </c:pt>
                <c:pt idx="57">
                  <c:v>12986.873900293254</c:v>
                </c:pt>
                <c:pt idx="58">
                  <c:v>10233.392494929007</c:v>
                </c:pt>
                <c:pt idx="59">
                  <c:v>11005.638274336285</c:v>
                </c:pt>
                <c:pt idx="60">
                  <c:v>11953.830290010741</c:v>
                </c:pt>
                <c:pt idx="61">
                  <c:v>11531.298969072166</c:v>
                </c:pt>
                <c:pt idx="62">
                  <c:v>10762.932131495229</c:v>
                </c:pt>
                <c:pt idx="63">
                  <c:v>9965.364864864865</c:v>
                </c:pt>
                <c:pt idx="64">
                  <c:v>12307.337011033098</c:v>
                </c:pt>
                <c:pt idx="65">
                  <c:v>23847.432873274782</c:v>
                </c:pt>
                <c:pt idx="66">
                  <c:v>8446.3739188290092</c:v>
                </c:pt>
                <c:pt idx="67">
                  <c:v>18112.241676942049</c:v>
                </c:pt>
                <c:pt idx="68">
                  <c:v>11689.15393258427</c:v>
                </c:pt>
                <c:pt idx="69">
                  <c:v>13930.989703989704</c:v>
                </c:pt>
                <c:pt idx="70">
                  <c:v>5820.4935304990759</c:v>
                </c:pt>
                <c:pt idx="71">
                  <c:v>12612.519343493552</c:v>
                </c:pt>
                <c:pt idx="72">
                  <c:v>14029.997232472326</c:v>
                </c:pt>
                <c:pt idx="73">
                  <c:v>15470.516923076924</c:v>
                </c:pt>
                <c:pt idx="74">
                  <c:v>19273.162227602908</c:v>
                </c:pt>
                <c:pt idx="75">
                  <c:v>13493.354025218236</c:v>
                </c:pt>
                <c:pt idx="76">
                  <c:v>13375.929032258064</c:v>
                </c:pt>
                <c:pt idx="77">
                  <c:v>20405.911764705885</c:v>
                </c:pt>
                <c:pt idx="78">
                  <c:v>17662.04236540159</c:v>
                </c:pt>
                <c:pt idx="79">
                  <c:v>20511.541013824884</c:v>
                </c:pt>
                <c:pt idx="80">
                  <c:v>11853.684112149533</c:v>
                </c:pt>
                <c:pt idx="81">
                  <c:v>13298.675152749491</c:v>
                </c:pt>
                <c:pt idx="82">
                  <c:v>23057.254545454547</c:v>
                </c:pt>
                <c:pt idx="83">
                  <c:v>13769.552515445719</c:v>
                </c:pt>
                <c:pt idx="84">
                  <c:v>20249.074479737126</c:v>
                </c:pt>
                <c:pt idx="85">
                  <c:v>29030.923404255318</c:v>
                </c:pt>
                <c:pt idx="86">
                  <c:v>20260.482692307691</c:v>
                </c:pt>
                <c:pt idx="87">
                  <c:v>7221.7789934354478</c:v>
                </c:pt>
                <c:pt idx="88">
                  <c:v>6262.7950089126552</c:v>
                </c:pt>
                <c:pt idx="89">
                  <c:v>10179.172670807453</c:v>
                </c:pt>
                <c:pt idx="90">
                  <c:v>5889.6317307692307</c:v>
                </c:pt>
                <c:pt idx="91">
                  <c:v>6783.3452665075574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D-6F48-8221-E2590112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26032"/>
        <c:axId val="1247560912"/>
      </c:scatterChart>
      <c:valAx>
        <c:axId val="12675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47560912"/>
        <c:crosses val="autoZero"/>
        <c:crossBetween val="midCat"/>
      </c:valAx>
      <c:valAx>
        <c:axId val="1247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75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146427816192993E-2"/>
          <c:y val="8.4574471987547875E-2"/>
          <c:w val="0.90960377830313333"/>
          <c:h val="0.78361982717310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Sheet3!$M$4</c:f>
              <c:strCache>
                <c:ptCount val="1"/>
                <c:pt idx="0">
                  <c:v>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Sheet3!$L$5:$L$64</c:f>
              <c:strCache>
                <c:ptCount val="37"/>
                <c:pt idx="0">
                  <c:v>Software Manager</c:v>
                </c:pt>
                <c:pt idx="1">
                  <c:v>Senior Analyst</c:v>
                </c:pt>
                <c:pt idx="2">
                  <c:v>Senior Director</c:v>
                </c:pt>
                <c:pt idx="3">
                  <c:v>Data Manager</c:v>
                </c:pt>
                <c:pt idx="4">
                  <c:v>Engineer Director</c:v>
                </c:pt>
                <c:pt idx="5">
                  <c:v>Engineer Manager</c:v>
                </c:pt>
                <c:pt idx="6">
                  <c:v>Consultant Senior</c:v>
                </c:pt>
                <c:pt idx="7">
                  <c:v>Assistant Director</c:v>
                </c:pt>
                <c:pt idx="8">
                  <c:v>Software</c:v>
                </c:pt>
                <c:pt idx="9">
                  <c:v>Lead Engineer</c:v>
                </c:pt>
                <c:pt idx="10">
                  <c:v>Senior Manager</c:v>
                </c:pt>
                <c:pt idx="11">
                  <c:v>Director</c:v>
                </c:pt>
                <c:pt idx="12">
                  <c:v>Senior Engineer</c:v>
                </c:pt>
                <c:pt idx="13">
                  <c:v>Executive</c:v>
                </c:pt>
                <c:pt idx="14">
                  <c:v>Senior Software</c:v>
                </c:pt>
                <c:pt idx="15">
                  <c:v>Executive Director</c:v>
                </c:pt>
                <c:pt idx="16">
                  <c:v>Data</c:v>
                </c:pt>
                <c:pt idx="17">
                  <c:v>Manager</c:v>
                </c:pt>
                <c:pt idx="18">
                  <c:v>Data Engineer</c:v>
                </c:pt>
                <c:pt idx="19">
                  <c:v>Lead</c:v>
                </c:pt>
                <c:pt idx="20">
                  <c:v>Engineer</c:v>
                </c:pt>
                <c:pt idx="21">
                  <c:v>Senior</c:v>
                </c:pt>
                <c:pt idx="22">
                  <c:v>Data Analyst</c:v>
                </c:pt>
                <c:pt idx="23">
                  <c:v>Analyst</c:v>
                </c:pt>
                <c:pt idx="24">
                  <c:v>Coordinator</c:v>
                </c:pt>
                <c:pt idx="25">
                  <c:v>Software Engineer</c:v>
                </c:pt>
                <c:pt idx="26">
                  <c:v>Associate</c:v>
                </c:pt>
                <c:pt idx="27">
                  <c:v>Senior Associate</c:v>
                </c:pt>
                <c:pt idx="28">
                  <c:v>Assistant</c:v>
                </c:pt>
                <c:pt idx="29">
                  <c:v>Senior Software Engineer</c:v>
                </c:pt>
                <c:pt idx="30">
                  <c:v>Assistant Manager</c:v>
                </c:pt>
                <c:pt idx="31">
                  <c:v>Lead Software Engineer</c:v>
                </c:pt>
                <c:pt idx="32">
                  <c:v>Specialist</c:v>
                </c:pt>
                <c:pt idx="33">
                  <c:v>Associate Director</c:v>
                </c:pt>
                <c:pt idx="34">
                  <c:v>Data Senior Analyst</c:v>
                </c:pt>
                <c:pt idx="35">
                  <c:v>Consultant</c:v>
                </c:pt>
                <c:pt idx="36">
                  <c:v>Data Senior</c:v>
                </c:pt>
              </c:strCache>
            </c:strRef>
          </c:xVal>
          <c:yVal>
            <c:numRef>
              <c:f>Sheet3!$M$5:$M$64</c:f>
              <c:numCache>
                <c:formatCode>General</c:formatCode>
                <c:ptCount val="37"/>
                <c:pt idx="0">
                  <c:v>46509.654662973226</c:v>
                </c:pt>
                <c:pt idx="1">
                  <c:v>23020.461059190031</c:v>
                </c:pt>
                <c:pt idx="2">
                  <c:v>24658.996402877699</c:v>
                </c:pt>
                <c:pt idx="3">
                  <c:v>19519.560098119378</c:v>
                </c:pt>
                <c:pt idx="4">
                  <c:v>28610.687074829933</c:v>
                </c:pt>
                <c:pt idx="5">
                  <c:v>23716.685424354244</c:v>
                </c:pt>
                <c:pt idx="6">
                  <c:v>19242.803614457829</c:v>
                </c:pt>
                <c:pt idx="7">
                  <c:v>13293.058571428572</c:v>
                </c:pt>
                <c:pt idx="8">
                  <c:v>16535.296767874632</c:v>
                </c:pt>
                <c:pt idx="9">
                  <c:v>17499.677419354837</c:v>
                </c:pt>
                <c:pt idx="10">
                  <c:v>18386.989737742304</c:v>
                </c:pt>
                <c:pt idx="11">
                  <c:v>15916.189873417721</c:v>
                </c:pt>
                <c:pt idx="12">
                  <c:v>17582.452012383899</c:v>
                </c:pt>
                <c:pt idx="13">
                  <c:v>16323.721132897605</c:v>
                </c:pt>
                <c:pt idx="14">
                  <c:v>14752.31704885344</c:v>
                </c:pt>
                <c:pt idx="15">
                  <c:v>14021.327868852457</c:v>
                </c:pt>
                <c:pt idx="16">
                  <c:v>16385.720973782772</c:v>
                </c:pt>
                <c:pt idx="17">
                  <c:v>12950.482464454975</c:v>
                </c:pt>
                <c:pt idx="18">
                  <c:v>24460.659643435978</c:v>
                </c:pt>
                <c:pt idx="19">
                  <c:v>12926.080838323354</c:v>
                </c:pt>
                <c:pt idx="20">
                  <c:v>15426.511843460348</c:v>
                </c:pt>
                <c:pt idx="21">
                  <c:v>12521.745762711866</c:v>
                </c:pt>
                <c:pt idx="22">
                  <c:v>11660.13904494382</c:v>
                </c:pt>
                <c:pt idx="23">
                  <c:v>10996.697469746974</c:v>
                </c:pt>
                <c:pt idx="24">
                  <c:v>7890.5458392101555</c:v>
                </c:pt>
                <c:pt idx="25">
                  <c:v>20533.601585728444</c:v>
                </c:pt>
                <c:pt idx="26">
                  <c:v>12366.92799188641</c:v>
                </c:pt>
                <c:pt idx="27">
                  <c:v>13021.755498059507</c:v>
                </c:pt>
                <c:pt idx="28">
                  <c:v>8593.2206736353091</c:v>
                </c:pt>
                <c:pt idx="29">
                  <c:v>18513.234881682736</c:v>
                </c:pt>
                <c:pt idx="30">
                  <c:v>7415.4863636363643</c:v>
                </c:pt>
                <c:pt idx="31">
                  <c:v>13883.049841772152</c:v>
                </c:pt>
                <c:pt idx="32">
                  <c:v>7267.7210000000005</c:v>
                </c:pt>
                <c:pt idx="33">
                  <c:v>8488.1032702237517</c:v>
                </c:pt>
                <c:pt idx="34">
                  <c:v>10564.24648547329</c:v>
                </c:pt>
                <c:pt idx="35">
                  <c:v>10488.62192013594</c:v>
                </c:pt>
                <c:pt idx="36">
                  <c:v>14624.203433476394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9-B647-BAEC-562718889F90}"/>
            </c:ext>
          </c:extLst>
        </c:ser>
        <c:ser>
          <c:idx val="1"/>
          <c:order val="1"/>
          <c:tx>
            <c:strRef>
              <c:f>Sheet3!$N$4</c:f>
              <c:strCache>
                <c:ptCount val="1"/>
                <c:pt idx="0">
                  <c:v>Woman</c:v>
                </c:pt>
              </c:strCache>
            </c:strRef>
          </c:tx>
          <c:spPr>
            <a:ln w="19050" cap="rnd">
              <a:solidFill>
                <a:srgbClr val="F063C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063C2"/>
              </a:solidFill>
              <a:ln w="9525">
                <a:solidFill>
                  <a:srgbClr val="F063C2"/>
                </a:solidFill>
              </a:ln>
              <a:effectLst/>
            </c:spPr>
          </c:marker>
          <c:dLbls>
            <c:delete val="1"/>
          </c:dLbls>
          <c:xVal>
            <c:strRef>
              <c:f>Sheet3!$L$5:$L$64</c:f>
              <c:strCache>
                <c:ptCount val="37"/>
                <c:pt idx="0">
                  <c:v>Software Manager</c:v>
                </c:pt>
                <c:pt idx="1">
                  <c:v>Senior Analyst</c:v>
                </c:pt>
                <c:pt idx="2">
                  <c:v>Senior Director</c:v>
                </c:pt>
                <c:pt idx="3">
                  <c:v>Data Manager</c:v>
                </c:pt>
                <c:pt idx="4">
                  <c:v>Engineer Director</c:v>
                </c:pt>
                <c:pt idx="5">
                  <c:v>Engineer Manager</c:v>
                </c:pt>
                <c:pt idx="6">
                  <c:v>Consultant Senior</c:v>
                </c:pt>
                <c:pt idx="7">
                  <c:v>Assistant Director</c:v>
                </c:pt>
                <c:pt idx="8">
                  <c:v>Software</c:v>
                </c:pt>
                <c:pt idx="9">
                  <c:v>Lead Engineer</c:v>
                </c:pt>
                <c:pt idx="10">
                  <c:v>Senior Manager</c:v>
                </c:pt>
                <c:pt idx="11">
                  <c:v>Director</c:v>
                </c:pt>
                <c:pt idx="12">
                  <c:v>Senior Engineer</c:v>
                </c:pt>
                <c:pt idx="13">
                  <c:v>Executive</c:v>
                </c:pt>
                <c:pt idx="14">
                  <c:v>Senior Software</c:v>
                </c:pt>
                <c:pt idx="15">
                  <c:v>Executive Director</c:v>
                </c:pt>
                <c:pt idx="16">
                  <c:v>Data</c:v>
                </c:pt>
                <c:pt idx="17">
                  <c:v>Manager</c:v>
                </c:pt>
                <c:pt idx="18">
                  <c:v>Data Engineer</c:v>
                </c:pt>
                <c:pt idx="19">
                  <c:v>Lead</c:v>
                </c:pt>
                <c:pt idx="20">
                  <c:v>Engineer</c:v>
                </c:pt>
                <c:pt idx="21">
                  <c:v>Senior</c:v>
                </c:pt>
                <c:pt idx="22">
                  <c:v>Data Analyst</c:v>
                </c:pt>
                <c:pt idx="23">
                  <c:v>Analyst</c:v>
                </c:pt>
                <c:pt idx="24">
                  <c:v>Coordinator</c:v>
                </c:pt>
                <c:pt idx="25">
                  <c:v>Software Engineer</c:v>
                </c:pt>
                <c:pt idx="26">
                  <c:v>Associate</c:v>
                </c:pt>
                <c:pt idx="27">
                  <c:v>Senior Associate</c:v>
                </c:pt>
                <c:pt idx="28">
                  <c:v>Assistant</c:v>
                </c:pt>
                <c:pt idx="29">
                  <c:v>Senior Software Engineer</c:v>
                </c:pt>
                <c:pt idx="30">
                  <c:v>Assistant Manager</c:v>
                </c:pt>
                <c:pt idx="31">
                  <c:v>Lead Software Engineer</c:v>
                </c:pt>
                <c:pt idx="32">
                  <c:v>Specialist</c:v>
                </c:pt>
                <c:pt idx="33">
                  <c:v>Associate Director</c:v>
                </c:pt>
                <c:pt idx="34">
                  <c:v>Data Senior Analyst</c:v>
                </c:pt>
                <c:pt idx="35">
                  <c:v>Consultant</c:v>
                </c:pt>
                <c:pt idx="36">
                  <c:v>Data Senior</c:v>
                </c:pt>
              </c:strCache>
            </c:strRef>
          </c:xVal>
          <c:yVal>
            <c:numRef>
              <c:f>Sheet3!$N$5:$N$64</c:f>
              <c:numCache>
                <c:formatCode>General</c:formatCode>
                <c:ptCount val="37"/>
                <c:pt idx="0">
                  <c:v>14374.152340425533</c:v>
                </c:pt>
                <c:pt idx="1">
                  <c:v>11252.081930415265</c:v>
                </c:pt>
                <c:pt idx="2">
                  <c:v>12960.881748071979</c:v>
                </c:pt>
                <c:pt idx="3">
                  <c:v>8901.4911111111105</c:v>
                </c:pt>
                <c:pt idx="4">
                  <c:v>18243.697120158886</c:v>
                </c:pt>
                <c:pt idx="5">
                  <c:v>14931.288695652174</c:v>
                </c:pt>
                <c:pt idx="6">
                  <c:v>12556.720085470086</c:v>
                </c:pt>
                <c:pt idx="7">
                  <c:v>7060.3257142857137</c:v>
                </c:pt>
                <c:pt idx="8">
                  <c:v>10361.326275264677</c:v>
                </c:pt>
                <c:pt idx="9">
                  <c:v>11439.18294849023</c:v>
                </c:pt>
                <c:pt idx="10">
                  <c:v>13445.626588465298</c:v>
                </c:pt>
                <c:pt idx="11">
                  <c:v>11024.794035414725</c:v>
                </c:pt>
                <c:pt idx="12">
                  <c:v>13022.672601384769</c:v>
                </c:pt>
                <c:pt idx="13">
                  <c:v>12400.738366080663</c:v>
                </c:pt>
                <c:pt idx="14">
                  <c:v>11414.458540630181</c:v>
                </c:pt>
                <c:pt idx="15">
                  <c:v>10788.942326490713</c:v>
                </c:pt>
                <c:pt idx="16">
                  <c:v>13291.341216216215</c:v>
                </c:pt>
                <c:pt idx="17">
                  <c:v>9921.7073422957601</c:v>
                </c:pt>
                <c:pt idx="18">
                  <c:v>21459.573926868045</c:v>
                </c:pt>
                <c:pt idx="19">
                  <c:v>9936.558641975309</c:v>
                </c:pt>
                <c:pt idx="20">
                  <c:v>12613.235494880548</c:v>
                </c:pt>
                <c:pt idx="21">
                  <c:v>10280.743636363635</c:v>
                </c:pt>
                <c:pt idx="22">
                  <c:v>9557.0519159456126</c:v>
                </c:pt>
                <c:pt idx="23">
                  <c:v>9172.9617067833678</c:v>
                </c:pt>
                <c:pt idx="24">
                  <c:v>6312.9622222222224</c:v>
                </c:pt>
                <c:pt idx="25">
                  <c:v>19265.127336448597</c:v>
                </c:pt>
                <c:pt idx="26">
                  <c:v>11198.753393665158</c:v>
                </c:pt>
                <c:pt idx="27">
                  <c:v>11859.90798226164</c:v>
                </c:pt>
                <c:pt idx="28">
                  <c:v>7462.2908224076282</c:v>
                </c:pt>
                <c:pt idx="29">
                  <c:v>17787.387002909796</c:v>
                </c:pt>
                <c:pt idx="30">
                  <c:v>6913.9722557297955</c:v>
                </c:pt>
                <c:pt idx="31">
                  <c:v>13638.98484848485</c:v>
                </c:pt>
                <c:pt idx="32">
                  <c:v>7163.4361471861466</c:v>
                </c:pt>
                <c:pt idx="33">
                  <c:v>10383.161352657005</c:v>
                </c:pt>
                <c:pt idx="34">
                  <c:v>12734.048933500628</c:v>
                </c:pt>
                <c:pt idx="35">
                  <c:v>12747.360927152316</c:v>
                </c:pt>
                <c:pt idx="36">
                  <c:v>20845.100973236011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9-B647-BAEC-562718889F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2282399"/>
        <c:axId val="1241547151"/>
      </c:scatterChart>
      <c:valAx>
        <c:axId val="120228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41547151"/>
        <c:crosses val="autoZero"/>
        <c:crossBetween val="midCat"/>
      </c:valAx>
      <c:valAx>
        <c:axId val="12415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Annual</a:t>
                </a:r>
                <a:r>
                  <a:rPr lang="en-GB" baseline="0"/>
                  <a:t> salary per year of experience in the field, USD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02282399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1.9692311287493867E-3"/>
                <c:y val="1.3866875214821762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7</xdr:row>
      <xdr:rowOff>165100</xdr:rowOff>
    </xdr:from>
    <xdr:to>
      <xdr:col>19</xdr:col>
      <xdr:colOff>419100</xdr:colOff>
      <xdr:row>44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CA124-41FD-AB01-C255-31065B4BA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613834</xdr:colOff>
      <xdr:row>61</xdr:row>
      <xdr:rowOff>152400</xdr:rowOff>
    </xdr:from>
    <xdr:to>
      <xdr:col>12</xdr:col>
      <xdr:colOff>0</xdr:colOff>
      <xdr:row>85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30942-75C5-C417-BBA2-F81D09B2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1058334</xdr:colOff>
      <xdr:row>3</xdr:row>
      <xdr:rowOff>105833</xdr:rowOff>
    </xdr:from>
    <xdr:to>
      <xdr:col>12</xdr:col>
      <xdr:colOff>254000</xdr:colOff>
      <xdr:row>31</xdr:row>
      <xdr:rowOff>80434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91D13-C4A7-191E-BEDC-0C2AC4D02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958850</xdr:colOff>
      <xdr:row>18</xdr:row>
      <xdr:rowOff>25400</xdr:rowOff>
    </xdr:from>
    <xdr:to>
      <xdr:col>10</xdr:col>
      <xdr:colOff>546100</xdr:colOff>
      <xdr:row>60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AD5D8-2882-4081-2826-345C46047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Jarco" refreshedDate="44958.028909259257" createdVersion="8" refreshedVersion="8" minRefreshableVersion="3" recordCount="92" xr:uid="{D56C0399-F338-464E-B779-87B8D2915EC9}">
  <cacheSource type="worksheet">
    <worksheetSource ref="A1:F93" sheet="Sheet1"/>
  </cacheSource>
  <cacheFields count="6">
    <cacheField name="Job_title_categorical" numFmtId="0">
      <sharedItems count="47">
        <s v="Analyst"/>
        <s v="Assistant"/>
        <s v="Assistant Director"/>
        <s v="Assistant Manager"/>
        <s v="Associate"/>
        <s v="Associate Director"/>
        <s v="Associate Manager"/>
        <s v="Consultant"/>
        <s v="Consultant Senior"/>
        <s v="Coordinator"/>
        <s v="Coordinator Senior"/>
        <s v="Data"/>
        <s v="Data Analyst"/>
        <s v="Data Director"/>
        <s v="Data Manager"/>
        <s v="Data Senior"/>
        <s v="Data Senior Analyst"/>
        <s v="Data Specialist"/>
        <s v="Director"/>
        <s v="Engineer"/>
        <s v="Engineer Director"/>
        <s v="Engineer Manager"/>
        <s v="Executive"/>
        <s v="Executive Assistant"/>
        <s v="Executive Director"/>
        <s v="Executive Senior"/>
        <s v="Lead"/>
        <s v="Lead Analyst"/>
        <s v="Lead Engineer"/>
        <s v="Lead Manager"/>
        <s v="Lead Software Engineer"/>
        <s v="Manager"/>
        <s v="Senior"/>
        <s v="Senior Analyst"/>
        <s v="Senior Assistant"/>
        <s v="Senior Associate"/>
        <s v="Senior Director"/>
        <s v="Senior Engineer"/>
        <s v="Senior Manager"/>
        <s v="Senior Software"/>
        <s v="Senior Software Engineer"/>
        <s v="Software"/>
        <s v="Software Engineer"/>
        <s v="Software Engineer Manager"/>
        <s v="Software Manager"/>
        <s v="Specialist"/>
        <s v="Specialist Senior"/>
      </sharedItems>
    </cacheField>
    <cacheField name="Race" numFmtId="0">
      <sharedItems count="5">
        <s v="Black or African American"/>
        <s v="White"/>
        <s v="Hispanic"/>
        <s v="Asian or Asian American"/>
        <s v="Another option not listed here or prefer not t..."/>
      </sharedItems>
    </cacheField>
    <cacheField name="Salary_per_year" numFmtId="4">
      <sharedItems containsSemiMixedTypes="0" containsString="0" containsNumber="1" minValue="4772.545706371191" maxValue="29030.923404255318" count="92">
        <n v="9155.6438202247191"/>
        <n v="9238.4213421342138"/>
        <n v="9040.6199095022621"/>
        <n v="12618.793503480279"/>
        <n v="10115.755237045203"/>
        <n v="7520.4247191011227"/>
        <n v="10328.302571860817"/>
        <n v="8114.2249417249423"/>
        <n v="6102.2865429234344"/>
        <n v="7359.3321470937126"/>
        <n v="7589.0850850850857"/>
        <n v="6013.8693834900732"/>
        <n v="12883.131487889274"/>
        <n v="11003.416666666666"/>
        <n v="12499.293302540416"/>
        <n v="10807.061769616026"/>
        <n v="10163.078640776699"/>
        <n v="12566.369970559372"/>
        <n v="12763.448611111111"/>
        <n v="11706.888661899899"/>
        <n v="14942.115913555992"/>
        <n v="11476.027491408935"/>
        <n v="15290.269601100414"/>
        <n v="13231.527272727273"/>
        <n v="6626.7363834422658"/>
        <n v="6523.2717889908254"/>
        <n v="6541.7222898903774"/>
        <n v="5490.5244536940691"/>
        <n v="8214.8265424912697"/>
        <n v="15760.566593886464"/>
        <n v="9771.3456632653069"/>
        <n v="15130.316504854369"/>
        <n v="12672.940409683426"/>
        <n v="17885.416322314049"/>
        <n v="11563.117514124295"/>
        <n v="4772.545706371191"/>
        <n v="14329.569779643232"/>
        <n v="13222.392643284858"/>
        <n v="11395.550279329609"/>
        <n v="14208.037962037961"/>
        <n v="13079.999024390243"/>
        <n v="10035.098436062559"/>
        <n v="15993.214646464647"/>
        <n v="7902.8130671506351"/>
        <n v="13400.686719636777"/>
        <n v="14095.699018538713"/>
        <n v="26466.989795918365"/>
        <n v="15071.452732644018"/>
        <n v="21058.791859389454"/>
        <n v="12898.757704569607"/>
        <n v="7707.8368869936021"/>
        <n v="10405.442913385827"/>
        <n v="13209.545801526718"/>
        <n v="10079.122388059701"/>
        <n v="8776.9878879636635"/>
        <n v="14241.391472868218"/>
        <n v="13485.235465116279"/>
        <n v="12986.873900293254"/>
        <n v="10233.392494929007"/>
        <n v="11005.638274336285"/>
        <n v="11953.830290010741"/>
        <n v="11531.298969072166"/>
        <n v="10762.932131495229"/>
        <n v="9965.364864864865"/>
        <n v="12307.337011033098"/>
        <n v="23847.432873274782"/>
        <n v="8446.3739188290092"/>
        <n v="18112.241676942049"/>
        <n v="11689.15393258427"/>
        <n v="13930.989703989704"/>
        <n v="5820.4935304990759"/>
        <n v="12612.519343493552"/>
        <n v="14029.997232472326"/>
        <n v="15470.516923076924"/>
        <n v="19273.162227602908"/>
        <n v="13493.354025218236"/>
        <n v="13375.929032258064"/>
        <n v="20405.911764705885"/>
        <n v="17662.04236540159"/>
        <n v="20511.541013824884"/>
        <n v="11853.684112149533"/>
        <n v="13298.675152749491"/>
        <n v="23057.254545454547"/>
        <n v="13769.552515445719"/>
        <n v="20249.074479737126"/>
        <n v="29030.923404255318"/>
        <n v="20260.482692307691"/>
        <n v="7221.7789934354478"/>
        <n v="6262.7950089126552"/>
        <n v="10179.172670807453"/>
        <n v="5889.6317307692307"/>
        <n v="6783.3452665075574"/>
      </sharedItems>
    </cacheField>
    <cacheField name="Count" numFmtId="0">
      <sharedItems containsSemiMixedTypes="0" containsString="0" containsNumber="1" containsInteger="1" minValue="11" maxValue="2546"/>
    </cacheField>
    <cacheField name="Average_salary" numFmtId="4">
      <sharedItems containsSemiMixedTypes="0" containsString="0" containsNumber="1" minValue="51686.67" maxValue="272890.68"/>
    </cacheField>
    <cacheField name="Average_experience_field" numFmtId="4">
      <sharedItems containsSemiMixedTypes="0" containsString="0" containsNumber="1" minValue="6.61" maxValue="15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Jarco" refreshedDate="44958.036421643519" createdVersion="8" refreshedVersion="8" minRefreshableVersion="3" recordCount="97" xr:uid="{18B3C1DA-98AC-2C46-8D2D-CE7F6B61BDEA}">
  <cacheSource type="worksheet">
    <worksheetSource ref="A1:F98" sheet="Sheet3"/>
  </cacheSource>
  <cacheFields count="6">
    <cacheField name="Job_title_categorical" numFmtId="0">
      <sharedItems count="60">
        <s v="Software Manager"/>
        <s v="Senior Engineer Manager"/>
        <s v="Engineer Director"/>
        <s v="Software Engineer Manager"/>
        <s v="Engineer Manager"/>
        <s v="Data Manager"/>
        <s v="Software Engineer Director"/>
        <s v="Senior Software Engineer"/>
        <s v="Software Engineer"/>
        <s v="Senior Director"/>
        <s v="Lead Software Engineer"/>
        <s v="Data"/>
        <s v="Data Senior"/>
        <s v="Senior Engineer"/>
        <s v="Software"/>
        <s v="Director"/>
        <s v="Lead Engineer"/>
        <s v="Senior Manager"/>
        <s v="Data Director"/>
        <s v="Consultant Senior"/>
        <s v="Data Engineer"/>
        <s v="Executive"/>
        <s v="Engineer"/>
        <s v="Senior Software"/>
        <s v="Senior Analyst"/>
        <s v="Manager"/>
        <s v="Senior"/>
        <s v="Lead"/>
        <s v="Executive Director"/>
        <s v="Lead Analyst"/>
        <s v="Consultant"/>
        <s v="Associate"/>
        <s v="Consultant Data"/>
        <s v="Data Senior Analyst"/>
        <s v="Lead Data"/>
        <s v="Associate Director"/>
        <s v="Senior Associate"/>
        <s v="Executive Senior Assistant"/>
        <s v="Analyst"/>
        <s v="Lead Director"/>
        <s v="Lead Manager"/>
        <s v="Assistant Director"/>
        <s v="Associate Manager"/>
        <s v="Executive Senior"/>
        <s v="Senior Associate Director"/>
        <s v="Data Analyst"/>
        <s v="Specialist Senior"/>
        <s v="Associate Engineer"/>
        <s v="Assistant Manager"/>
        <s v="Consultant Associate"/>
        <s v="Assistant"/>
        <s v="Executive Assistant"/>
        <s v="Specialist"/>
        <s v="Coordinator Senior"/>
        <s v="Executive Assistant Manager"/>
        <s v="Senior Assistant"/>
        <s v="Coordinator"/>
        <s v="Data Associate"/>
        <s v="Data Specialist"/>
        <s v="Coordinator Assistant"/>
      </sharedItems>
    </cacheField>
    <cacheField name="Gender" numFmtId="0">
      <sharedItems count="2">
        <s v="Man"/>
        <s v="Woman"/>
      </sharedItems>
    </cacheField>
    <cacheField name="Salary_per_year" numFmtId="4">
      <sharedItems containsSemiMixedTypes="0" containsString="0" containsNumber="1" minValue="4487.8750994431184" maxValue="50942.470276008491" count="97">
        <n v="46509.654662973226"/>
        <n v="50942.470276008491"/>
        <n v="28610.687074829933"/>
        <n v="27416.543436293439"/>
        <n v="23716.685424354244"/>
        <n v="19519.560098119378"/>
        <n v="25408.422985781992"/>
        <n v="18513.234881682736"/>
        <n v="20533.601585728444"/>
        <n v="24658.996402877699"/>
        <n v="18243.697120158886"/>
        <n v="17787.387002909796"/>
        <n v="13638.98484848485"/>
        <n v="13883.049841772152"/>
        <n v="16385.720973782772"/>
        <n v="14931.288695652174"/>
        <n v="20845.100973236011"/>
        <n v="17582.452012383899"/>
        <n v="14624.203433476394"/>
        <n v="14374.152340425533"/>
        <n v="16535.296767874632"/>
        <n v="19265.127336448597"/>
        <n v="15916.189873417721"/>
        <n v="17499.677419354837"/>
        <n v="18386.989737742304"/>
        <n v="17310.866809881849"/>
        <n v="19242.803614457829"/>
        <n v="12960.881748071979"/>
        <n v="24460.659643435978"/>
        <n v="16323.721132897605"/>
        <n v="15426.511843460348"/>
        <n v="14752.31704885344"/>
        <n v="23020.461059190031"/>
        <n v="11414.458540630181"/>
        <n v="13445.626588465298"/>
        <n v="12950.482464454975"/>
        <n v="21459.573926868045"/>
        <n v="12521.745762711866"/>
        <n v="13022.672601384769"/>
        <n v="12926.080838323354"/>
        <n v="11439.18294849023"/>
        <n v="14021.327868852457"/>
        <n v="11972.30784123911"/>
        <n v="10488.62192013594"/>
        <n v="12366.92799188641"/>
        <n v="12400.738366080663"/>
        <n v="8427.347025495752"/>
        <n v="11024.794035414725"/>
        <n v="13291.341216216215"/>
        <n v="12556.720085470086"/>
        <n v="12747.360927152316"/>
        <n v="10280.743636363635"/>
        <n v="10564.24648547329"/>
        <n v="12613.235494880548"/>
        <n v="10788.942326490713"/>
        <n v="9167.313191489362"/>
        <n v="10361.326275264677"/>
        <n v="10383.161352657005"/>
        <n v="11859.90798226164"/>
        <n v="8831.1139240506327"/>
        <n v="12734.048933500628"/>
        <n v="13021.755498059507"/>
        <n v="11252.081930415265"/>
        <n v="10996.697469746974"/>
        <n v="11198.753393665158"/>
        <n v="8488.1032702237517"/>
        <n v="7550.9929851909592"/>
        <n v="9936.558641975309"/>
        <n v="9921.7073422957601"/>
        <n v="12677.904312668465"/>
        <n v="13293.058571428572"/>
        <n v="10652.252100840335"/>
        <n v="11411.606020942409"/>
        <n v="5207.9066912216085"/>
        <n v="9172.9617067833678"/>
        <n v="11660.13904494382"/>
        <n v="7173.8006932409016"/>
        <n v="20161.622549019608"/>
        <n v="7415.4863636363643"/>
        <n v="8901.4911111111105"/>
        <n v="9350.4474299065423"/>
        <n v="9557.0519159456126"/>
        <n v="7060.3257142857137"/>
        <n v="8593.2206736353091"/>
        <n v="7887.6097297297292"/>
        <n v="7267.7210000000005"/>
        <n v="9431.4932249322501"/>
        <n v="5733.8239731768654"/>
        <n v="7163.4361471861466"/>
        <n v="5964.0974025974028"/>
        <n v="7462.2908224076282"/>
        <n v="6913.9722557297955"/>
        <n v="6312.9622222222224"/>
        <n v="4487.8750994431184"/>
        <n v="7890.5458392101555"/>
        <n v="5084.9342857142856"/>
        <n v="5537.0658064516128"/>
      </sharedItems>
    </cacheField>
    <cacheField name="Count" numFmtId="0">
      <sharedItems containsSemiMixedTypes="0" containsString="0" containsNumber="1" containsInteger="1" minValue="6" maxValue="2489"/>
    </cacheField>
    <cacheField name="Average_salary" numFmtId="4">
      <sharedItems containsSemiMixedTypes="0" containsString="0" containsNumber="1" minValue="42912.26" maxValue="503699.56"/>
    </cacheField>
    <cacheField name="Average_experience_field" numFmtId="4">
      <sharedItems containsSemiMixedTypes="0" containsString="0" containsNumber="1" minValue="4.08" maxValue="16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x v="0"/>
    <n v="34"/>
    <n v="81485.23"/>
    <n v="8.9"/>
  </r>
  <r>
    <x v="0"/>
    <x v="1"/>
    <x v="1"/>
    <n v="605"/>
    <n v="83977.25"/>
    <n v="9.09"/>
  </r>
  <r>
    <x v="0"/>
    <x v="2"/>
    <x v="2"/>
    <n v="29"/>
    <n v="79919.08"/>
    <n v="8.84"/>
  </r>
  <r>
    <x v="0"/>
    <x v="3"/>
    <x v="3"/>
    <n v="72"/>
    <n v="108774"/>
    <n v="8.6199999999999992"/>
  </r>
  <r>
    <x v="0"/>
    <x v="4"/>
    <x v="4"/>
    <n v="15"/>
    <n v="91749.9"/>
    <n v="9.07"/>
  </r>
  <r>
    <x v="1"/>
    <x v="0"/>
    <x v="5"/>
    <n v="31"/>
    <n v="66931.78"/>
    <n v="8.9"/>
  </r>
  <r>
    <x v="1"/>
    <x v="3"/>
    <x v="6"/>
    <n v="41"/>
    <n v="68270.080000000002"/>
    <n v="6.61"/>
  </r>
  <r>
    <x v="1"/>
    <x v="4"/>
    <x v="7"/>
    <n v="13"/>
    <n v="69620.05"/>
    <n v="8.58"/>
  </r>
  <r>
    <x v="1"/>
    <x v="2"/>
    <x v="8"/>
    <n v="29"/>
    <n v="52601.71"/>
    <n v="8.6199999999999992"/>
  </r>
  <r>
    <x v="1"/>
    <x v="1"/>
    <x v="9"/>
    <n v="630"/>
    <n v="62039.17"/>
    <n v="8.43"/>
  </r>
  <r>
    <x v="2"/>
    <x v="1"/>
    <x v="10"/>
    <n v="129"/>
    <n v="75814.960000000006"/>
    <n v="9.99"/>
  </r>
  <r>
    <x v="3"/>
    <x v="1"/>
    <x v="11"/>
    <n v="58"/>
    <n v="57552.73"/>
    <n v="9.57"/>
  </r>
  <r>
    <x v="4"/>
    <x v="3"/>
    <x v="12"/>
    <n v="48"/>
    <n v="111696.75"/>
    <n v="8.67"/>
  </r>
  <r>
    <x v="4"/>
    <x v="1"/>
    <x v="13"/>
    <n v="495"/>
    <n v="96389.93"/>
    <n v="8.76"/>
  </r>
  <r>
    <x v="4"/>
    <x v="2"/>
    <x v="14"/>
    <n v="22"/>
    <n v="108243.88"/>
    <n v="8.66"/>
  </r>
  <r>
    <x v="4"/>
    <x v="0"/>
    <x v="15"/>
    <n v="27"/>
    <n v="129468.6"/>
    <n v="11.98"/>
  </r>
  <r>
    <x v="5"/>
    <x v="1"/>
    <x v="16"/>
    <n v="160"/>
    <n v="104679.71"/>
    <n v="10.3"/>
  </r>
  <r>
    <x v="5"/>
    <x v="3"/>
    <x v="17"/>
    <n v="13"/>
    <n v="128051.31"/>
    <n v="10.19"/>
  </r>
  <r>
    <x v="6"/>
    <x v="1"/>
    <x v="18"/>
    <n v="33"/>
    <n v="91896.83"/>
    <n v="7.2"/>
  </r>
  <r>
    <x v="7"/>
    <x v="1"/>
    <x v="19"/>
    <n v="188"/>
    <n v="114610.44"/>
    <n v="9.7899999999999991"/>
  </r>
  <r>
    <x v="7"/>
    <x v="3"/>
    <x v="20"/>
    <n v="11"/>
    <n v="152110.74"/>
    <n v="10.18"/>
  </r>
  <r>
    <x v="7"/>
    <x v="2"/>
    <x v="21"/>
    <n v="13"/>
    <n v="100185.72"/>
    <n v="8.73"/>
  </r>
  <r>
    <x v="7"/>
    <x v="0"/>
    <x v="22"/>
    <n v="11"/>
    <n v="111160.26"/>
    <n v="7.27"/>
  </r>
  <r>
    <x v="8"/>
    <x v="1"/>
    <x v="23"/>
    <n v="63"/>
    <n v="123714.78"/>
    <n v="9.35"/>
  </r>
  <r>
    <x v="9"/>
    <x v="3"/>
    <x v="24"/>
    <n v="40"/>
    <n v="60833.440000000002"/>
    <n v="9.18"/>
  </r>
  <r>
    <x v="9"/>
    <x v="1"/>
    <x v="25"/>
    <n v="595"/>
    <n v="56882.93"/>
    <n v="8.7200000000000006"/>
  </r>
  <r>
    <x v="9"/>
    <x v="0"/>
    <x v="26"/>
    <n v="28"/>
    <n v="53707.54"/>
    <n v="8.2100000000000009"/>
  </r>
  <r>
    <x v="9"/>
    <x v="2"/>
    <x v="27"/>
    <n v="28"/>
    <n v="52763.94"/>
    <n v="9.61"/>
  </r>
  <r>
    <x v="10"/>
    <x v="1"/>
    <x v="28"/>
    <n v="23"/>
    <n v="70565.36"/>
    <n v="8.59"/>
  </r>
  <r>
    <x v="11"/>
    <x v="1"/>
    <x v="29"/>
    <n v="96"/>
    <n v="144366.79"/>
    <n v="9.16"/>
  </r>
  <r>
    <x v="12"/>
    <x v="1"/>
    <x v="30"/>
    <n v="105"/>
    <n v="76607.350000000006"/>
    <n v="7.84"/>
  </r>
  <r>
    <x v="13"/>
    <x v="1"/>
    <x v="31"/>
    <n v="15"/>
    <n v="155842.26"/>
    <n v="10.3"/>
  </r>
  <r>
    <x v="14"/>
    <x v="1"/>
    <x v="32"/>
    <n v="29"/>
    <n v="136107.38"/>
    <n v="10.74"/>
  </r>
  <r>
    <x v="15"/>
    <x v="1"/>
    <x v="33"/>
    <n v="25"/>
    <n v="173130.83"/>
    <n v="9.68"/>
  </r>
  <r>
    <x v="16"/>
    <x v="1"/>
    <x v="34"/>
    <n v="17"/>
    <n v="102333.59"/>
    <n v="8.85"/>
  </r>
  <r>
    <x v="17"/>
    <x v="1"/>
    <x v="35"/>
    <n v="18"/>
    <n v="51686.67"/>
    <n v="10.83"/>
  </r>
  <r>
    <x v="18"/>
    <x v="2"/>
    <x v="36"/>
    <n v="45"/>
    <n v="136560.79999999999"/>
    <n v="9.5299999999999994"/>
  </r>
  <r>
    <x v="18"/>
    <x v="0"/>
    <x v="37"/>
    <n v="34"/>
    <n v="154569.76999999999"/>
    <n v="11.69"/>
  </r>
  <r>
    <x v="18"/>
    <x v="1"/>
    <x v="38"/>
    <n v="1291"/>
    <n v="122388.21"/>
    <n v="10.74"/>
  </r>
  <r>
    <x v="18"/>
    <x v="3"/>
    <x v="39"/>
    <n v="73"/>
    <n v="142222.46"/>
    <n v="10.01"/>
  </r>
  <r>
    <x v="18"/>
    <x v="4"/>
    <x v="40"/>
    <n v="26"/>
    <n v="134069.99"/>
    <n v="10.25"/>
  </r>
  <r>
    <x v="19"/>
    <x v="2"/>
    <x v="41"/>
    <n v="31"/>
    <n v="109081.52"/>
    <n v="10.87"/>
  </r>
  <r>
    <x v="19"/>
    <x v="3"/>
    <x v="42"/>
    <n v="66"/>
    <n v="126666.26"/>
    <n v="7.92"/>
  </r>
  <r>
    <x v="19"/>
    <x v="0"/>
    <x v="43"/>
    <n v="21"/>
    <n v="87089"/>
    <n v="11.02"/>
  </r>
  <r>
    <x v="19"/>
    <x v="4"/>
    <x v="44"/>
    <n v="18"/>
    <n v="118060.05"/>
    <n v="8.81"/>
  </r>
  <r>
    <x v="19"/>
    <x v="1"/>
    <x v="45"/>
    <n v="568"/>
    <n v="129257.56"/>
    <n v="9.17"/>
  </r>
  <r>
    <x v="20"/>
    <x v="1"/>
    <x v="46"/>
    <n v="37"/>
    <n v="259376.5"/>
    <n v="9.8000000000000007"/>
  </r>
  <r>
    <x v="21"/>
    <x v="3"/>
    <x v="47"/>
    <n v="12"/>
    <n v="204067.47"/>
    <n v="13.54"/>
  </r>
  <r>
    <x v="21"/>
    <x v="1"/>
    <x v="48"/>
    <n v="83"/>
    <n v="227645.54"/>
    <n v="10.81"/>
  </r>
  <r>
    <x v="22"/>
    <x v="1"/>
    <x v="49"/>
    <n v="64"/>
    <n v="121377.31"/>
    <n v="9.41"/>
  </r>
  <r>
    <x v="23"/>
    <x v="1"/>
    <x v="50"/>
    <n v="136"/>
    <n v="72299.509999999995"/>
    <n v="9.3800000000000008"/>
  </r>
  <r>
    <x v="24"/>
    <x v="1"/>
    <x v="51"/>
    <n v="92"/>
    <n v="105719.3"/>
    <n v="10.16"/>
  </r>
  <r>
    <x v="25"/>
    <x v="1"/>
    <x v="52"/>
    <n v="14"/>
    <n v="103827.03"/>
    <n v="7.86"/>
  </r>
  <r>
    <x v="26"/>
    <x v="1"/>
    <x v="53"/>
    <n v="199"/>
    <n v="101295.18"/>
    <n v="10.050000000000001"/>
  </r>
  <r>
    <x v="27"/>
    <x v="1"/>
    <x v="54"/>
    <n v="14"/>
    <n v="115944.01"/>
    <n v="13.21"/>
  </r>
  <r>
    <x v="28"/>
    <x v="1"/>
    <x v="55"/>
    <n v="39"/>
    <n v="146971.16"/>
    <n v="10.32"/>
  </r>
  <r>
    <x v="29"/>
    <x v="1"/>
    <x v="56"/>
    <n v="12"/>
    <n v="92778.42"/>
    <n v="6.88"/>
  </r>
  <r>
    <x v="30"/>
    <x v="1"/>
    <x v="57"/>
    <n v="22"/>
    <n v="177140.96"/>
    <n v="13.64"/>
  </r>
  <r>
    <x v="31"/>
    <x v="1"/>
    <x v="58"/>
    <n v="2546"/>
    <n v="100901.25"/>
    <n v="9.86"/>
  </r>
  <r>
    <x v="31"/>
    <x v="0"/>
    <x v="59"/>
    <n v="117"/>
    <n v="99490.97"/>
    <n v="9.0399999999999991"/>
  </r>
  <r>
    <x v="31"/>
    <x v="4"/>
    <x v="60"/>
    <n v="55"/>
    <n v="111290.16"/>
    <n v="9.31"/>
  </r>
  <r>
    <x v="31"/>
    <x v="3"/>
    <x v="61"/>
    <n v="170"/>
    <n v="111853.6"/>
    <n v="9.6999999999999993"/>
  </r>
  <r>
    <x v="31"/>
    <x v="2"/>
    <x v="62"/>
    <n v="117"/>
    <n v="101494.45"/>
    <n v="9.43"/>
  </r>
  <r>
    <x v="32"/>
    <x v="1"/>
    <x v="63"/>
    <n v="501"/>
    <n v="110615.55"/>
    <n v="11.1"/>
  </r>
  <r>
    <x v="32"/>
    <x v="2"/>
    <x v="64"/>
    <n v="19"/>
    <n v="122704.15"/>
    <n v="9.9700000000000006"/>
  </r>
  <r>
    <x v="32"/>
    <x v="0"/>
    <x v="65"/>
    <n v="18"/>
    <n v="190064.04"/>
    <n v="7.97"/>
  </r>
  <r>
    <x v="32"/>
    <x v="4"/>
    <x v="66"/>
    <n v="16"/>
    <n v="126949"/>
    <n v="15.03"/>
  </r>
  <r>
    <x v="32"/>
    <x v="3"/>
    <x v="67"/>
    <n v="31"/>
    <n v="146890.28"/>
    <n v="8.11"/>
  </r>
  <r>
    <x v="33"/>
    <x v="1"/>
    <x v="68"/>
    <n v="172"/>
    <n v="104033.47"/>
    <n v="8.9"/>
  </r>
  <r>
    <x v="33"/>
    <x v="3"/>
    <x v="69"/>
    <n v="15"/>
    <n v="108243.79"/>
    <n v="7.77"/>
  </r>
  <r>
    <x v="34"/>
    <x v="1"/>
    <x v="70"/>
    <n v="20"/>
    <n v="62977.74"/>
    <n v="10.82"/>
  </r>
  <r>
    <x v="35"/>
    <x v="1"/>
    <x v="71"/>
    <n v="82"/>
    <n v="107584.79"/>
    <n v="8.5299999999999994"/>
  </r>
  <r>
    <x v="36"/>
    <x v="1"/>
    <x v="72"/>
    <n v="77"/>
    <n v="152085.17000000001"/>
    <n v="10.84"/>
  </r>
  <r>
    <x v="37"/>
    <x v="1"/>
    <x v="73"/>
    <n v="122"/>
    <n v="150837.54"/>
    <n v="9.75"/>
  </r>
  <r>
    <x v="38"/>
    <x v="3"/>
    <x v="74"/>
    <n v="39"/>
    <n v="159196.32"/>
    <n v="8.26"/>
  </r>
  <r>
    <x v="38"/>
    <x v="1"/>
    <x v="75"/>
    <n v="320"/>
    <n v="139116.48000000001"/>
    <n v="10.31"/>
  </r>
  <r>
    <x v="39"/>
    <x v="1"/>
    <x v="76"/>
    <n v="23"/>
    <n v="145128.82999999999"/>
    <n v="10.85"/>
  </r>
  <r>
    <x v="40"/>
    <x v="3"/>
    <x v="77"/>
    <n v="21"/>
    <n v="201202.29"/>
    <n v="9.86"/>
  </r>
  <r>
    <x v="40"/>
    <x v="1"/>
    <x v="78"/>
    <n v="173"/>
    <n v="200110.94"/>
    <n v="11.33"/>
  </r>
  <r>
    <x v="41"/>
    <x v="3"/>
    <x v="79"/>
    <n v="13"/>
    <n v="222550.22"/>
    <n v="10.85"/>
  </r>
  <r>
    <x v="41"/>
    <x v="1"/>
    <x v="80"/>
    <n v="95"/>
    <n v="126834.42"/>
    <n v="10.7"/>
  </r>
  <r>
    <x v="42"/>
    <x v="2"/>
    <x v="81"/>
    <n v="22"/>
    <n v="130592.99"/>
    <n v="9.82"/>
  </r>
  <r>
    <x v="42"/>
    <x v="3"/>
    <x v="82"/>
    <n v="56"/>
    <n v="228266.82"/>
    <n v="9.9"/>
  </r>
  <r>
    <x v="42"/>
    <x v="0"/>
    <x v="83"/>
    <n v="15"/>
    <n v="156009.03"/>
    <n v="11.33"/>
  </r>
  <r>
    <x v="42"/>
    <x v="1"/>
    <x v="84"/>
    <n v="341"/>
    <n v="184874.05"/>
    <n v="9.1300000000000008"/>
  </r>
  <r>
    <x v="43"/>
    <x v="1"/>
    <x v="85"/>
    <n v="15"/>
    <n v="272890.68"/>
    <n v="9.4"/>
  </r>
  <r>
    <x v="44"/>
    <x v="1"/>
    <x v="86"/>
    <n v="15"/>
    <n v="210709.02"/>
    <n v="10.4"/>
  </r>
  <r>
    <x v="45"/>
    <x v="1"/>
    <x v="87"/>
    <n v="650"/>
    <n v="66007.06"/>
    <n v="9.14"/>
  </r>
  <r>
    <x v="45"/>
    <x v="0"/>
    <x v="88"/>
    <n v="32"/>
    <n v="70268.56"/>
    <n v="11.22"/>
  </r>
  <r>
    <x v="45"/>
    <x v="3"/>
    <x v="89"/>
    <n v="33"/>
    <n v="81942.34"/>
    <n v="8.0500000000000007"/>
  </r>
  <r>
    <x v="45"/>
    <x v="2"/>
    <x v="90"/>
    <n v="30"/>
    <n v="61252.17"/>
    <n v="10.4"/>
  </r>
  <r>
    <x v="46"/>
    <x v="1"/>
    <x v="91"/>
    <n v="56"/>
    <n v="85266.65"/>
    <n v="12.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x v="0"/>
    <n v="6"/>
    <n v="503699.56"/>
    <n v="10.83"/>
  </r>
  <r>
    <x v="1"/>
    <x v="1"/>
    <x v="1"/>
    <n v="6"/>
    <n v="479878.07"/>
    <n v="9.42"/>
  </r>
  <r>
    <x v="2"/>
    <x v="0"/>
    <x v="2"/>
    <n v="29"/>
    <n v="294403.96999999997"/>
    <n v="10.29"/>
  </r>
  <r>
    <x v="3"/>
    <x v="0"/>
    <x v="3"/>
    <n v="11"/>
    <n v="284035.39"/>
    <n v="10.36"/>
  </r>
  <r>
    <x v="4"/>
    <x v="0"/>
    <x v="4"/>
    <n v="56"/>
    <n v="257088.87"/>
    <n v="10.84"/>
  </r>
  <r>
    <x v="5"/>
    <x v="0"/>
    <x v="5"/>
    <n v="11"/>
    <n v="238724.22"/>
    <n v="12.23"/>
  </r>
  <r>
    <x v="6"/>
    <x v="0"/>
    <x v="6"/>
    <n v="8"/>
    <n v="214447.09"/>
    <n v="8.44"/>
  </r>
  <r>
    <x v="7"/>
    <x v="0"/>
    <x v="7"/>
    <n v="131"/>
    <n v="211236.01"/>
    <n v="11.41"/>
  </r>
  <r>
    <x v="8"/>
    <x v="0"/>
    <x v="8"/>
    <n v="238"/>
    <n v="207184.04"/>
    <n v="10.09"/>
  </r>
  <r>
    <x v="9"/>
    <x v="0"/>
    <x v="9"/>
    <n v="25"/>
    <n v="205656.03"/>
    <n v="8.34"/>
  </r>
  <r>
    <x v="2"/>
    <x v="1"/>
    <x v="10"/>
    <n v="14"/>
    <n v="183714.03"/>
    <n v="10.07"/>
  </r>
  <r>
    <x v="7"/>
    <x v="1"/>
    <x v="11"/>
    <n v="73"/>
    <n v="183387.96"/>
    <n v="10.31"/>
  </r>
  <r>
    <x v="10"/>
    <x v="1"/>
    <x v="12"/>
    <n v="10"/>
    <n v="180034.6"/>
    <n v="13.2"/>
  </r>
  <r>
    <x v="10"/>
    <x v="0"/>
    <x v="13"/>
    <n v="14"/>
    <n v="175481.75"/>
    <n v="12.64"/>
  </r>
  <r>
    <x v="11"/>
    <x v="0"/>
    <x v="14"/>
    <n v="40"/>
    <n v="174999.5"/>
    <n v="10.68"/>
  </r>
  <r>
    <x v="4"/>
    <x v="1"/>
    <x v="15"/>
    <n v="39"/>
    <n v="171709.82"/>
    <n v="11.5"/>
  </r>
  <r>
    <x v="12"/>
    <x v="1"/>
    <x v="16"/>
    <n v="16"/>
    <n v="171346.73"/>
    <n v="8.2200000000000006"/>
  </r>
  <r>
    <x v="13"/>
    <x v="0"/>
    <x v="17"/>
    <n v="70"/>
    <n v="170373.96"/>
    <n v="9.69"/>
  </r>
  <r>
    <x v="12"/>
    <x v="0"/>
    <x v="18"/>
    <n v="10"/>
    <n v="170371.97"/>
    <n v="11.65"/>
  </r>
  <r>
    <x v="0"/>
    <x v="1"/>
    <x v="19"/>
    <n v="12"/>
    <n v="168896.29"/>
    <n v="11.75"/>
  </r>
  <r>
    <x v="14"/>
    <x v="0"/>
    <x v="20"/>
    <n v="57"/>
    <n v="168825.38"/>
    <n v="10.210000000000001"/>
  </r>
  <r>
    <x v="8"/>
    <x v="1"/>
    <x v="21"/>
    <n v="179"/>
    <n v="164909.49"/>
    <n v="8.56"/>
  </r>
  <r>
    <x v="15"/>
    <x v="0"/>
    <x v="22"/>
    <n v="215"/>
    <n v="163459.26999999999"/>
    <n v="10.27"/>
  </r>
  <r>
    <x v="16"/>
    <x v="0"/>
    <x v="23"/>
    <n v="23"/>
    <n v="162747"/>
    <n v="9.3000000000000007"/>
  </r>
  <r>
    <x v="17"/>
    <x v="0"/>
    <x v="24"/>
    <n v="55"/>
    <n v="161253.9"/>
    <n v="8.77"/>
  </r>
  <r>
    <x v="18"/>
    <x v="1"/>
    <x v="25"/>
    <n v="16"/>
    <n v="161164.17000000001"/>
    <n v="9.31"/>
  </r>
  <r>
    <x v="19"/>
    <x v="0"/>
    <x v="26"/>
    <n v="10"/>
    <n v="159715.26999999999"/>
    <n v="8.3000000000000007"/>
  </r>
  <r>
    <x v="9"/>
    <x v="1"/>
    <x v="27"/>
    <n v="67"/>
    <n v="151253.49"/>
    <n v="11.67"/>
  </r>
  <r>
    <x v="20"/>
    <x v="0"/>
    <x v="28"/>
    <n v="6"/>
    <n v="150922.26999999999"/>
    <n v="6.17"/>
  </r>
  <r>
    <x v="21"/>
    <x v="0"/>
    <x v="29"/>
    <n v="11"/>
    <n v="149851.76"/>
    <n v="9.18"/>
  </r>
  <r>
    <x v="22"/>
    <x v="0"/>
    <x v="30"/>
    <n v="271"/>
    <n v="149791.43"/>
    <n v="9.7100000000000009"/>
  </r>
  <r>
    <x v="23"/>
    <x v="0"/>
    <x v="31"/>
    <n v="18"/>
    <n v="147965.74"/>
    <n v="10.029999999999999"/>
  </r>
  <r>
    <x v="24"/>
    <x v="0"/>
    <x v="32"/>
    <n v="19"/>
    <n v="147791.35999999999"/>
    <n v="6.42"/>
  </r>
  <r>
    <x v="23"/>
    <x v="1"/>
    <x v="33"/>
    <n v="8"/>
    <n v="137658.37"/>
    <n v="12.06"/>
  </r>
  <r>
    <x v="17"/>
    <x v="1"/>
    <x v="34"/>
    <n v="324"/>
    <n v="137548.76"/>
    <n v="10.23"/>
  </r>
  <r>
    <x v="25"/>
    <x v="0"/>
    <x v="35"/>
    <n v="442"/>
    <n v="136627.59"/>
    <n v="10.55"/>
  </r>
  <r>
    <x v="20"/>
    <x v="1"/>
    <x v="36"/>
    <n v="7"/>
    <n v="134980.72"/>
    <n v="6.29"/>
  </r>
  <r>
    <x v="26"/>
    <x v="0"/>
    <x v="37"/>
    <n v="101"/>
    <n v="132980.94"/>
    <n v="10.62"/>
  </r>
  <r>
    <x v="13"/>
    <x v="1"/>
    <x v="38"/>
    <n v="64"/>
    <n v="131659.22"/>
    <n v="10.11"/>
  </r>
  <r>
    <x v="27"/>
    <x v="0"/>
    <x v="39"/>
    <n v="44"/>
    <n v="129519.33"/>
    <n v="10.02"/>
  </r>
  <r>
    <x v="16"/>
    <x v="1"/>
    <x v="40"/>
    <n v="17"/>
    <n v="128805.2"/>
    <n v="11.26"/>
  </r>
  <r>
    <x v="28"/>
    <x v="0"/>
    <x v="41"/>
    <n v="10"/>
    <n v="128295.15"/>
    <n v="9.15"/>
  </r>
  <r>
    <x v="29"/>
    <x v="1"/>
    <x v="42"/>
    <n v="15"/>
    <n v="123673.94"/>
    <n v="10.33"/>
  </r>
  <r>
    <x v="30"/>
    <x v="0"/>
    <x v="43"/>
    <n v="39"/>
    <n v="123451.08"/>
    <n v="11.77"/>
  </r>
  <r>
    <x v="31"/>
    <x v="0"/>
    <x v="44"/>
    <n v="65"/>
    <n v="121937.91"/>
    <n v="9.86"/>
  </r>
  <r>
    <x v="21"/>
    <x v="1"/>
    <x v="45"/>
    <n v="63"/>
    <n v="119915.14"/>
    <n v="9.67"/>
  </r>
  <r>
    <x v="32"/>
    <x v="1"/>
    <x v="46"/>
    <n v="8"/>
    <n v="118994.14"/>
    <n v="14.12"/>
  </r>
  <r>
    <x v="15"/>
    <x v="1"/>
    <x v="47"/>
    <n v="1233"/>
    <n v="118296.04"/>
    <n v="10.73"/>
  </r>
  <r>
    <x v="11"/>
    <x v="1"/>
    <x v="48"/>
    <n v="68"/>
    <n v="118027.11"/>
    <n v="8.8800000000000008"/>
  </r>
  <r>
    <x v="19"/>
    <x v="1"/>
    <x v="49"/>
    <n v="58"/>
    <n v="117530.9"/>
    <n v="9.36"/>
  </r>
  <r>
    <x v="30"/>
    <x v="1"/>
    <x v="50"/>
    <n v="183"/>
    <n v="115491.09"/>
    <n v="9.06"/>
  </r>
  <r>
    <x v="26"/>
    <x v="1"/>
    <x v="51"/>
    <n v="465"/>
    <n v="113088.18"/>
    <n v="11"/>
  </r>
  <r>
    <x v="33"/>
    <x v="0"/>
    <x v="52"/>
    <n v="6"/>
    <n v="112720.51"/>
    <n v="10.67"/>
  </r>
  <r>
    <x v="22"/>
    <x v="1"/>
    <x v="53"/>
    <n v="398"/>
    <n v="110870.34"/>
    <n v="8.7899999999999991"/>
  </r>
  <r>
    <x v="28"/>
    <x v="1"/>
    <x v="54"/>
    <n v="88"/>
    <n v="110370.88"/>
    <n v="10.23"/>
  </r>
  <r>
    <x v="34"/>
    <x v="1"/>
    <x v="55"/>
    <n v="6"/>
    <n v="107715.93"/>
    <n v="11.75"/>
  </r>
  <r>
    <x v="14"/>
    <x v="1"/>
    <x v="56"/>
    <n v="49"/>
    <n v="107654.18"/>
    <n v="10.39"/>
  </r>
  <r>
    <x v="35"/>
    <x v="1"/>
    <x v="57"/>
    <n v="170"/>
    <n v="107465.72"/>
    <n v="10.35"/>
  </r>
  <r>
    <x v="36"/>
    <x v="1"/>
    <x v="58"/>
    <n v="82"/>
    <n v="106976.37"/>
    <n v="9.02"/>
  </r>
  <r>
    <x v="37"/>
    <x v="1"/>
    <x v="59"/>
    <n v="10"/>
    <n v="104648.7"/>
    <n v="11.85"/>
  </r>
  <r>
    <x v="33"/>
    <x v="1"/>
    <x v="60"/>
    <n v="15"/>
    <n v="101490.37"/>
    <n v="7.97"/>
  </r>
  <r>
    <x v="36"/>
    <x v="0"/>
    <x v="61"/>
    <n v="11"/>
    <n v="100658.17"/>
    <n v="7.73"/>
  </r>
  <r>
    <x v="24"/>
    <x v="1"/>
    <x v="62"/>
    <n v="173"/>
    <n v="100256.05"/>
    <n v="8.91"/>
  </r>
  <r>
    <x v="38"/>
    <x v="0"/>
    <x v="63"/>
    <n v="129"/>
    <n v="99959.98"/>
    <n v="9.09"/>
  </r>
  <r>
    <x v="31"/>
    <x v="1"/>
    <x v="64"/>
    <n v="514"/>
    <n v="98996.98"/>
    <n v="8.84"/>
  </r>
  <r>
    <x v="35"/>
    <x v="0"/>
    <x v="65"/>
    <n v="13"/>
    <n v="98631.76"/>
    <n v="11.62"/>
  </r>
  <r>
    <x v="39"/>
    <x v="1"/>
    <x v="66"/>
    <n v="6"/>
    <n v="96879.24"/>
    <n v="12.83"/>
  </r>
  <r>
    <x v="27"/>
    <x v="1"/>
    <x v="67"/>
    <n v="171"/>
    <n v="96583.35"/>
    <n v="9.7200000000000006"/>
  </r>
  <r>
    <x v="25"/>
    <x v="1"/>
    <x v="68"/>
    <n v="2489"/>
    <n v="95942.91"/>
    <n v="9.67"/>
  </r>
  <r>
    <x v="40"/>
    <x v="1"/>
    <x v="69"/>
    <n v="12"/>
    <n v="94070.05"/>
    <n v="7.42"/>
  </r>
  <r>
    <x v="41"/>
    <x v="0"/>
    <x v="70"/>
    <n v="10"/>
    <n v="93051.41"/>
    <n v="7"/>
  </r>
  <r>
    <x v="42"/>
    <x v="1"/>
    <x v="71"/>
    <n v="39"/>
    <n v="88733.26"/>
    <n v="8.33"/>
  </r>
  <r>
    <x v="43"/>
    <x v="1"/>
    <x v="72"/>
    <n v="14"/>
    <n v="87184.67"/>
    <n v="7.64"/>
  </r>
  <r>
    <x v="44"/>
    <x v="1"/>
    <x v="73"/>
    <n v="7"/>
    <n v="84836.800000000003"/>
    <n v="16.29"/>
  </r>
  <r>
    <x v="38"/>
    <x v="1"/>
    <x v="74"/>
    <n v="615"/>
    <n v="83840.87"/>
    <n v="9.14"/>
  </r>
  <r>
    <x v="45"/>
    <x v="0"/>
    <x v="75"/>
    <n v="38"/>
    <n v="83020.19"/>
    <n v="7.12"/>
  </r>
  <r>
    <x v="46"/>
    <x v="1"/>
    <x v="76"/>
    <n v="61"/>
    <n v="82785.66"/>
    <n v="11.54"/>
  </r>
  <r>
    <x v="47"/>
    <x v="1"/>
    <x v="77"/>
    <n v="6"/>
    <n v="82259.42"/>
    <n v="4.08"/>
  </r>
  <r>
    <x v="48"/>
    <x v="0"/>
    <x v="78"/>
    <n v="11"/>
    <n v="81570.350000000006"/>
    <n v="11"/>
  </r>
  <r>
    <x v="5"/>
    <x v="1"/>
    <x v="79"/>
    <n v="21"/>
    <n v="80113.42"/>
    <n v="9"/>
  </r>
  <r>
    <x v="49"/>
    <x v="1"/>
    <x v="80"/>
    <n v="8"/>
    <n v="80039.83"/>
    <n v="8.56"/>
  </r>
  <r>
    <x v="45"/>
    <x v="1"/>
    <x v="81"/>
    <n v="88"/>
    <n v="77316.55"/>
    <n v="8.09"/>
  </r>
  <r>
    <x v="41"/>
    <x v="1"/>
    <x v="82"/>
    <n v="134"/>
    <n v="74133.42"/>
    <n v="10.5"/>
  </r>
  <r>
    <x v="50"/>
    <x v="0"/>
    <x v="83"/>
    <n v="57"/>
    <n v="73987.63"/>
    <n v="8.61"/>
  </r>
  <r>
    <x v="51"/>
    <x v="1"/>
    <x v="84"/>
    <n v="151"/>
    <n v="72960.39"/>
    <n v="9.25"/>
  </r>
  <r>
    <x v="52"/>
    <x v="0"/>
    <x v="85"/>
    <n v="74"/>
    <n v="72677.210000000006"/>
    <n v="10"/>
  </r>
  <r>
    <x v="53"/>
    <x v="1"/>
    <x v="86"/>
    <n v="25"/>
    <n v="69604.42"/>
    <n v="7.38"/>
  </r>
  <r>
    <x v="54"/>
    <x v="1"/>
    <x v="87"/>
    <n v="7"/>
    <n v="68404.52"/>
    <n v="11.93"/>
  </r>
  <r>
    <x v="52"/>
    <x v="1"/>
    <x v="88"/>
    <n v="650"/>
    <n v="66190.149999999994"/>
    <n v="9.24"/>
  </r>
  <r>
    <x v="55"/>
    <x v="1"/>
    <x v="89"/>
    <n v="25"/>
    <n v="64292.97"/>
    <n v="10.78"/>
  </r>
  <r>
    <x v="50"/>
    <x v="1"/>
    <x v="90"/>
    <n v="641"/>
    <n v="62608.62"/>
    <n v="8.39"/>
  </r>
  <r>
    <x v="48"/>
    <x v="1"/>
    <x v="91"/>
    <n v="56"/>
    <n v="57316.83"/>
    <n v="8.2899999999999991"/>
  </r>
  <r>
    <x v="56"/>
    <x v="1"/>
    <x v="92"/>
    <n v="610"/>
    <n v="56816.66"/>
    <n v="9"/>
  </r>
  <r>
    <x v="57"/>
    <x v="1"/>
    <x v="93"/>
    <n v="7"/>
    <n v="56412.59"/>
    <n v="12.57"/>
  </r>
  <r>
    <x v="56"/>
    <x v="0"/>
    <x v="94"/>
    <n v="54"/>
    <n v="55943.97"/>
    <n v="7.09"/>
  </r>
  <r>
    <x v="58"/>
    <x v="1"/>
    <x v="95"/>
    <n v="15"/>
    <n v="53391.81"/>
    <n v="10.5"/>
  </r>
  <r>
    <x v="59"/>
    <x v="1"/>
    <x v="96"/>
    <n v="8"/>
    <n v="42912.26"/>
    <n v="7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6DD13-C834-284B-B243-8C795E918C2C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1" firstHeaderRow="1" firstDataRow="2" firstDataCol="1"/>
  <pivotFields count="6">
    <pivotField axis="axisRow" showAll="0">
      <items count="48">
        <item x="0"/>
        <item x="1"/>
        <item h="1" x="2"/>
        <item h="1" x="3"/>
        <item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x="18"/>
        <item x="19"/>
        <item x="20"/>
        <item x="21"/>
        <item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h="1"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Col" showAll="0">
      <items count="6">
        <item x="4"/>
        <item x="3"/>
        <item x="0"/>
        <item x="2"/>
        <item x="1"/>
        <item t="default"/>
      </items>
    </pivotField>
    <pivotField dataField="1" numFmtId="4" showAll="0">
      <items count="93">
        <item x="35"/>
        <item x="27"/>
        <item x="70"/>
        <item x="90"/>
        <item x="11"/>
        <item x="8"/>
        <item x="88"/>
        <item x="25"/>
        <item x="26"/>
        <item x="24"/>
        <item x="91"/>
        <item x="87"/>
        <item x="9"/>
        <item x="5"/>
        <item x="10"/>
        <item x="50"/>
        <item x="43"/>
        <item x="7"/>
        <item x="28"/>
        <item x="66"/>
        <item x="54"/>
        <item x="2"/>
        <item x="0"/>
        <item x="1"/>
        <item x="30"/>
        <item x="63"/>
        <item x="41"/>
        <item x="53"/>
        <item x="4"/>
        <item x="16"/>
        <item x="89"/>
        <item x="58"/>
        <item x="6"/>
        <item x="51"/>
        <item x="62"/>
        <item x="15"/>
        <item x="13"/>
        <item x="59"/>
        <item x="38"/>
        <item x="21"/>
        <item x="61"/>
        <item x="34"/>
        <item x="68"/>
        <item x="19"/>
        <item x="80"/>
        <item x="60"/>
        <item x="64"/>
        <item x="14"/>
        <item x="17"/>
        <item x="71"/>
        <item x="3"/>
        <item x="32"/>
        <item x="18"/>
        <item x="12"/>
        <item x="49"/>
        <item x="57"/>
        <item x="40"/>
        <item x="52"/>
        <item x="37"/>
        <item x="23"/>
        <item x="81"/>
        <item x="76"/>
        <item x="44"/>
        <item x="56"/>
        <item x="75"/>
        <item x="83"/>
        <item x="69"/>
        <item x="72"/>
        <item x="45"/>
        <item x="39"/>
        <item x="55"/>
        <item x="36"/>
        <item x="20"/>
        <item x="47"/>
        <item x="31"/>
        <item x="22"/>
        <item x="73"/>
        <item x="29"/>
        <item x="42"/>
        <item x="78"/>
        <item x="33"/>
        <item x="67"/>
        <item x="74"/>
        <item x="84"/>
        <item x="86"/>
        <item x="77"/>
        <item x="79"/>
        <item x="48"/>
        <item x="82"/>
        <item x="65"/>
        <item x="46"/>
        <item x="85"/>
        <item t="default"/>
      </items>
    </pivotField>
    <pivotField showAll="0"/>
    <pivotField numFmtId="4" showAll="0"/>
    <pivotField numFmtId="4" showAll="0"/>
  </pivotFields>
  <rowFields count="1">
    <field x="0"/>
  </rowFields>
  <rowItems count="27">
    <i>
      <x/>
    </i>
    <i>
      <x v="1"/>
    </i>
    <i>
      <x v="4"/>
    </i>
    <i>
      <x v="7"/>
    </i>
    <i>
      <x v="17"/>
    </i>
    <i>
      <x v="18"/>
    </i>
    <i>
      <x v="19"/>
    </i>
    <i>
      <x v="20"/>
    </i>
    <i>
      <x v="21"/>
    </i>
    <i>
      <x v="22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ary_per_year" fld="2" baseField="0" baseItem="0" numFmtId="4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3BDEB-C4BE-E14A-BE73-AED285414A34}" name="PivotTable2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3:J64" firstHeaderRow="1" firstDataRow="2" firstDataCol="1" rowPageCount="1" colPageCount="1"/>
  <pivotFields count="6">
    <pivotField axis="axisRow" showAll="0">
      <items count="61">
        <item x="38"/>
        <item x="50"/>
        <item x="41"/>
        <item x="48"/>
        <item x="31"/>
        <item x="35"/>
        <item x="47"/>
        <item x="42"/>
        <item x="30"/>
        <item x="49"/>
        <item x="32"/>
        <item x="19"/>
        <item x="56"/>
        <item x="59"/>
        <item x="53"/>
        <item x="11"/>
        <item x="45"/>
        <item x="57"/>
        <item x="18"/>
        <item x="20"/>
        <item x="5"/>
        <item x="12"/>
        <item x="33"/>
        <item x="58"/>
        <item x="15"/>
        <item x="22"/>
        <item x="2"/>
        <item x="4"/>
        <item x="21"/>
        <item x="51"/>
        <item x="54"/>
        <item x="28"/>
        <item x="43"/>
        <item x="37"/>
        <item x="27"/>
        <item x="29"/>
        <item x="34"/>
        <item x="39"/>
        <item x="16"/>
        <item x="40"/>
        <item x="10"/>
        <item x="25"/>
        <item x="26"/>
        <item x="24"/>
        <item x="55"/>
        <item x="36"/>
        <item x="44"/>
        <item x="9"/>
        <item x="13"/>
        <item x="1"/>
        <item x="17"/>
        <item x="23"/>
        <item x="7"/>
        <item x="14"/>
        <item x="8"/>
        <item x="6"/>
        <item x="3"/>
        <item x="0"/>
        <item x="52"/>
        <item x="46"/>
        <item t="default"/>
      </items>
    </pivotField>
    <pivotField axis="axisCol" showAll="0">
      <items count="3">
        <item x="0"/>
        <item x="1"/>
        <item t="default"/>
      </items>
    </pivotField>
    <pivotField axis="axisPage" dataField="1" numFmtId="4" showAll="0">
      <items count="98">
        <item x="93"/>
        <item x="95"/>
        <item x="73"/>
        <item x="96"/>
        <item x="87"/>
        <item x="89"/>
        <item x="92"/>
        <item x="91"/>
        <item x="82"/>
        <item x="88"/>
        <item x="76"/>
        <item x="85"/>
        <item x="78"/>
        <item x="90"/>
        <item x="66"/>
        <item x="84"/>
        <item x="94"/>
        <item x="46"/>
        <item x="65"/>
        <item x="83"/>
        <item x="59"/>
        <item x="79"/>
        <item x="55"/>
        <item x="74"/>
        <item x="80"/>
        <item x="86"/>
        <item x="81"/>
        <item x="68"/>
        <item x="67"/>
        <item x="51"/>
        <item x="56"/>
        <item x="57"/>
        <item x="43"/>
        <item x="52"/>
        <item x="71"/>
        <item x="54"/>
        <item x="63"/>
        <item x="47"/>
        <item x="64"/>
        <item x="62"/>
        <item x="72"/>
        <item x="33"/>
        <item x="40"/>
        <item x="75"/>
        <item x="58"/>
        <item x="42"/>
        <item x="44"/>
        <item x="45"/>
        <item x="37"/>
        <item x="49"/>
        <item x="53"/>
        <item x="69"/>
        <item x="60"/>
        <item x="50"/>
        <item x="39"/>
        <item x="35"/>
        <item x="27"/>
        <item x="61"/>
        <item x="38"/>
        <item x="48"/>
        <item x="70"/>
        <item x="34"/>
        <item x="12"/>
        <item x="13"/>
        <item x="41"/>
        <item x="19"/>
        <item x="18"/>
        <item x="31"/>
        <item x="15"/>
        <item x="30"/>
        <item x="22"/>
        <item x="29"/>
        <item x="14"/>
        <item x="20"/>
        <item x="25"/>
        <item x="23"/>
        <item x="17"/>
        <item x="11"/>
        <item x="10"/>
        <item x="24"/>
        <item x="7"/>
        <item x="26"/>
        <item x="21"/>
        <item x="5"/>
        <item x="77"/>
        <item x="8"/>
        <item x="16"/>
        <item x="36"/>
        <item x="32"/>
        <item x="4"/>
        <item x="28"/>
        <item x="9"/>
        <item x="6"/>
        <item x="3"/>
        <item x="2"/>
        <item x="0"/>
        <item x="1"/>
        <item t="default"/>
      </items>
    </pivotField>
    <pivotField showAll="0"/>
    <pivotField numFmtId="4" showAll="0"/>
    <pivotField numFmtId="4"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rowItems>
  <colFields count="1">
    <field x="1"/>
  </colFields>
  <colItems count="2">
    <i>
      <x/>
    </i>
    <i>
      <x v="1"/>
    </i>
  </colItems>
  <pageFields count="1">
    <pageField fld="2" hier="-1"/>
  </pageFields>
  <dataFields count="1">
    <dataField name="Sum of Salary_per_yea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AAB6-272A-F942-95D1-B79491DED093}">
  <sheetPr filterMode="1"/>
  <dimension ref="A3:G66"/>
  <sheetViews>
    <sheetView tabSelected="1" topLeftCell="C1" workbookViewId="0">
      <selection activeCell="U26" sqref="U26"/>
    </sheetView>
  </sheetViews>
  <sheetFormatPr baseColWidth="10" defaultRowHeight="16" x14ac:dyDescent="0.2"/>
  <cols>
    <col min="1" max="1" width="24.5" bestFit="1" customWidth="1"/>
    <col min="2" max="2" width="40" bestFit="1" customWidth="1"/>
    <col min="3" max="3" width="21.5" bestFit="1" customWidth="1"/>
    <col min="4" max="4" width="22.83203125" bestFit="1" customWidth="1"/>
    <col min="5" max="6" width="10.1640625" bestFit="1" customWidth="1"/>
    <col min="7" max="7" width="10.83203125" bestFit="1" customWidth="1"/>
  </cols>
  <sheetData>
    <row r="3" spans="1:7" x14ac:dyDescent="0.2">
      <c r="A3" s="6" t="s">
        <v>61</v>
      </c>
      <c r="B3" s="6" t="s">
        <v>59</v>
      </c>
    </row>
    <row r="4" spans="1:7" x14ac:dyDescent="0.2">
      <c r="A4" s="6" t="s">
        <v>62</v>
      </c>
      <c r="B4" t="s">
        <v>10</v>
      </c>
      <c r="C4" t="s">
        <v>9</v>
      </c>
      <c r="D4" t="s">
        <v>6</v>
      </c>
      <c r="E4" t="s">
        <v>8</v>
      </c>
      <c r="F4" t="s">
        <v>7</v>
      </c>
      <c r="G4" t="s">
        <v>60</v>
      </c>
    </row>
    <row r="5" spans="1:7" x14ac:dyDescent="0.2">
      <c r="A5" s="8" t="s">
        <v>5</v>
      </c>
      <c r="B5" s="5">
        <v>10115.755237045203</v>
      </c>
      <c r="C5" s="5">
        <v>12618.793503480279</v>
      </c>
      <c r="D5" s="5">
        <v>9155.6438202247191</v>
      </c>
      <c r="E5" s="5">
        <v>9040.6199095022621</v>
      </c>
      <c r="F5" s="5">
        <v>9238.4213421342138</v>
      </c>
      <c r="G5" s="5">
        <v>50169.233812386679</v>
      </c>
    </row>
    <row r="6" spans="1:7" x14ac:dyDescent="0.2">
      <c r="A6" s="8" t="s">
        <v>11</v>
      </c>
      <c r="B6" s="5">
        <v>8114.2249417249423</v>
      </c>
      <c r="C6" s="5">
        <v>10328.302571860817</v>
      </c>
      <c r="D6" s="5">
        <v>7520.4247191011227</v>
      </c>
      <c r="E6" s="5">
        <v>6102.2865429234344</v>
      </c>
      <c r="F6" s="5">
        <v>7359.3321470937126</v>
      </c>
      <c r="G6" s="5">
        <v>39424.570922704028</v>
      </c>
    </row>
    <row r="7" spans="1:7" x14ac:dyDescent="0.2">
      <c r="A7" s="8" t="s">
        <v>14</v>
      </c>
      <c r="B7" s="5"/>
      <c r="C7" s="5">
        <v>12883.131487889274</v>
      </c>
      <c r="D7" s="5">
        <v>10807.061769616026</v>
      </c>
      <c r="E7" s="5">
        <v>12499.293302540416</v>
      </c>
      <c r="F7" s="5">
        <v>11003.416666666666</v>
      </c>
      <c r="G7" s="5">
        <v>47192.903226712377</v>
      </c>
    </row>
    <row r="8" spans="1:7" x14ac:dyDescent="0.2">
      <c r="A8" s="8" t="s">
        <v>17</v>
      </c>
      <c r="B8" s="5"/>
      <c r="C8" s="5">
        <v>14942.115913555992</v>
      </c>
      <c r="D8" s="5">
        <v>15290.269601100414</v>
      </c>
      <c r="E8" s="5">
        <v>11476.027491408935</v>
      </c>
      <c r="F8" s="5">
        <v>11706.888661899899</v>
      </c>
      <c r="G8" s="5">
        <v>53415.301667965236</v>
      </c>
    </row>
    <row r="9" spans="1:7" x14ac:dyDescent="0.2">
      <c r="A9" s="8" t="s">
        <v>27</v>
      </c>
      <c r="B9" s="5"/>
      <c r="C9" s="5"/>
      <c r="D9" s="5"/>
      <c r="E9" s="5"/>
      <c r="F9" s="5">
        <v>4772.545706371191</v>
      </c>
      <c r="G9" s="5">
        <v>4772.545706371191</v>
      </c>
    </row>
    <row r="10" spans="1:7" x14ac:dyDescent="0.2">
      <c r="A10" s="8" t="s">
        <v>28</v>
      </c>
      <c r="B10" s="5">
        <v>13079.999024390243</v>
      </c>
      <c r="C10" s="5">
        <v>14208.037962037961</v>
      </c>
      <c r="D10" s="5">
        <v>13222.392643284858</v>
      </c>
      <c r="E10" s="5">
        <v>14329.569779643232</v>
      </c>
      <c r="F10" s="5">
        <v>11395.550279329609</v>
      </c>
      <c r="G10" s="5">
        <v>66235.549688685904</v>
      </c>
    </row>
    <row r="11" spans="1:7" x14ac:dyDescent="0.2">
      <c r="A11" s="8" t="s">
        <v>29</v>
      </c>
      <c r="B11" s="5">
        <v>13400.686719636777</v>
      </c>
      <c r="C11" s="5">
        <v>15993.214646464647</v>
      </c>
      <c r="D11" s="5">
        <v>7902.8130671506351</v>
      </c>
      <c r="E11" s="5">
        <v>10035.098436062559</v>
      </c>
      <c r="F11" s="5">
        <v>14095.699018538713</v>
      </c>
      <c r="G11" s="5">
        <v>61427.511887853332</v>
      </c>
    </row>
    <row r="12" spans="1:7" x14ac:dyDescent="0.2">
      <c r="A12" s="8" t="s">
        <v>30</v>
      </c>
      <c r="B12" s="5"/>
      <c r="C12" s="5"/>
      <c r="D12" s="5"/>
      <c r="E12" s="5"/>
      <c r="F12" s="5">
        <v>26466.989795918365</v>
      </c>
      <c r="G12" s="5">
        <v>26466.989795918365</v>
      </c>
    </row>
    <row r="13" spans="1:7" x14ac:dyDescent="0.2">
      <c r="A13" s="8" t="s">
        <v>31</v>
      </c>
      <c r="B13" s="5"/>
      <c r="C13" s="5">
        <v>15071.452732644018</v>
      </c>
      <c r="D13" s="5"/>
      <c r="E13" s="5"/>
      <c r="F13" s="5">
        <v>21058.791859389454</v>
      </c>
      <c r="G13" s="5">
        <v>36130.244592033472</v>
      </c>
    </row>
    <row r="14" spans="1:7" x14ac:dyDescent="0.2">
      <c r="A14" s="8" t="s">
        <v>32</v>
      </c>
      <c r="B14" s="5"/>
      <c r="C14" s="5"/>
      <c r="D14" s="5"/>
      <c r="E14" s="5"/>
      <c r="F14" s="5">
        <v>12898.757704569607</v>
      </c>
      <c r="G14" s="5">
        <v>12898.757704569607</v>
      </c>
    </row>
    <row r="15" spans="1:7" x14ac:dyDescent="0.2">
      <c r="A15" s="8" t="s">
        <v>40</v>
      </c>
      <c r="B15" s="5"/>
      <c r="C15" s="5"/>
      <c r="D15" s="5"/>
      <c r="E15" s="5"/>
      <c r="F15" s="5">
        <v>12986.873900293254</v>
      </c>
      <c r="G15" s="5">
        <v>12986.873900293254</v>
      </c>
    </row>
    <row r="16" spans="1:7" x14ac:dyDescent="0.2">
      <c r="A16" s="8" t="s">
        <v>41</v>
      </c>
      <c r="B16" s="5">
        <v>11953.830290010741</v>
      </c>
      <c r="C16" s="5">
        <v>11531.298969072166</v>
      </c>
      <c r="D16" s="5">
        <v>11005.638274336285</v>
      </c>
      <c r="E16" s="5">
        <v>10762.932131495229</v>
      </c>
      <c r="F16" s="5">
        <v>10233.392494929007</v>
      </c>
      <c r="G16" s="5">
        <v>55487.092159843422</v>
      </c>
    </row>
    <row r="17" spans="1:7" x14ac:dyDescent="0.2">
      <c r="A17" s="8" t="s">
        <v>42</v>
      </c>
      <c r="B17" s="5">
        <v>8446.3739188290092</v>
      </c>
      <c r="C17" s="5">
        <v>18112.241676942049</v>
      </c>
      <c r="D17" s="5">
        <v>23847.432873274782</v>
      </c>
      <c r="E17" s="5">
        <v>12307.337011033098</v>
      </c>
      <c r="F17" s="5">
        <v>9965.364864864865</v>
      </c>
      <c r="G17" s="5">
        <v>72678.750344943808</v>
      </c>
    </row>
    <row r="18" spans="1:7" x14ac:dyDescent="0.2">
      <c r="A18" s="8" t="s">
        <v>43</v>
      </c>
      <c r="B18" s="5"/>
      <c r="C18" s="5">
        <v>13930.989703989704</v>
      </c>
      <c r="D18" s="5"/>
      <c r="E18" s="5"/>
      <c r="F18" s="5">
        <v>11689.15393258427</v>
      </c>
      <c r="G18" s="5">
        <v>25620.143636573972</v>
      </c>
    </row>
    <row r="19" spans="1:7" x14ac:dyDescent="0.2">
      <c r="A19" s="8" t="s">
        <v>44</v>
      </c>
      <c r="B19" s="5"/>
      <c r="C19" s="5"/>
      <c r="D19" s="5"/>
      <c r="E19" s="5"/>
      <c r="F19" s="5">
        <v>5820.4935304990759</v>
      </c>
      <c r="G19" s="5">
        <v>5820.4935304990759</v>
      </c>
    </row>
    <row r="20" spans="1:7" x14ac:dyDescent="0.2">
      <c r="A20" s="8" t="s">
        <v>46</v>
      </c>
      <c r="B20" s="5"/>
      <c r="C20" s="5"/>
      <c r="D20" s="5"/>
      <c r="E20" s="5"/>
      <c r="F20" s="5">
        <v>14029.997232472326</v>
      </c>
      <c r="G20" s="5">
        <v>14029.997232472326</v>
      </c>
    </row>
    <row r="21" spans="1:7" x14ac:dyDescent="0.2">
      <c r="A21" s="8" t="s">
        <v>47</v>
      </c>
      <c r="B21" s="5"/>
      <c r="C21" s="5"/>
      <c r="D21" s="5"/>
      <c r="E21" s="5"/>
      <c r="F21" s="5">
        <v>15470.516923076924</v>
      </c>
      <c r="G21" s="5">
        <v>15470.516923076924</v>
      </c>
    </row>
    <row r="22" spans="1:7" x14ac:dyDescent="0.2">
      <c r="A22" s="8" t="s">
        <v>48</v>
      </c>
      <c r="B22" s="5"/>
      <c r="C22" s="5">
        <v>19273.162227602908</v>
      </c>
      <c r="D22" s="5"/>
      <c r="E22" s="5"/>
      <c r="F22" s="5">
        <v>13493.354025218236</v>
      </c>
      <c r="G22" s="5">
        <v>32766.516252821144</v>
      </c>
    </row>
    <row r="23" spans="1:7" x14ac:dyDescent="0.2">
      <c r="A23" s="8" t="s">
        <v>49</v>
      </c>
      <c r="B23" s="5"/>
      <c r="C23" s="5"/>
      <c r="D23" s="5"/>
      <c r="E23" s="5"/>
      <c r="F23" s="5">
        <v>13375.929032258064</v>
      </c>
      <c r="G23" s="5">
        <v>13375.929032258064</v>
      </c>
    </row>
    <row r="24" spans="1:7" x14ac:dyDescent="0.2">
      <c r="A24" s="8" t="s">
        <v>50</v>
      </c>
      <c r="B24" s="5"/>
      <c r="C24" s="5">
        <v>20405.911764705885</v>
      </c>
      <c r="D24" s="5"/>
      <c r="E24" s="5"/>
      <c r="F24" s="5">
        <v>17662.04236540159</v>
      </c>
      <c r="G24" s="5">
        <v>38067.954130107479</v>
      </c>
    </row>
    <row r="25" spans="1:7" x14ac:dyDescent="0.2">
      <c r="A25" s="8" t="s">
        <v>51</v>
      </c>
      <c r="B25" s="5"/>
      <c r="C25" s="5">
        <v>20511.541013824884</v>
      </c>
      <c r="D25" s="5"/>
      <c r="E25" s="5"/>
      <c r="F25" s="5">
        <v>11853.684112149533</v>
      </c>
      <c r="G25" s="5">
        <v>32365.225125974415</v>
      </c>
    </row>
    <row r="26" spans="1:7" x14ac:dyDescent="0.2">
      <c r="A26" s="8" t="s">
        <v>52</v>
      </c>
      <c r="B26" s="5"/>
      <c r="C26" s="5">
        <v>23057.254545454547</v>
      </c>
      <c r="D26" s="5">
        <v>13769.552515445719</v>
      </c>
      <c r="E26" s="5">
        <v>13298.675152749491</v>
      </c>
      <c r="F26" s="5">
        <v>20249.074479737126</v>
      </c>
      <c r="G26" s="5">
        <v>70374.556693386883</v>
      </c>
    </row>
    <row r="27" spans="1:7" x14ac:dyDescent="0.2">
      <c r="A27" s="8" t="s">
        <v>53</v>
      </c>
      <c r="B27" s="5"/>
      <c r="C27" s="5"/>
      <c r="D27" s="5"/>
      <c r="E27" s="5"/>
      <c r="F27" s="5">
        <v>29030.923404255318</v>
      </c>
      <c r="G27" s="5">
        <v>29030.923404255318</v>
      </c>
    </row>
    <row r="28" spans="1:7" x14ac:dyDescent="0.2">
      <c r="A28" s="8" t="s">
        <v>54</v>
      </c>
      <c r="B28" s="5"/>
      <c r="C28" s="5"/>
      <c r="D28" s="5"/>
      <c r="E28" s="5"/>
      <c r="F28" s="5">
        <v>20260.482692307691</v>
      </c>
      <c r="G28" s="5">
        <v>20260.482692307691</v>
      </c>
    </row>
    <row r="29" spans="1:7" x14ac:dyDescent="0.2">
      <c r="A29" s="8" t="s">
        <v>55</v>
      </c>
      <c r="B29" s="5"/>
      <c r="C29" s="5">
        <v>10179.172670807453</v>
      </c>
      <c r="D29" s="5">
        <v>6262.7950089126552</v>
      </c>
      <c r="E29" s="5">
        <v>5889.6317307692307</v>
      </c>
      <c r="F29" s="5">
        <v>7221.7789934354478</v>
      </c>
      <c r="G29" s="5">
        <v>29553.378403924788</v>
      </c>
    </row>
    <row r="30" spans="1:7" x14ac:dyDescent="0.2">
      <c r="A30" s="8" t="s">
        <v>56</v>
      </c>
      <c r="B30" s="5"/>
      <c r="C30" s="5"/>
      <c r="D30" s="5"/>
      <c r="E30" s="5"/>
      <c r="F30" s="5">
        <v>6783.3452665075574</v>
      </c>
      <c r="G30" s="5">
        <v>6783.3452665075574</v>
      </c>
    </row>
    <row r="31" spans="1:7" x14ac:dyDescent="0.2">
      <c r="A31" s="8" t="s">
        <v>60</v>
      </c>
      <c r="B31" s="5">
        <v>65110.870131636912</v>
      </c>
      <c r="C31" s="5">
        <v>233046.62139033261</v>
      </c>
      <c r="D31" s="5">
        <v>118784.02429244721</v>
      </c>
      <c r="E31" s="5">
        <v>105741.47148812789</v>
      </c>
      <c r="F31" s="5">
        <v>350122.80043190159</v>
      </c>
      <c r="G31" s="5">
        <v>872805.78773444635</v>
      </c>
    </row>
    <row r="40" spans="1:6" x14ac:dyDescent="0.2">
      <c r="A40" s="7" t="s">
        <v>62</v>
      </c>
      <c r="B40" s="7" t="s">
        <v>10</v>
      </c>
      <c r="C40" s="7" t="s">
        <v>9</v>
      </c>
      <c r="D40" s="7" t="s">
        <v>6</v>
      </c>
      <c r="E40" s="7" t="s">
        <v>8</v>
      </c>
      <c r="F40" s="7" t="s">
        <v>7</v>
      </c>
    </row>
    <row r="41" spans="1:6" x14ac:dyDescent="0.2">
      <c r="A41" s="8" t="s">
        <v>5</v>
      </c>
      <c r="B41" s="5">
        <v>10115.755237045203</v>
      </c>
      <c r="C41" s="5">
        <v>12618.793503480279</v>
      </c>
      <c r="D41" s="5">
        <v>9155.6438202247191</v>
      </c>
      <c r="E41" s="5">
        <v>9040.6199095022621</v>
      </c>
      <c r="F41" s="5">
        <v>9238.4213421342138</v>
      </c>
    </row>
    <row r="42" spans="1:6" x14ac:dyDescent="0.2">
      <c r="A42" s="8" t="s">
        <v>11</v>
      </c>
      <c r="B42" s="5">
        <v>8114.2249417249423</v>
      </c>
      <c r="C42" s="5">
        <v>10328.302571860817</v>
      </c>
      <c r="D42" s="5">
        <v>7520.4247191011227</v>
      </c>
      <c r="E42" s="5">
        <v>6102.2865429234344</v>
      </c>
      <c r="F42" s="5">
        <v>7359.3321470937126</v>
      </c>
    </row>
    <row r="43" spans="1:6" x14ac:dyDescent="0.2">
      <c r="A43" s="8" t="s">
        <v>14</v>
      </c>
      <c r="B43" s="5"/>
      <c r="C43" s="5">
        <v>12883.131487889274</v>
      </c>
      <c r="D43" s="5">
        <v>10807.061769616026</v>
      </c>
      <c r="E43" s="5">
        <v>12499.293302540416</v>
      </c>
      <c r="F43" s="5">
        <v>11003.416666666666</v>
      </c>
    </row>
    <row r="44" spans="1:6" x14ac:dyDescent="0.2">
      <c r="A44" s="8" t="s">
        <v>17</v>
      </c>
      <c r="B44" s="5"/>
      <c r="C44" s="5">
        <v>14942.115913555992</v>
      </c>
      <c r="D44" s="5">
        <v>15290.269601100414</v>
      </c>
      <c r="E44" s="5">
        <v>11476.027491408935</v>
      </c>
      <c r="F44" s="5">
        <v>11706.888661899899</v>
      </c>
    </row>
    <row r="45" spans="1:6" hidden="1" x14ac:dyDescent="0.2">
      <c r="A45" s="8" t="s">
        <v>27</v>
      </c>
      <c r="B45" s="5"/>
      <c r="C45" s="5"/>
      <c r="D45" s="5"/>
      <c r="E45" s="5"/>
      <c r="F45" s="5">
        <v>4772.545706371191</v>
      </c>
    </row>
    <row r="46" spans="1:6" x14ac:dyDescent="0.2">
      <c r="A46" s="8" t="s">
        <v>28</v>
      </c>
      <c r="B46" s="5">
        <v>13079.999024390243</v>
      </c>
      <c r="C46" s="5">
        <v>14208.037962037961</v>
      </c>
      <c r="D46" s="5">
        <v>13222.392643284858</v>
      </c>
      <c r="E46" s="5">
        <v>14329.569779643232</v>
      </c>
      <c r="F46" s="5">
        <v>11395.550279329609</v>
      </c>
    </row>
    <row r="47" spans="1:6" x14ac:dyDescent="0.2">
      <c r="A47" s="8" t="s">
        <v>29</v>
      </c>
      <c r="B47" s="5">
        <v>13400.686719636777</v>
      </c>
      <c r="C47" s="5">
        <v>15993.214646464647</v>
      </c>
      <c r="D47" s="5">
        <v>7902.8130671506351</v>
      </c>
      <c r="E47" s="5">
        <v>10035.098436062559</v>
      </c>
      <c r="F47" s="5">
        <v>14095.699018538713</v>
      </c>
    </row>
    <row r="48" spans="1:6" hidden="1" x14ac:dyDescent="0.2">
      <c r="A48" s="8" t="s">
        <v>30</v>
      </c>
      <c r="B48" s="5"/>
      <c r="C48" s="5"/>
      <c r="D48" s="5"/>
      <c r="E48" s="5"/>
      <c r="F48" s="5">
        <v>26466.989795918365</v>
      </c>
    </row>
    <row r="49" spans="1:6" x14ac:dyDescent="0.2">
      <c r="A49" s="8" t="s">
        <v>31</v>
      </c>
      <c r="B49" s="5"/>
      <c r="C49" s="5">
        <v>15071.452732644018</v>
      </c>
      <c r="D49" s="5"/>
      <c r="E49" s="5"/>
      <c r="F49" s="5">
        <v>21058.791859389454</v>
      </c>
    </row>
    <row r="50" spans="1:6" hidden="1" x14ac:dyDescent="0.2">
      <c r="A50" s="8" t="s">
        <v>32</v>
      </c>
      <c r="B50" s="5"/>
      <c r="C50" s="5"/>
      <c r="D50" s="5"/>
      <c r="E50" s="5"/>
      <c r="F50" s="5">
        <v>12898.757704569607</v>
      </c>
    </row>
    <row r="51" spans="1:6" hidden="1" x14ac:dyDescent="0.2">
      <c r="A51" s="8" t="s">
        <v>40</v>
      </c>
      <c r="B51" s="5"/>
      <c r="C51" s="5"/>
      <c r="D51" s="5"/>
      <c r="E51" s="5"/>
      <c r="F51" s="5">
        <v>12986.873900293254</v>
      </c>
    </row>
    <row r="52" spans="1:6" x14ac:dyDescent="0.2">
      <c r="A52" s="8" t="s">
        <v>41</v>
      </c>
      <c r="B52" s="5">
        <v>11953.830290010741</v>
      </c>
      <c r="C52" s="5">
        <v>11531.298969072166</v>
      </c>
      <c r="D52" s="5">
        <v>11005.638274336285</v>
      </c>
      <c r="E52" s="5">
        <v>10762.932131495229</v>
      </c>
      <c r="F52" s="5">
        <v>10233.392494929007</v>
      </c>
    </row>
    <row r="53" spans="1:6" x14ac:dyDescent="0.2">
      <c r="A53" s="8" t="s">
        <v>42</v>
      </c>
      <c r="B53" s="5">
        <v>8446.3739188290092</v>
      </c>
      <c r="C53" s="5">
        <v>18112.241676942049</v>
      </c>
      <c r="D53" s="5">
        <v>23847.432873274782</v>
      </c>
      <c r="E53" s="5">
        <v>12307.337011033098</v>
      </c>
      <c r="F53" s="5">
        <v>9965.364864864865</v>
      </c>
    </row>
    <row r="54" spans="1:6" x14ac:dyDescent="0.2">
      <c r="A54" s="8" t="s">
        <v>43</v>
      </c>
      <c r="B54" s="5"/>
      <c r="C54" s="5">
        <v>13930.989703989704</v>
      </c>
      <c r="D54" s="5"/>
      <c r="E54" s="5"/>
      <c r="F54" s="5">
        <v>11689.15393258427</v>
      </c>
    </row>
    <row r="55" spans="1:6" hidden="1" x14ac:dyDescent="0.2">
      <c r="A55" s="8" t="s">
        <v>44</v>
      </c>
      <c r="B55" s="5"/>
      <c r="C55" s="5"/>
      <c r="D55" s="5"/>
      <c r="E55" s="5"/>
      <c r="F55" s="5">
        <v>5820.4935304990759</v>
      </c>
    </row>
    <row r="56" spans="1:6" hidden="1" x14ac:dyDescent="0.2">
      <c r="A56" s="8" t="s">
        <v>46</v>
      </c>
      <c r="B56" s="5"/>
      <c r="C56" s="5"/>
      <c r="D56" s="5"/>
      <c r="E56" s="5"/>
      <c r="F56" s="5">
        <v>14029.997232472326</v>
      </c>
    </row>
    <row r="57" spans="1:6" hidden="1" x14ac:dyDescent="0.2">
      <c r="A57" s="8" t="s">
        <v>47</v>
      </c>
      <c r="B57" s="5"/>
      <c r="C57" s="5"/>
      <c r="D57" s="5"/>
      <c r="E57" s="5"/>
      <c r="F57" s="5">
        <v>15470.516923076924</v>
      </c>
    </row>
    <row r="58" spans="1:6" x14ac:dyDescent="0.2">
      <c r="A58" s="8" t="s">
        <v>48</v>
      </c>
      <c r="B58" s="5"/>
      <c r="C58" s="5">
        <v>19273.162227602908</v>
      </c>
      <c r="D58" s="5"/>
      <c r="E58" s="5"/>
      <c r="F58" s="5">
        <v>13493.354025218236</v>
      </c>
    </row>
    <row r="59" spans="1:6" hidden="1" x14ac:dyDescent="0.2">
      <c r="A59" s="8" t="s">
        <v>49</v>
      </c>
      <c r="B59" s="5"/>
      <c r="C59" s="5"/>
      <c r="D59" s="5"/>
      <c r="E59" s="5"/>
      <c r="F59" s="5">
        <v>13375.929032258064</v>
      </c>
    </row>
    <row r="60" spans="1:6" x14ac:dyDescent="0.2">
      <c r="A60" s="8" t="s">
        <v>50</v>
      </c>
      <c r="B60" s="5"/>
      <c r="C60" s="5">
        <v>20405.911764705885</v>
      </c>
      <c r="D60" s="5"/>
      <c r="E60" s="5"/>
      <c r="F60" s="5">
        <v>17662.04236540159</v>
      </c>
    </row>
    <row r="61" spans="1:6" x14ac:dyDescent="0.2">
      <c r="A61" s="8" t="s">
        <v>51</v>
      </c>
      <c r="B61" s="5"/>
      <c r="C61" s="5">
        <v>20511.541013824884</v>
      </c>
      <c r="D61" s="5"/>
      <c r="E61" s="5"/>
      <c r="F61" s="5">
        <v>11853.684112149533</v>
      </c>
    </row>
    <row r="62" spans="1:6" x14ac:dyDescent="0.2">
      <c r="A62" s="8" t="s">
        <v>52</v>
      </c>
      <c r="B62" s="5"/>
      <c r="C62" s="5">
        <v>23057.254545454547</v>
      </c>
      <c r="D62" s="5">
        <v>13769.552515445719</v>
      </c>
      <c r="E62" s="5">
        <v>13298.675152749491</v>
      </c>
      <c r="F62" s="5">
        <v>20249.074479737126</v>
      </c>
    </row>
    <row r="63" spans="1:6" hidden="1" x14ac:dyDescent="0.2">
      <c r="A63" s="8" t="s">
        <v>53</v>
      </c>
      <c r="B63" s="5"/>
      <c r="C63" s="5"/>
      <c r="D63" s="5"/>
      <c r="E63" s="5"/>
      <c r="F63" s="5">
        <v>29030.923404255318</v>
      </c>
    </row>
    <row r="64" spans="1:6" hidden="1" x14ac:dyDescent="0.2">
      <c r="A64" s="8" t="s">
        <v>54</v>
      </c>
      <c r="B64" s="5"/>
      <c r="C64" s="5"/>
      <c r="D64" s="5"/>
      <c r="E64" s="5"/>
      <c r="F64" s="5">
        <v>20260.482692307691</v>
      </c>
    </row>
    <row r="65" spans="1:6" x14ac:dyDescent="0.2">
      <c r="A65" s="8" t="s">
        <v>55</v>
      </c>
      <c r="B65" s="5"/>
      <c r="C65" s="5">
        <v>10179.172670807453</v>
      </c>
      <c r="D65" s="5">
        <v>6262.7950089126552</v>
      </c>
      <c r="E65" s="5">
        <v>5889.6317307692307</v>
      </c>
      <c r="F65" s="5">
        <v>7221.7789934354478</v>
      </c>
    </row>
    <row r="66" spans="1:6" hidden="1" x14ac:dyDescent="0.2">
      <c r="A66" s="8" t="s">
        <v>56</v>
      </c>
      <c r="B66" s="5"/>
      <c r="C66" s="5"/>
      <c r="D66" s="5"/>
      <c r="E66" s="5"/>
      <c r="F66" s="5">
        <v>6783.3452665075574</v>
      </c>
    </row>
  </sheetData>
  <autoFilter ref="A40:F66" xr:uid="{3995AAB6-272A-F942-95D1-B79491DED093}">
    <filterColumn colId="0">
      <filters>
        <filter val="Analyst"/>
        <filter val="Assistant"/>
        <filter val="Associate"/>
        <filter val="Consultant"/>
        <filter val="Director"/>
        <filter val="Engineer"/>
        <filter val="Engineer Manager"/>
        <filter val="Manager"/>
        <filter val="Senior"/>
        <filter val="Senior Analyst"/>
        <filter val="Senior Manager"/>
        <filter val="Senior Software Engineer"/>
        <filter val="Software"/>
        <filter val="Software Engineer"/>
        <filter val="Specialist"/>
      </filters>
    </filterColumn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1678-4099-0548-8ED5-E4E2584B8086}">
  <dimension ref="A1:F93"/>
  <sheetViews>
    <sheetView zoomScale="120" zoomScaleNormal="120" workbookViewId="0">
      <selection activeCell="C1" sqref="C1:C2"/>
    </sheetView>
  </sheetViews>
  <sheetFormatPr baseColWidth="10" defaultRowHeight="16" x14ac:dyDescent="0.2"/>
  <cols>
    <col min="1" max="1" width="27.1640625" bestFit="1" customWidth="1"/>
    <col min="2" max="2" width="42.83203125" bestFit="1" customWidth="1"/>
    <col min="3" max="3" width="10.83203125" style="5"/>
    <col min="4" max="4" width="6.83203125" bestFit="1" customWidth="1"/>
    <col min="5" max="5" width="16.6640625" style="5" bestFit="1" customWidth="1"/>
    <col min="6" max="6" width="26.83203125" style="5" bestFit="1" customWidth="1"/>
  </cols>
  <sheetData>
    <row r="1" spans="1:6" x14ac:dyDescent="0.2">
      <c r="A1" s="1" t="s">
        <v>0</v>
      </c>
      <c r="B1" s="1" t="s">
        <v>1</v>
      </c>
      <c r="C1" s="3" t="s">
        <v>57</v>
      </c>
      <c r="D1" s="1" t="s">
        <v>2</v>
      </c>
      <c r="E1" s="3" t="s">
        <v>3</v>
      </c>
      <c r="F1" s="3" t="s">
        <v>4</v>
      </c>
    </row>
    <row r="2" spans="1:6" x14ac:dyDescent="0.2">
      <c r="A2" s="2" t="s">
        <v>5</v>
      </c>
      <c r="B2" s="2" t="s">
        <v>6</v>
      </c>
      <c r="C2" s="5">
        <f t="shared" ref="C2:C33" si="0">E2/F2</f>
        <v>9155.6438202247191</v>
      </c>
      <c r="D2" s="2">
        <v>34</v>
      </c>
      <c r="E2" s="4">
        <v>81485.23</v>
      </c>
      <c r="F2" s="4">
        <v>8.9</v>
      </c>
    </row>
    <row r="3" spans="1:6" x14ac:dyDescent="0.2">
      <c r="A3" s="2" t="s">
        <v>5</v>
      </c>
      <c r="B3" s="2" t="s">
        <v>7</v>
      </c>
      <c r="C3" s="5">
        <f t="shared" si="0"/>
        <v>9238.4213421342138</v>
      </c>
      <c r="D3" s="2">
        <v>605</v>
      </c>
      <c r="E3" s="4">
        <v>83977.25</v>
      </c>
      <c r="F3" s="4">
        <v>9.09</v>
      </c>
    </row>
    <row r="4" spans="1:6" x14ac:dyDescent="0.2">
      <c r="A4" s="2" t="s">
        <v>5</v>
      </c>
      <c r="B4" s="2" t="s">
        <v>8</v>
      </c>
      <c r="C4" s="5">
        <f t="shared" si="0"/>
        <v>9040.6199095022621</v>
      </c>
      <c r="D4" s="2">
        <v>29</v>
      </c>
      <c r="E4" s="4">
        <v>79919.08</v>
      </c>
      <c r="F4" s="4">
        <v>8.84</v>
      </c>
    </row>
    <row r="5" spans="1:6" x14ac:dyDescent="0.2">
      <c r="A5" s="2" t="s">
        <v>5</v>
      </c>
      <c r="B5" s="2" t="s">
        <v>9</v>
      </c>
      <c r="C5" s="5">
        <f t="shared" si="0"/>
        <v>12618.793503480279</v>
      </c>
      <c r="D5" s="2">
        <v>72</v>
      </c>
      <c r="E5" s="4">
        <v>108774</v>
      </c>
      <c r="F5" s="4">
        <v>8.6199999999999992</v>
      </c>
    </row>
    <row r="6" spans="1:6" x14ac:dyDescent="0.2">
      <c r="A6" s="2" t="s">
        <v>5</v>
      </c>
      <c r="B6" s="2" t="s">
        <v>10</v>
      </c>
      <c r="C6" s="5">
        <f t="shared" si="0"/>
        <v>10115.755237045203</v>
      </c>
      <c r="D6" s="2">
        <v>15</v>
      </c>
      <c r="E6" s="4">
        <v>91749.9</v>
      </c>
      <c r="F6" s="4">
        <v>9.07</v>
      </c>
    </row>
    <row r="7" spans="1:6" x14ac:dyDescent="0.2">
      <c r="A7" s="2" t="s">
        <v>11</v>
      </c>
      <c r="B7" s="2" t="s">
        <v>6</v>
      </c>
      <c r="C7" s="5">
        <f t="shared" si="0"/>
        <v>7520.4247191011227</v>
      </c>
      <c r="D7" s="2">
        <v>31</v>
      </c>
      <c r="E7" s="4">
        <v>66931.78</v>
      </c>
      <c r="F7" s="4">
        <v>8.9</v>
      </c>
    </row>
    <row r="8" spans="1:6" x14ac:dyDescent="0.2">
      <c r="A8" s="2" t="s">
        <v>11</v>
      </c>
      <c r="B8" s="2" t="s">
        <v>9</v>
      </c>
      <c r="C8" s="5">
        <f t="shared" si="0"/>
        <v>10328.302571860817</v>
      </c>
      <c r="D8" s="2">
        <v>41</v>
      </c>
      <c r="E8" s="4">
        <v>68270.080000000002</v>
      </c>
      <c r="F8" s="4">
        <v>6.61</v>
      </c>
    </row>
    <row r="9" spans="1:6" x14ac:dyDescent="0.2">
      <c r="A9" s="2" t="s">
        <v>11</v>
      </c>
      <c r="B9" s="2" t="s">
        <v>10</v>
      </c>
      <c r="C9" s="5">
        <f t="shared" si="0"/>
        <v>8114.2249417249423</v>
      </c>
      <c r="D9" s="2">
        <v>13</v>
      </c>
      <c r="E9" s="4">
        <v>69620.05</v>
      </c>
      <c r="F9" s="4">
        <v>8.58</v>
      </c>
    </row>
    <row r="10" spans="1:6" x14ac:dyDescent="0.2">
      <c r="A10" s="2" t="s">
        <v>11</v>
      </c>
      <c r="B10" s="2" t="s">
        <v>8</v>
      </c>
      <c r="C10" s="5">
        <f t="shared" si="0"/>
        <v>6102.2865429234344</v>
      </c>
      <c r="D10" s="2">
        <v>29</v>
      </c>
      <c r="E10" s="4">
        <v>52601.71</v>
      </c>
      <c r="F10" s="4">
        <v>8.6199999999999992</v>
      </c>
    </row>
    <row r="11" spans="1:6" x14ac:dyDescent="0.2">
      <c r="A11" s="2" t="s">
        <v>11</v>
      </c>
      <c r="B11" s="2" t="s">
        <v>7</v>
      </c>
      <c r="C11" s="5">
        <f t="shared" si="0"/>
        <v>7359.3321470937126</v>
      </c>
      <c r="D11" s="2">
        <v>630</v>
      </c>
      <c r="E11" s="4">
        <v>62039.17</v>
      </c>
      <c r="F11" s="4">
        <v>8.43</v>
      </c>
    </row>
    <row r="12" spans="1:6" x14ac:dyDescent="0.2">
      <c r="A12" s="2" t="s">
        <v>12</v>
      </c>
      <c r="B12" s="2" t="s">
        <v>7</v>
      </c>
      <c r="C12" s="5">
        <f t="shared" si="0"/>
        <v>7589.0850850850857</v>
      </c>
      <c r="D12" s="2">
        <v>129</v>
      </c>
      <c r="E12" s="4">
        <v>75814.960000000006</v>
      </c>
      <c r="F12" s="4">
        <v>9.99</v>
      </c>
    </row>
    <row r="13" spans="1:6" x14ac:dyDescent="0.2">
      <c r="A13" s="2" t="s">
        <v>13</v>
      </c>
      <c r="B13" s="2" t="s">
        <v>7</v>
      </c>
      <c r="C13" s="5">
        <f t="shared" si="0"/>
        <v>6013.8693834900732</v>
      </c>
      <c r="D13" s="2">
        <v>58</v>
      </c>
      <c r="E13" s="4">
        <v>57552.73</v>
      </c>
      <c r="F13" s="4">
        <v>9.57</v>
      </c>
    </row>
    <row r="14" spans="1:6" x14ac:dyDescent="0.2">
      <c r="A14" s="2" t="s">
        <v>14</v>
      </c>
      <c r="B14" s="2" t="s">
        <v>9</v>
      </c>
      <c r="C14" s="5">
        <f t="shared" si="0"/>
        <v>12883.131487889274</v>
      </c>
      <c r="D14" s="2">
        <v>48</v>
      </c>
      <c r="E14" s="4">
        <v>111696.75</v>
      </c>
      <c r="F14" s="4">
        <v>8.67</v>
      </c>
    </row>
    <row r="15" spans="1:6" x14ac:dyDescent="0.2">
      <c r="A15" s="2" t="s">
        <v>14</v>
      </c>
      <c r="B15" s="2" t="s">
        <v>7</v>
      </c>
      <c r="C15" s="5">
        <f t="shared" si="0"/>
        <v>11003.416666666666</v>
      </c>
      <c r="D15" s="2">
        <v>495</v>
      </c>
      <c r="E15" s="4">
        <v>96389.93</v>
      </c>
      <c r="F15" s="4">
        <v>8.76</v>
      </c>
    </row>
    <row r="16" spans="1:6" x14ac:dyDescent="0.2">
      <c r="A16" s="2" t="s">
        <v>14</v>
      </c>
      <c r="B16" s="2" t="s">
        <v>8</v>
      </c>
      <c r="C16" s="5">
        <f t="shared" si="0"/>
        <v>12499.293302540416</v>
      </c>
      <c r="D16" s="2">
        <v>22</v>
      </c>
      <c r="E16" s="4">
        <v>108243.88</v>
      </c>
      <c r="F16" s="4">
        <v>8.66</v>
      </c>
    </row>
    <row r="17" spans="1:6" x14ac:dyDescent="0.2">
      <c r="A17" s="2" t="s">
        <v>14</v>
      </c>
      <c r="B17" s="2" t="s">
        <v>6</v>
      </c>
      <c r="C17" s="5">
        <f t="shared" si="0"/>
        <v>10807.061769616026</v>
      </c>
      <c r="D17" s="2">
        <v>27</v>
      </c>
      <c r="E17" s="4">
        <v>129468.6</v>
      </c>
      <c r="F17" s="4">
        <v>11.98</v>
      </c>
    </row>
    <row r="18" spans="1:6" x14ac:dyDescent="0.2">
      <c r="A18" s="2" t="s">
        <v>15</v>
      </c>
      <c r="B18" s="2" t="s">
        <v>7</v>
      </c>
      <c r="C18" s="5">
        <f t="shared" si="0"/>
        <v>10163.078640776699</v>
      </c>
      <c r="D18" s="2">
        <v>160</v>
      </c>
      <c r="E18" s="4">
        <v>104679.71</v>
      </c>
      <c r="F18" s="4">
        <v>10.3</v>
      </c>
    </row>
    <row r="19" spans="1:6" x14ac:dyDescent="0.2">
      <c r="A19" s="2" t="s">
        <v>15</v>
      </c>
      <c r="B19" s="2" t="s">
        <v>9</v>
      </c>
      <c r="C19" s="5">
        <f t="shared" si="0"/>
        <v>12566.369970559372</v>
      </c>
      <c r="D19" s="2">
        <v>13</v>
      </c>
      <c r="E19" s="4">
        <v>128051.31</v>
      </c>
      <c r="F19" s="4">
        <v>10.19</v>
      </c>
    </row>
    <row r="20" spans="1:6" x14ac:dyDescent="0.2">
      <c r="A20" s="2" t="s">
        <v>16</v>
      </c>
      <c r="B20" s="2" t="s">
        <v>7</v>
      </c>
      <c r="C20" s="5">
        <f t="shared" si="0"/>
        <v>12763.448611111111</v>
      </c>
      <c r="D20" s="2">
        <v>33</v>
      </c>
      <c r="E20" s="4">
        <v>91896.83</v>
      </c>
      <c r="F20" s="4">
        <v>7.2</v>
      </c>
    </row>
    <row r="21" spans="1:6" x14ac:dyDescent="0.2">
      <c r="A21" s="2" t="s">
        <v>17</v>
      </c>
      <c r="B21" s="2" t="s">
        <v>7</v>
      </c>
      <c r="C21" s="5">
        <f t="shared" si="0"/>
        <v>11706.888661899899</v>
      </c>
      <c r="D21" s="2">
        <v>188</v>
      </c>
      <c r="E21" s="4">
        <v>114610.44</v>
      </c>
      <c r="F21" s="4">
        <v>9.7899999999999991</v>
      </c>
    </row>
    <row r="22" spans="1:6" x14ac:dyDescent="0.2">
      <c r="A22" s="2" t="s">
        <v>17</v>
      </c>
      <c r="B22" s="2" t="s">
        <v>9</v>
      </c>
      <c r="C22" s="5">
        <f t="shared" si="0"/>
        <v>14942.115913555992</v>
      </c>
      <c r="D22" s="2">
        <v>11</v>
      </c>
      <c r="E22" s="4">
        <v>152110.74</v>
      </c>
      <c r="F22" s="4">
        <v>10.18</v>
      </c>
    </row>
    <row r="23" spans="1:6" x14ac:dyDescent="0.2">
      <c r="A23" s="2" t="s">
        <v>17</v>
      </c>
      <c r="B23" s="2" t="s">
        <v>8</v>
      </c>
      <c r="C23" s="5">
        <f t="shared" si="0"/>
        <v>11476.027491408935</v>
      </c>
      <c r="D23" s="2">
        <v>13</v>
      </c>
      <c r="E23" s="4">
        <v>100185.72</v>
      </c>
      <c r="F23" s="4">
        <v>8.73</v>
      </c>
    </row>
    <row r="24" spans="1:6" x14ac:dyDescent="0.2">
      <c r="A24" s="2" t="s">
        <v>17</v>
      </c>
      <c r="B24" s="2" t="s">
        <v>6</v>
      </c>
      <c r="C24" s="5">
        <f t="shared" si="0"/>
        <v>15290.269601100414</v>
      </c>
      <c r="D24" s="2">
        <v>11</v>
      </c>
      <c r="E24" s="4">
        <v>111160.26</v>
      </c>
      <c r="F24" s="4">
        <v>7.27</v>
      </c>
    </row>
    <row r="25" spans="1:6" x14ac:dyDescent="0.2">
      <c r="A25" s="2" t="s">
        <v>18</v>
      </c>
      <c r="B25" s="2" t="s">
        <v>7</v>
      </c>
      <c r="C25" s="5">
        <f t="shared" si="0"/>
        <v>13231.527272727273</v>
      </c>
      <c r="D25" s="2">
        <v>63</v>
      </c>
      <c r="E25" s="4">
        <v>123714.78</v>
      </c>
      <c r="F25" s="4">
        <v>9.35</v>
      </c>
    </row>
    <row r="26" spans="1:6" x14ac:dyDescent="0.2">
      <c r="A26" s="2" t="s">
        <v>19</v>
      </c>
      <c r="B26" s="2" t="s">
        <v>9</v>
      </c>
      <c r="C26" s="5">
        <f t="shared" si="0"/>
        <v>6626.7363834422658</v>
      </c>
      <c r="D26" s="2">
        <v>40</v>
      </c>
      <c r="E26" s="4">
        <v>60833.440000000002</v>
      </c>
      <c r="F26" s="4">
        <v>9.18</v>
      </c>
    </row>
    <row r="27" spans="1:6" x14ac:dyDescent="0.2">
      <c r="A27" s="2" t="s">
        <v>19</v>
      </c>
      <c r="B27" s="2" t="s">
        <v>7</v>
      </c>
      <c r="C27" s="5">
        <f t="shared" si="0"/>
        <v>6523.2717889908254</v>
      </c>
      <c r="D27" s="2">
        <v>595</v>
      </c>
      <c r="E27" s="4">
        <v>56882.93</v>
      </c>
      <c r="F27" s="4">
        <v>8.7200000000000006</v>
      </c>
    </row>
    <row r="28" spans="1:6" x14ac:dyDescent="0.2">
      <c r="A28" s="2" t="s">
        <v>19</v>
      </c>
      <c r="B28" s="2" t="s">
        <v>6</v>
      </c>
      <c r="C28" s="5">
        <f t="shared" si="0"/>
        <v>6541.7222898903774</v>
      </c>
      <c r="D28" s="2">
        <v>28</v>
      </c>
      <c r="E28" s="4">
        <v>53707.54</v>
      </c>
      <c r="F28" s="4">
        <v>8.2100000000000009</v>
      </c>
    </row>
    <row r="29" spans="1:6" x14ac:dyDescent="0.2">
      <c r="A29" s="2" t="s">
        <v>19</v>
      </c>
      <c r="B29" s="2" t="s">
        <v>8</v>
      </c>
      <c r="C29" s="5">
        <f t="shared" si="0"/>
        <v>5490.5244536940691</v>
      </c>
      <c r="D29" s="2">
        <v>28</v>
      </c>
      <c r="E29" s="4">
        <v>52763.94</v>
      </c>
      <c r="F29" s="4">
        <v>9.61</v>
      </c>
    </row>
    <row r="30" spans="1:6" x14ac:dyDescent="0.2">
      <c r="A30" s="2" t="s">
        <v>20</v>
      </c>
      <c r="B30" s="2" t="s">
        <v>7</v>
      </c>
      <c r="C30" s="5">
        <f t="shared" si="0"/>
        <v>8214.8265424912697</v>
      </c>
      <c r="D30" s="2">
        <v>23</v>
      </c>
      <c r="E30" s="4">
        <v>70565.36</v>
      </c>
      <c r="F30" s="4">
        <v>8.59</v>
      </c>
    </row>
    <row r="31" spans="1:6" x14ac:dyDescent="0.2">
      <c r="A31" s="2" t="s">
        <v>21</v>
      </c>
      <c r="B31" s="2" t="s">
        <v>7</v>
      </c>
      <c r="C31" s="5">
        <f t="shared" si="0"/>
        <v>15760.566593886464</v>
      </c>
      <c r="D31" s="2">
        <v>96</v>
      </c>
      <c r="E31" s="4">
        <v>144366.79</v>
      </c>
      <c r="F31" s="4">
        <v>9.16</v>
      </c>
    </row>
    <row r="32" spans="1:6" x14ac:dyDescent="0.2">
      <c r="A32" s="2" t="s">
        <v>22</v>
      </c>
      <c r="B32" s="2" t="s">
        <v>7</v>
      </c>
      <c r="C32" s="5">
        <f t="shared" si="0"/>
        <v>9771.3456632653069</v>
      </c>
      <c r="D32" s="2">
        <v>105</v>
      </c>
      <c r="E32" s="4">
        <v>76607.350000000006</v>
      </c>
      <c r="F32" s="4">
        <v>7.84</v>
      </c>
    </row>
    <row r="33" spans="1:6" x14ac:dyDescent="0.2">
      <c r="A33" s="2" t="s">
        <v>23</v>
      </c>
      <c r="B33" s="2" t="s">
        <v>7</v>
      </c>
      <c r="C33" s="5">
        <f t="shared" si="0"/>
        <v>15130.316504854369</v>
      </c>
      <c r="D33" s="2">
        <v>15</v>
      </c>
      <c r="E33" s="4">
        <v>155842.26</v>
      </c>
      <c r="F33" s="4">
        <v>10.3</v>
      </c>
    </row>
    <row r="34" spans="1:6" x14ac:dyDescent="0.2">
      <c r="A34" s="2" t="s">
        <v>24</v>
      </c>
      <c r="B34" s="2" t="s">
        <v>7</v>
      </c>
      <c r="C34" s="5">
        <f t="shared" ref="C34:C65" si="1">E34/F34</f>
        <v>12672.940409683426</v>
      </c>
      <c r="D34" s="2">
        <v>29</v>
      </c>
      <c r="E34" s="4">
        <v>136107.38</v>
      </c>
      <c r="F34" s="4">
        <v>10.74</v>
      </c>
    </row>
    <row r="35" spans="1:6" x14ac:dyDescent="0.2">
      <c r="A35" s="2" t="s">
        <v>25</v>
      </c>
      <c r="B35" s="2" t="s">
        <v>7</v>
      </c>
      <c r="C35" s="5">
        <f t="shared" si="1"/>
        <v>17885.416322314049</v>
      </c>
      <c r="D35" s="2">
        <v>25</v>
      </c>
      <c r="E35" s="4">
        <v>173130.83</v>
      </c>
      <c r="F35" s="4">
        <v>9.68</v>
      </c>
    </row>
    <row r="36" spans="1:6" x14ac:dyDescent="0.2">
      <c r="A36" s="2" t="s">
        <v>26</v>
      </c>
      <c r="B36" s="2" t="s">
        <v>7</v>
      </c>
      <c r="C36" s="5">
        <f t="shared" si="1"/>
        <v>11563.117514124295</v>
      </c>
      <c r="D36" s="2">
        <v>17</v>
      </c>
      <c r="E36" s="4">
        <v>102333.59</v>
      </c>
      <c r="F36" s="4">
        <v>8.85</v>
      </c>
    </row>
    <row r="37" spans="1:6" x14ac:dyDescent="0.2">
      <c r="A37" s="2" t="s">
        <v>27</v>
      </c>
      <c r="B37" s="2" t="s">
        <v>7</v>
      </c>
      <c r="C37" s="5">
        <f t="shared" si="1"/>
        <v>4772.545706371191</v>
      </c>
      <c r="D37" s="2">
        <v>18</v>
      </c>
      <c r="E37" s="4">
        <v>51686.67</v>
      </c>
      <c r="F37" s="4">
        <v>10.83</v>
      </c>
    </row>
    <row r="38" spans="1:6" x14ac:dyDescent="0.2">
      <c r="A38" s="2" t="s">
        <v>28</v>
      </c>
      <c r="B38" s="2" t="s">
        <v>8</v>
      </c>
      <c r="C38" s="5">
        <f t="shared" si="1"/>
        <v>14329.569779643232</v>
      </c>
      <c r="D38" s="2">
        <v>45</v>
      </c>
      <c r="E38" s="4">
        <v>136560.79999999999</v>
      </c>
      <c r="F38" s="4">
        <v>9.5299999999999994</v>
      </c>
    </row>
    <row r="39" spans="1:6" x14ac:dyDescent="0.2">
      <c r="A39" s="2" t="s">
        <v>28</v>
      </c>
      <c r="B39" s="2" t="s">
        <v>6</v>
      </c>
      <c r="C39" s="5">
        <f t="shared" si="1"/>
        <v>13222.392643284858</v>
      </c>
      <c r="D39" s="2">
        <v>34</v>
      </c>
      <c r="E39" s="4">
        <v>154569.76999999999</v>
      </c>
      <c r="F39" s="4">
        <v>11.69</v>
      </c>
    </row>
    <row r="40" spans="1:6" x14ac:dyDescent="0.2">
      <c r="A40" s="2" t="s">
        <v>28</v>
      </c>
      <c r="B40" s="2" t="s">
        <v>7</v>
      </c>
      <c r="C40" s="5">
        <f t="shared" si="1"/>
        <v>11395.550279329609</v>
      </c>
      <c r="D40" s="2">
        <v>1291</v>
      </c>
      <c r="E40" s="4">
        <v>122388.21</v>
      </c>
      <c r="F40" s="4">
        <v>10.74</v>
      </c>
    </row>
    <row r="41" spans="1:6" x14ac:dyDescent="0.2">
      <c r="A41" s="2" t="s">
        <v>28</v>
      </c>
      <c r="B41" s="2" t="s">
        <v>9</v>
      </c>
      <c r="C41" s="5">
        <f t="shared" si="1"/>
        <v>14208.037962037961</v>
      </c>
      <c r="D41" s="2">
        <v>73</v>
      </c>
      <c r="E41" s="4">
        <v>142222.46</v>
      </c>
      <c r="F41" s="4">
        <v>10.01</v>
      </c>
    </row>
    <row r="42" spans="1:6" x14ac:dyDescent="0.2">
      <c r="A42" s="2" t="s">
        <v>28</v>
      </c>
      <c r="B42" s="2" t="s">
        <v>10</v>
      </c>
      <c r="C42" s="5">
        <f t="shared" si="1"/>
        <v>13079.999024390243</v>
      </c>
      <c r="D42" s="2">
        <v>26</v>
      </c>
      <c r="E42" s="4">
        <v>134069.99</v>
      </c>
      <c r="F42" s="4">
        <v>10.25</v>
      </c>
    </row>
    <row r="43" spans="1:6" x14ac:dyDescent="0.2">
      <c r="A43" s="2" t="s">
        <v>29</v>
      </c>
      <c r="B43" s="2" t="s">
        <v>8</v>
      </c>
      <c r="C43" s="5">
        <f t="shared" si="1"/>
        <v>10035.098436062559</v>
      </c>
      <c r="D43" s="2">
        <v>31</v>
      </c>
      <c r="E43" s="4">
        <v>109081.52</v>
      </c>
      <c r="F43" s="4">
        <v>10.87</v>
      </c>
    </row>
    <row r="44" spans="1:6" x14ac:dyDescent="0.2">
      <c r="A44" s="2" t="s">
        <v>29</v>
      </c>
      <c r="B44" s="2" t="s">
        <v>9</v>
      </c>
      <c r="C44" s="5">
        <f t="shared" si="1"/>
        <v>15993.214646464647</v>
      </c>
      <c r="D44" s="2">
        <v>66</v>
      </c>
      <c r="E44" s="4">
        <v>126666.26</v>
      </c>
      <c r="F44" s="4">
        <v>7.92</v>
      </c>
    </row>
    <row r="45" spans="1:6" x14ac:dyDescent="0.2">
      <c r="A45" s="2" t="s">
        <v>29</v>
      </c>
      <c r="B45" s="2" t="s">
        <v>6</v>
      </c>
      <c r="C45" s="5">
        <f t="shared" si="1"/>
        <v>7902.8130671506351</v>
      </c>
      <c r="D45" s="2">
        <v>21</v>
      </c>
      <c r="E45" s="4">
        <v>87089</v>
      </c>
      <c r="F45" s="4">
        <v>11.02</v>
      </c>
    </row>
    <row r="46" spans="1:6" x14ac:dyDescent="0.2">
      <c r="A46" s="2" t="s">
        <v>29</v>
      </c>
      <c r="B46" s="2" t="s">
        <v>10</v>
      </c>
      <c r="C46" s="5">
        <f t="shared" si="1"/>
        <v>13400.686719636777</v>
      </c>
      <c r="D46" s="2">
        <v>18</v>
      </c>
      <c r="E46" s="4">
        <v>118060.05</v>
      </c>
      <c r="F46" s="4">
        <v>8.81</v>
      </c>
    </row>
    <row r="47" spans="1:6" x14ac:dyDescent="0.2">
      <c r="A47" s="2" t="s">
        <v>29</v>
      </c>
      <c r="B47" s="2" t="s">
        <v>7</v>
      </c>
      <c r="C47" s="5">
        <f t="shared" si="1"/>
        <v>14095.699018538713</v>
      </c>
      <c r="D47" s="2">
        <v>568</v>
      </c>
      <c r="E47" s="4">
        <v>129257.56</v>
      </c>
      <c r="F47" s="4">
        <v>9.17</v>
      </c>
    </row>
    <row r="48" spans="1:6" x14ac:dyDescent="0.2">
      <c r="A48" s="2" t="s">
        <v>30</v>
      </c>
      <c r="B48" s="2" t="s">
        <v>7</v>
      </c>
      <c r="C48" s="5">
        <f t="shared" si="1"/>
        <v>26466.989795918365</v>
      </c>
      <c r="D48" s="2">
        <v>37</v>
      </c>
      <c r="E48" s="4">
        <v>259376.5</v>
      </c>
      <c r="F48" s="4">
        <v>9.8000000000000007</v>
      </c>
    </row>
    <row r="49" spans="1:6" x14ac:dyDescent="0.2">
      <c r="A49" s="2" t="s">
        <v>31</v>
      </c>
      <c r="B49" s="2" t="s">
        <v>9</v>
      </c>
      <c r="C49" s="5">
        <f t="shared" si="1"/>
        <v>15071.452732644018</v>
      </c>
      <c r="D49" s="2">
        <v>12</v>
      </c>
      <c r="E49" s="4">
        <v>204067.47</v>
      </c>
      <c r="F49" s="4">
        <v>13.54</v>
      </c>
    </row>
    <row r="50" spans="1:6" x14ac:dyDescent="0.2">
      <c r="A50" s="2" t="s">
        <v>31</v>
      </c>
      <c r="B50" s="2" t="s">
        <v>7</v>
      </c>
      <c r="C50" s="5">
        <f t="shared" si="1"/>
        <v>21058.791859389454</v>
      </c>
      <c r="D50" s="2">
        <v>83</v>
      </c>
      <c r="E50" s="4">
        <v>227645.54</v>
      </c>
      <c r="F50" s="4">
        <v>10.81</v>
      </c>
    </row>
    <row r="51" spans="1:6" x14ac:dyDescent="0.2">
      <c r="A51" s="2" t="s">
        <v>32</v>
      </c>
      <c r="B51" s="2" t="s">
        <v>7</v>
      </c>
      <c r="C51" s="5">
        <f t="shared" si="1"/>
        <v>12898.757704569607</v>
      </c>
      <c r="D51" s="2">
        <v>64</v>
      </c>
      <c r="E51" s="4">
        <v>121377.31</v>
      </c>
      <c r="F51" s="4">
        <v>9.41</v>
      </c>
    </row>
    <row r="52" spans="1:6" x14ac:dyDescent="0.2">
      <c r="A52" s="2" t="s">
        <v>33</v>
      </c>
      <c r="B52" s="2" t="s">
        <v>7</v>
      </c>
      <c r="C52" s="5">
        <f t="shared" si="1"/>
        <v>7707.8368869936021</v>
      </c>
      <c r="D52" s="2">
        <v>136</v>
      </c>
      <c r="E52" s="4">
        <v>72299.509999999995</v>
      </c>
      <c r="F52" s="4">
        <v>9.3800000000000008</v>
      </c>
    </row>
    <row r="53" spans="1:6" x14ac:dyDescent="0.2">
      <c r="A53" s="2" t="s">
        <v>34</v>
      </c>
      <c r="B53" s="2" t="s">
        <v>7</v>
      </c>
      <c r="C53" s="5">
        <f t="shared" si="1"/>
        <v>10405.442913385827</v>
      </c>
      <c r="D53" s="2">
        <v>92</v>
      </c>
      <c r="E53" s="4">
        <v>105719.3</v>
      </c>
      <c r="F53" s="4">
        <v>10.16</v>
      </c>
    </row>
    <row r="54" spans="1:6" x14ac:dyDescent="0.2">
      <c r="A54" s="2" t="s">
        <v>35</v>
      </c>
      <c r="B54" s="2" t="s">
        <v>7</v>
      </c>
      <c r="C54" s="5">
        <f t="shared" si="1"/>
        <v>13209.545801526718</v>
      </c>
      <c r="D54" s="2">
        <v>14</v>
      </c>
      <c r="E54" s="4">
        <v>103827.03</v>
      </c>
      <c r="F54" s="4">
        <v>7.86</v>
      </c>
    </row>
    <row r="55" spans="1:6" x14ac:dyDescent="0.2">
      <c r="A55" s="2" t="s">
        <v>36</v>
      </c>
      <c r="B55" s="2" t="s">
        <v>7</v>
      </c>
      <c r="C55" s="5">
        <f t="shared" si="1"/>
        <v>10079.122388059701</v>
      </c>
      <c r="D55" s="2">
        <v>199</v>
      </c>
      <c r="E55" s="4">
        <v>101295.18</v>
      </c>
      <c r="F55" s="4">
        <v>10.050000000000001</v>
      </c>
    </row>
    <row r="56" spans="1:6" x14ac:dyDescent="0.2">
      <c r="A56" s="2" t="s">
        <v>37</v>
      </c>
      <c r="B56" s="2" t="s">
        <v>7</v>
      </c>
      <c r="C56" s="5">
        <f t="shared" si="1"/>
        <v>8776.9878879636635</v>
      </c>
      <c r="D56" s="2">
        <v>14</v>
      </c>
      <c r="E56" s="4">
        <v>115944.01</v>
      </c>
      <c r="F56" s="4">
        <v>13.21</v>
      </c>
    </row>
    <row r="57" spans="1:6" x14ac:dyDescent="0.2">
      <c r="A57" s="2" t="s">
        <v>38</v>
      </c>
      <c r="B57" s="2" t="s">
        <v>7</v>
      </c>
      <c r="C57" s="5">
        <f t="shared" si="1"/>
        <v>14241.391472868218</v>
      </c>
      <c r="D57" s="2">
        <v>39</v>
      </c>
      <c r="E57" s="4">
        <v>146971.16</v>
      </c>
      <c r="F57" s="4">
        <v>10.32</v>
      </c>
    </row>
    <row r="58" spans="1:6" x14ac:dyDescent="0.2">
      <c r="A58" s="2" t="s">
        <v>39</v>
      </c>
      <c r="B58" s="2" t="s">
        <v>7</v>
      </c>
      <c r="C58" s="5">
        <f t="shared" si="1"/>
        <v>13485.235465116279</v>
      </c>
      <c r="D58" s="2">
        <v>12</v>
      </c>
      <c r="E58" s="4">
        <v>92778.42</v>
      </c>
      <c r="F58" s="4">
        <v>6.88</v>
      </c>
    </row>
    <row r="59" spans="1:6" x14ac:dyDescent="0.2">
      <c r="A59" s="2" t="s">
        <v>40</v>
      </c>
      <c r="B59" s="2" t="s">
        <v>7</v>
      </c>
      <c r="C59" s="5">
        <f t="shared" si="1"/>
        <v>12986.873900293254</v>
      </c>
      <c r="D59" s="2">
        <v>22</v>
      </c>
      <c r="E59" s="4">
        <v>177140.96</v>
      </c>
      <c r="F59" s="4">
        <v>13.64</v>
      </c>
    </row>
    <row r="60" spans="1:6" x14ac:dyDescent="0.2">
      <c r="A60" s="2" t="s">
        <v>41</v>
      </c>
      <c r="B60" s="2" t="s">
        <v>7</v>
      </c>
      <c r="C60" s="5">
        <f t="shared" si="1"/>
        <v>10233.392494929007</v>
      </c>
      <c r="D60" s="2">
        <v>2546</v>
      </c>
      <c r="E60" s="4">
        <v>100901.25</v>
      </c>
      <c r="F60" s="4">
        <v>9.86</v>
      </c>
    </row>
    <row r="61" spans="1:6" x14ac:dyDescent="0.2">
      <c r="A61" s="2" t="s">
        <v>41</v>
      </c>
      <c r="B61" s="2" t="s">
        <v>6</v>
      </c>
      <c r="C61" s="5">
        <f t="shared" si="1"/>
        <v>11005.638274336285</v>
      </c>
      <c r="D61" s="2">
        <v>117</v>
      </c>
      <c r="E61" s="4">
        <v>99490.97</v>
      </c>
      <c r="F61" s="4">
        <v>9.0399999999999991</v>
      </c>
    </row>
    <row r="62" spans="1:6" x14ac:dyDescent="0.2">
      <c r="A62" s="2" t="s">
        <v>41</v>
      </c>
      <c r="B62" s="2" t="s">
        <v>10</v>
      </c>
      <c r="C62" s="5">
        <f t="shared" si="1"/>
        <v>11953.830290010741</v>
      </c>
      <c r="D62" s="2">
        <v>55</v>
      </c>
      <c r="E62" s="4">
        <v>111290.16</v>
      </c>
      <c r="F62" s="4">
        <v>9.31</v>
      </c>
    </row>
    <row r="63" spans="1:6" x14ac:dyDescent="0.2">
      <c r="A63" s="2" t="s">
        <v>41</v>
      </c>
      <c r="B63" s="2" t="s">
        <v>9</v>
      </c>
      <c r="C63" s="5">
        <f t="shared" si="1"/>
        <v>11531.298969072166</v>
      </c>
      <c r="D63" s="2">
        <v>170</v>
      </c>
      <c r="E63" s="4">
        <v>111853.6</v>
      </c>
      <c r="F63" s="4">
        <v>9.6999999999999993</v>
      </c>
    </row>
    <row r="64" spans="1:6" x14ac:dyDescent="0.2">
      <c r="A64" s="2" t="s">
        <v>41</v>
      </c>
      <c r="B64" s="2" t="s">
        <v>8</v>
      </c>
      <c r="C64" s="5">
        <f t="shared" si="1"/>
        <v>10762.932131495229</v>
      </c>
      <c r="D64" s="2">
        <v>117</v>
      </c>
      <c r="E64" s="4">
        <v>101494.45</v>
      </c>
      <c r="F64" s="4">
        <v>9.43</v>
      </c>
    </row>
    <row r="65" spans="1:6" x14ac:dyDescent="0.2">
      <c r="A65" s="2" t="s">
        <v>42</v>
      </c>
      <c r="B65" s="2" t="s">
        <v>7</v>
      </c>
      <c r="C65" s="5">
        <f t="shared" si="1"/>
        <v>9965.364864864865</v>
      </c>
      <c r="D65" s="2">
        <v>501</v>
      </c>
      <c r="E65" s="4">
        <v>110615.55</v>
      </c>
      <c r="F65" s="4">
        <v>11.1</v>
      </c>
    </row>
    <row r="66" spans="1:6" x14ac:dyDescent="0.2">
      <c r="A66" s="2" t="s">
        <v>42</v>
      </c>
      <c r="B66" s="2" t="s">
        <v>8</v>
      </c>
      <c r="C66" s="5">
        <f t="shared" ref="C66:C93" si="2">E66/F66</f>
        <v>12307.337011033098</v>
      </c>
      <c r="D66" s="2">
        <v>19</v>
      </c>
      <c r="E66" s="4">
        <v>122704.15</v>
      </c>
      <c r="F66" s="4">
        <v>9.9700000000000006</v>
      </c>
    </row>
    <row r="67" spans="1:6" x14ac:dyDescent="0.2">
      <c r="A67" s="2" t="s">
        <v>42</v>
      </c>
      <c r="B67" s="2" t="s">
        <v>6</v>
      </c>
      <c r="C67" s="5">
        <f t="shared" si="2"/>
        <v>23847.432873274782</v>
      </c>
      <c r="D67" s="2">
        <v>18</v>
      </c>
      <c r="E67" s="4">
        <v>190064.04</v>
      </c>
      <c r="F67" s="4">
        <v>7.97</v>
      </c>
    </row>
    <row r="68" spans="1:6" x14ac:dyDescent="0.2">
      <c r="A68" s="2" t="s">
        <v>42</v>
      </c>
      <c r="B68" s="2" t="s">
        <v>10</v>
      </c>
      <c r="C68" s="5">
        <f t="shared" si="2"/>
        <v>8446.3739188290092</v>
      </c>
      <c r="D68" s="2">
        <v>16</v>
      </c>
      <c r="E68" s="4">
        <v>126949</v>
      </c>
      <c r="F68" s="4">
        <v>15.03</v>
      </c>
    </row>
    <row r="69" spans="1:6" x14ac:dyDescent="0.2">
      <c r="A69" s="2" t="s">
        <v>42</v>
      </c>
      <c r="B69" s="2" t="s">
        <v>9</v>
      </c>
      <c r="C69" s="5">
        <f t="shared" si="2"/>
        <v>18112.241676942049</v>
      </c>
      <c r="D69" s="2">
        <v>31</v>
      </c>
      <c r="E69" s="4">
        <v>146890.28</v>
      </c>
      <c r="F69" s="4">
        <v>8.11</v>
      </c>
    </row>
    <row r="70" spans="1:6" x14ac:dyDescent="0.2">
      <c r="A70" s="2" t="s">
        <v>43</v>
      </c>
      <c r="B70" s="2" t="s">
        <v>7</v>
      </c>
      <c r="C70" s="5">
        <f t="shared" si="2"/>
        <v>11689.15393258427</v>
      </c>
      <c r="D70" s="2">
        <v>172</v>
      </c>
      <c r="E70" s="4">
        <v>104033.47</v>
      </c>
      <c r="F70" s="4">
        <v>8.9</v>
      </c>
    </row>
    <row r="71" spans="1:6" x14ac:dyDescent="0.2">
      <c r="A71" s="2" t="s">
        <v>43</v>
      </c>
      <c r="B71" s="2" t="s">
        <v>9</v>
      </c>
      <c r="C71" s="5">
        <f t="shared" si="2"/>
        <v>13930.989703989704</v>
      </c>
      <c r="D71" s="2">
        <v>15</v>
      </c>
      <c r="E71" s="4">
        <v>108243.79</v>
      </c>
      <c r="F71" s="4">
        <v>7.77</v>
      </c>
    </row>
    <row r="72" spans="1:6" x14ac:dyDescent="0.2">
      <c r="A72" s="2" t="s">
        <v>44</v>
      </c>
      <c r="B72" s="2" t="s">
        <v>7</v>
      </c>
      <c r="C72" s="5">
        <f t="shared" si="2"/>
        <v>5820.4935304990759</v>
      </c>
      <c r="D72" s="2">
        <v>20</v>
      </c>
      <c r="E72" s="4">
        <v>62977.74</v>
      </c>
      <c r="F72" s="4">
        <v>10.82</v>
      </c>
    </row>
    <row r="73" spans="1:6" x14ac:dyDescent="0.2">
      <c r="A73" s="2" t="s">
        <v>45</v>
      </c>
      <c r="B73" s="2" t="s">
        <v>7</v>
      </c>
      <c r="C73" s="5">
        <f t="shared" si="2"/>
        <v>12612.519343493552</v>
      </c>
      <c r="D73" s="2">
        <v>82</v>
      </c>
      <c r="E73" s="4">
        <v>107584.79</v>
      </c>
      <c r="F73" s="4">
        <v>8.5299999999999994</v>
      </c>
    </row>
    <row r="74" spans="1:6" x14ac:dyDescent="0.2">
      <c r="A74" s="2" t="s">
        <v>46</v>
      </c>
      <c r="B74" s="2" t="s">
        <v>7</v>
      </c>
      <c r="C74" s="5">
        <f t="shared" si="2"/>
        <v>14029.997232472326</v>
      </c>
      <c r="D74" s="2">
        <v>77</v>
      </c>
      <c r="E74" s="4">
        <v>152085.17000000001</v>
      </c>
      <c r="F74" s="4">
        <v>10.84</v>
      </c>
    </row>
    <row r="75" spans="1:6" x14ac:dyDescent="0.2">
      <c r="A75" s="2" t="s">
        <v>47</v>
      </c>
      <c r="B75" s="2" t="s">
        <v>7</v>
      </c>
      <c r="C75" s="5">
        <f t="shared" si="2"/>
        <v>15470.516923076924</v>
      </c>
      <c r="D75" s="2">
        <v>122</v>
      </c>
      <c r="E75" s="4">
        <v>150837.54</v>
      </c>
      <c r="F75" s="4">
        <v>9.75</v>
      </c>
    </row>
    <row r="76" spans="1:6" x14ac:dyDescent="0.2">
      <c r="A76" s="2" t="s">
        <v>48</v>
      </c>
      <c r="B76" s="2" t="s">
        <v>9</v>
      </c>
      <c r="C76" s="5">
        <f t="shared" si="2"/>
        <v>19273.162227602908</v>
      </c>
      <c r="D76" s="2">
        <v>39</v>
      </c>
      <c r="E76" s="4">
        <v>159196.32</v>
      </c>
      <c r="F76" s="4">
        <v>8.26</v>
      </c>
    </row>
    <row r="77" spans="1:6" x14ac:dyDescent="0.2">
      <c r="A77" s="2" t="s">
        <v>48</v>
      </c>
      <c r="B77" s="2" t="s">
        <v>7</v>
      </c>
      <c r="C77" s="5">
        <f t="shared" si="2"/>
        <v>13493.354025218236</v>
      </c>
      <c r="D77" s="2">
        <v>320</v>
      </c>
      <c r="E77" s="4">
        <v>139116.48000000001</v>
      </c>
      <c r="F77" s="4">
        <v>10.31</v>
      </c>
    </row>
    <row r="78" spans="1:6" x14ac:dyDescent="0.2">
      <c r="A78" s="2" t="s">
        <v>49</v>
      </c>
      <c r="B78" s="2" t="s">
        <v>7</v>
      </c>
      <c r="C78" s="5">
        <f t="shared" si="2"/>
        <v>13375.929032258064</v>
      </c>
      <c r="D78" s="2">
        <v>23</v>
      </c>
      <c r="E78" s="4">
        <v>145128.82999999999</v>
      </c>
      <c r="F78" s="4">
        <v>10.85</v>
      </c>
    </row>
    <row r="79" spans="1:6" x14ac:dyDescent="0.2">
      <c r="A79" s="2" t="s">
        <v>50</v>
      </c>
      <c r="B79" s="2" t="s">
        <v>9</v>
      </c>
      <c r="C79" s="5">
        <f t="shared" si="2"/>
        <v>20405.911764705885</v>
      </c>
      <c r="D79" s="2">
        <v>21</v>
      </c>
      <c r="E79" s="4">
        <v>201202.29</v>
      </c>
      <c r="F79" s="4">
        <v>9.86</v>
      </c>
    </row>
    <row r="80" spans="1:6" x14ac:dyDescent="0.2">
      <c r="A80" s="2" t="s">
        <v>50</v>
      </c>
      <c r="B80" s="2" t="s">
        <v>7</v>
      </c>
      <c r="C80" s="5">
        <f t="shared" si="2"/>
        <v>17662.04236540159</v>
      </c>
      <c r="D80" s="2">
        <v>173</v>
      </c>
      <c r="E80" s="4">
        <v>200110.94</v>
      </c>
      <c r="F80" s="4">
        <v>11.33</v>
      </c>
    </row>
    <row r="81" spans="1:6" x14ac:dyDescent="0.2">
      <c r="A81" s="2" t="s">
        <v>51</v>
      </c>
      <c r="B81" s="2" t="s">
        <v>9</v>
      </c>
      <c r="C81" s="5">
        <f t="shared" si="2"/>
        <v>20511.541013824884</v>
      </c>
      <c r="D81" s="2">
        <v>13</v>
      </c>
      <c r="E81" s="4">
        <v>222550.22</v>
      </c>
      <c r="F81" s="4">
        <v>10.85</v>
      </c>
    </row>
    <row r="82" spans="1:6" x14ac:dyDescent="0.2">
      <c r="A82" s="2" t="s">
        <v>51</v>
      </c>
      <c r="B82" s="2" t="s">
        <v>7</v>
      </c>
      <c r="C82" s="5">
        <f t="shared" si="2"/>
        <v>11853.684112149533</v>
      </c>
      <c r="D82" s="2">
        <v>95</v>
      </c>
      <c r="E82" s="4">
        <v>126834.42</v>
      </c>
      <c r="F82" s="4">
        <v>10.7</v>
      </c>
    </row>
    <row r="83" spans="1:6" x14ac:dyDescent="0.2">
      <c r="A83" s="2" t="s">
        <v>52</v>
      </c>
      <c r="B83" s="2" t="s">
        <v>8</v>
      </c>
      <c r="C83" s="5">
        <f t="shared" si="2"/>
        <v>13298.675152749491</v>
      </c>
      <c r="D83" s="2">
        <v>22</v>
      </c>
      <c r="E83" s="4">
        <v>130592.99</v>
      </c>
      <c r="F83" s="4">
        <v>9.82</v>
      </c>
    </row>
    <row r="84" spans="1:6" x14ac:dyDescent="0.2">
      <c r="A84" s="2" t="s">
        <v>52</v>
      </c>
      <c r="B84" s="2" t="s">
        <v>9</v>
      </c>
      <c r="C84" s="5">
        <f t="shared" si="2"/>
        <v>23057.254545454547</v>
      </c>
      <c r="D84" s="2">
        <v>56</v>
      </c>
      <c r="E84" s="4">
        <v>228266.82</v>
      </c>
      <c r="F84" s="4">
        <v>9.9</v>
      </c>
    </row>
    <row r="85" spans="1:6" x14ac:dyDescent="0.2">
      <c r="A85" s="2" t="s">
        <v>52</v>
      </c>
      <c r="B85" s="2" t="s">
        <v>6</v>
      </c>
      <c r="C85" s="5">
        <f t="shared" si="2"/>
        <v>13769.552515445719</v>
      </c>
      <c r="D85" s="2">
        <v>15</v>
      </c>
      <c r="E85" s="4">
        <v>156009.03</v>
      </c>
      <c r="F85" s="4">
        <v>11.33</v>
      </c>
    </row>
    <row r="86" spans="1:6" x14ac:dyDescent="0.2">
      <c r="A86" s="2" t="s">
        <v>52</v>
      </c>
      <c r="B86" s="2" t="s">
        <v>7</v>
      </c>
      <c r="C86" s="5">
        <f t="shared" si="2"/>
        <v>20249.074479737126</v>
      </c>
      <c r="D86" s="2">
        <v>341</v>
      </c>
      <c r="E86" s="4">
        <v>184874.05</v>
      </c>
      <c r="F86" s="4">
        <v>9.1300000000000008</v>
      </c>
    </row>
    <row r="87" spans="1:6" x14ac:dyDescent="0.2">
      <c r="A87" s="2" t="s">
        <v>53</v>
      </c>
      <c r="B87" s="2" t="s">
        <v>7</v>
      </c>
      <c r="C87" s="5">
        <f t="shared" si="2"/>
        <v>29030.923404255318</v>
      </c>
      <c r="D87" s="2">
        <v>15</v>
      </c>
      <c r="E87" s="4">
        <v>272890.68</v>
      </c>
      <c r="F87" s="4">
        <v>9.4</v>
      </c>
    </row>
    <row r="88" spans="1:6" x14ac:dyDescent="0.2">
      <c r="A88" s="2" t="s">
        <v>54</v>
      </c>
      <c r="B88" s="2" t="s">
        <v>7</v>
      </c>
      <c r="C88" s="5">
        <f t="shared" si="2"/>
        <v>20260.482692307691</v>
      </c>
      <c r="D88" s="2">
        <v>15</v>
      </c>
      <c r="E88" s="4">
        <v>210709.02</v>
      </c>
      <c r="F88" s="4">
        <v>10.4</v>
      </c>
    </row>
    <row r="89" spans="1:6" x14ac:dyDescent="0.2">
      <c r="A89" s="2" t="s">
        <v>55</v>
      </c>
      <c r="B89" s="2" t="s">
        <v>7</v>
      </c>
      <c r="C89" s="5">
        <f t="shared" si="2"/>
        <v>7221.7789934354478</v>
      </c>
      <c r="D89" s="2">
        <v>650</v>
      </c>
      <c r="E89" s="4">
        <v>66007.06</v>
      </c>
      <c r="F89" s="4">
        <v>9.14</v>
      </c>
    </row>
    <row r="90" spans="1:6" x14ac:dyDescent="0.2">
      <c r="A90" s="2" t="s">
        <v>55</v>
      </c>
      <c r="B90" s="2" t="s">
        <v>6</v>
      </c>
      <c r="C90" s="5">
        <f t="shared" si="2"/>
        <v>6262.7950089126552</v>
      </c>
      <c r="D90" s="2">
        <v>32</v>
      </c>
      <c r="E90" s="4">
        <v>70268.56</v>
      </c>
      <c r="F90" s="4">
        <v>11.22</v>
      </c>
    </row>
    <row r="91" spans="1:6" x14ac:dyDescent="0.2">
      <c r="A91" s="2" t="s">
        <v>55</v>
      </c>
      <c r="B91" s="2" t="s">
        <v>9</v>
      </c>
      <c r="C91" s="5">
        <f t="shared" si="2"/>
        <v>10179.172670807453</v>
      </c>
      <c r="D91" s="2">
        <v>33</v>
      </c>
      <c r="E91" s="4">
        <v>81942.34</v>
      </c>
      <c r="F91" s="4">
        <v>8.0500000000000007</v>
      </c>
    </row>
    <row r="92" spans="1:6" x14ac:dyDescent="0.2">
      <c r="A92" s="2" t="s">
        <v>55</v>
      </c>
      <c r="B92" s="2" t="s">
        <v>8</v>
      </c>
      <c r="C92" s="5">
        <f t="shared" si="2"/>
        <v>5889.6317307692307</v>
      </c>
      <c r="D92" s="2">
        <v>30</v>
      </c>
      <c r="E92" s="4">
        <v>61252.17</v>
      </c>
      <c r="F92" s="4">
        <v>10.4</v>
      </c>
    </row>
    <row r="93" spans="1:6" x14ac:dyDescent="0.2">
      <c r="A93" s="2" t="s">
        <v>56</v>
      </c>
      <c r="B93" s="2" t="s">
        <v>7</v>
      </c>
      <c r="C93" s="5">
        <f t="shared" si="2"/>
        <v>6783.3452665075574</v>
      </c>
      <c r="D93" s="2">
        <v>56</v>
      </c>
      <c r="E93" s="4">
        <v>85266.65</v>
      </c>
      <c r="F93" s="4">
        <v>12.57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26AD-4CD3-3E4D-BEF2-8E0FAF5BA947}">
  <sheetPr filterMode="1"/>
  <dimension ref="A1:O98"/>
  <sheetViews>
    <sheetView zoomScale="61" workbookViewId="0">
      <selection activeCell="M36" sqref="M36"/>
    </sheetView>
  </sheetViews>
  <sheetFormatPr baseColWidth="10" defaultRowHeight="16" outlineLevelRow="1" x14ac:dyDescent="0.2"/>
  <cols>
    <col min="1" max="1" width="27.83203125" bestFit="1" customWidth="1"/>
    <col min="2" max="2" width="8.1640625" bestFit="1" customWidth="1"/>
    <col min="3" max="3" width="17.33203125" bestFit="1" customWidth="1"/>
    <col min="4" max="4" width="6.83203125" bestFit="1" customWidth="1"/>
    <col min="5" max="5" width="16.6640625" style="5" bestFit="1" customWidth="1"/>
    <col min="6" max="6" width="26.83203125" style="5" bestFit="1" customWidth="1"/>
    <col min="8" max="8" width="25" bestFit="1" customWidth="1"/>
    <col min="9" max="9" width="15.5" bestFit="1" customWidth="1"/>
    <col min="10" max="11" width="12.1640625" bestFit="1" customWidth="1"/>
    <col min="12" max="12" width="25" bestFit="1" customWidth="1"/>
  </cols>
  <sheetData>
    <row r="1" spans="1:15" x14ac:dyDescent="0.2">
      <c r="A1" s="1" t="s">
        <v>0</v>
      </c>
      <c r="B1" s="1" t="s">
        <v>63</v>
      </c>
      <c r="C1" s="3" t="s">
        <v>57</v>
      </c>
      <c r="D1" s="1" t="s">
        <v>2</v>
      </c>
      <c r="E1" s="3" t="s">
        <v>3</v>
      </c>
      <c r="F1" s="3" t="s">
        <v>4</v>
      </c>
      <c r="H1" s="6" t="s">
        <v>57</v>
      </c>
      <c r="I1" t="s">
        <v>58</v>
      </c>
    </row>
    <row r="2" spans="1:15" x14ac:dyDescent="0.2">
      <c r="A2" s="2" t="s">
        <v>54</v>
      </c>
      <c r="B2" s="2" t="s">
        <v>64</v>
      </c>
      <c r="C2" s="5">
        <f>E2/F2</f>
        <v>46509.654662973226</v>
      </c>
      <c r="D2" s="2">
        <v>6</v>
      </c>
      <c r="E2" s="4">
        <v>503699.56</v>
      </c>
      <c r="F2" s="4">
        <v>10.83</v>
      </c>
    </row>
    <row r="3" spans="1:15" x14ac:dyDescent="0.2">
      <c r="A3" s="2" t="s">
        <v>65</v>
      </c>
      <c r="B3" s="2" t="s">
        <v>66</v>
      </c>
      <c r="C3" s="5">
        <f t="shared" ref="C3:C66" si="0">E3/F3</f>
        <v>50942.470276008491</v>
      </c>
      <c r="D3" s="2">
        <v>6</v>
      </c>
      <c r="E3" s="4">
        <v>479878.07</v>
      </c>
      <c r="F3" s="4">
        <v>9.42</v>
      </c>
      <c r="H3" s="6" t="s">
        <v>61</v>
      </c>
      <c r="I3" s="6" t="s">
        <v>59</v>
      </c>
    </row>
    <row r="4" spans="1:15" outlineLevel="1" x14ac:dyDescent="0.2">
      <c r="A4" s="2" t="s">
        <v>30</v>
      </c>
      <c r="B4" s="2" t="s">
        <v>64</v>
      </c>
      <c r="C4" s="5">
        <f t="shared" si="0"/>
        <v>28610.687074829933</v>
      </c>
      <c r="D4" s="2">
        <v>29</v>
      </c>
      <c r="E4" s="4">
        <v>294403.96999999997</v>
      </c>
      <c r="F4" s="4">
        <v>10.29</v>
      </c>
      <c r="H4" s="6" t="s">
        <v>62</v>
      </c>
      <c r="I4" t="s">
        <v>64</v>
      </c>
      <c r="J4" t="s">
        <v>66</v>
      </c>
      <c r="L4" s="7" t="s">
        <v>62</v>
      </c>
      <c r="M4" s="7" t="s">
        <v>64</v>
      </c>
      <c r="N4" s="7" t="s">
        <v>66</v>
      </c>
      <c r="O4" s="9" t="s">
        <v>79</v>
      </c>
    </row>
    <row r="5" spans="1:15" x14ac:dyDescent="0.2">
      <c r="A5" s="2" t="s">
        <v>53</v>
      </c>
      <c r="B5" s="2" t="s">
        <v>64</v>
      </c>
      <c r="C5" s="5">
        <f t="shared" si="0"/>
        <v>27416.543436293439</v>
      </c>
      <c r="D5" s="2">
        <v>11</v>
      </c>
      <c r="E5" s="4">
        <v>284035.39</v>
      </c>
      <c r="F5" s="4">
        <v>10.36</v>
      </c>
      <c r="H5" s="8" t="s">
        <v>5</v>
      </c>
      <c r="I5">
        <v>10996.697469746974</v>
      </c>
      <c r="J5">
        <v>9172.9617067833678</v>
      </c>
      <c r="L5" s="8" t="s">
        <v>54</v>
      </c>
      <c r="M5">
        <v>46509.654662973226</v>
      </c>
      <c r="N5">
        <v>14374.152340425533</v>
      </c>
      <c r="O5">
        <f t="shared" ref="O5:O36" si="1">N5-M5</f>
        <v>-32135.502322547691</v>
      </c>
    </row>
    <row r="6" spans="1:15" hidden="1" x14ac:dyDescent="0.2">
      <c r="A6" s="2" t="s">
        <v>31</v>
      </c>
      <c r="B6" s="2" t="s">
        <v>64</v>
      </c>
      <c r="C6" s="5">
        <f t="shared" si="0"/>
        <v>23716.685424354244</v>
      </c>
      <c r="D6" s="2">
        <v>56</v>
      </c>
      <c r="E6" s="4">
        <v>257088.87</v>
      </c>
      <c r="F6" s="4">
        <v>10.84</v>
      </c>
      <c r="H6" s="8" t="s">
        <v>11</v>
      </c>
      <c r="I6">
        <v>8593.2206736353091</v>
      </c>
      <c r="J6">
        <v>7462.2908224076282</v>
      </c>
      <c r="L6" s="8" t="s">
        <v>53</v>
      </c>
      <c r="M6">
        <v>27416.543436293439</v>
      </c>
      <c r="O6">
        <f t="shared" si="1"/>
        <v>-27416.543436293439</v>
      </c>
    </row>
    <row r="7" spans="1:15" hidden="1" x14ac:dyDescent="0.2">
      <c r="A7" s="2" t="s">
        <v>24</v>
      </c>
      <c r="B7" s="2" t="s">
        <v>64</v>
      </c>
      <c r="C7" s="5">
        <f t="shared" si="0"/>
        <v>19519.560098119378</v>
      </c>
      <c r="D7" s="2">
        <v>11</v>
      </c>
      <c r="E7" s="4">
        <v>238724.22</v>
      </c>
      <c r="F7" s="4">
        <v>12.23</v>
      </c>
      <c r="H7" s="8" t="s">
        <v>12</v>
      </c>
      <c r="I7">
        <v>13293.058571428572</v>
      </c>
      <c r="J7">
        <v>7060.3257142857137</v>
      </c>
      <c r="L7" s="8" t="s">
        <v>67</v>
      </c>
      <c r="M7">
        <v>25408.422985781992</v>
      </c>
      <c r="O7">
        <f t="shared" si="1"/>
        <v>-25408.422985781992</v>
      </c>
    </row>
    <row r="8" spans="1:15" x14ac:dyDescent="0.2">
      <c r="A8" s="2" t="s">
        <v>67</v>
      </c>
      <c r="B8" s="2" t="s">
        <v>64</v>
      </c>
      <c r="C8" s="5">
        <f t="shared" si="0"/>
        <v>25408.422985781992</v>
      </c>
      <c r="D8" s="2">
        <v>8</v>
      </c>
      <c r="E8" s="4">
        <v>214447.09</v>
      </c>
      <c r="F8" s="4">
        <v>8.44</v>
      </c>
      <c r="H8" s="8" t="s">
        <v>13</v>
      </c>
      <c r="I8">
        <v>7415.4863636363643</v>
      </c>
      <c r="J8">
        <v>6913.9722557297955</v>
      </c>
      <c r="L8" s="8" t="s">
        <v>43</v>
      </c>
      <c r="M8">
        <v>23020.461059190031</v>
      </c>
      <c r="N8">
        <v>11252.081930415265</v>
      </c>
      <c r="O8">
        <f t="shared" si="1"/>
        <v>-11768.379128774766</v>
      </c>
    </row>
    <row r="9" spans="1:15" x14ac:dyDescent="0.2">
      <c r="A9" s="2" t="s">
        <v>50</v>
      </c>
      <c r="B9" s="2" t="s">
        <v>64</v>
      </c>
      <c r="C9" s="5">
        <f t="shared" si="0"/>
        <v>18513.234881682736</v>
      </c>
      <c r="D9" s="2">
        <v>131</v>
      </c>
      <c r="E9" s="4">
        <v>211236.01</v>
      </c>
      <c r="F9" s="4">
        <v>11.41</v>
      </c>
      <c r="H9" s="8" t="s">
        <v>14</v>
      </c>
      <c r="I9">
        <v>12366.92799188641</v>
      </c>
      <c r="J9">
        <v>11198.753393665158</v>
      </c>
      <c r="L9" s="8" t="s">
        <v>46</v>
      </c>
      <c r="M9">
        <v>24658.996402877699</v>
      </c>
      <c r="N9">
        <v>12960.881748071979</v>
      </c>
      <c r="O9">
        <f t="shared" si="1"/>
        <v>-11698.11465480572</v>
      </c>
    </row>
    <row r="10" spans="1:15" x14ac:dyDescent="0.2">
      <c r="A10" s="2" t="s">
        <v>52</v>
      </c>
      <c r="B10" s="2" t="s">
        <v>64</v>
      </c>
      <c r="C10" s="5">
        <f t="shared" si="0"/>
        <v>20533.601585728444</v>
      </c>
      <c r="D10" s="2">
        <v>238</v>
      </c>
      <c r="E10" s="4">
        <v>207184.04</v>
      </c>
      <c r="F10" s="4">
        <v>10.09</v>
      </c>
      <c r="H10" s="8" t="s">
        <v>15</v>
      </c>
      <c r="I10">
        <v>8488.1032702237517</v>
      </c>
      <c r="J10">
        <v>10383.161352657005</v>
      </c>
      <c r="L10" s="8" t="s">
        <v>24</v>
      </c>
      <c r="M10">
        <v>19519.560098119378</v>
      </c>
      <c r="N10">
        <v>8901.4911111111105</v>
      </c>
      <c r="O10">
        <f t="shared" si="1"/>
        <v>-10618.068987008268</v>
      </c>
    </row>
    <row r="11" spans="1:15" x14ac:dyDescent="0.2">
      <c r="A11" s="2" t="s">
        <v>46</v>
      </c>
      <c r="B11" s="2" t="s">
        <v>64</v>
      </c>
      <c r="C11" s="5">
        <f t="shared" si="0"/>
        <v>24658.996402877699</v>
      </c>
      <c r="D11" s="2">
        <v>25</v>
      </c>
      <c r="E11" s="4">
        <v>205656.03</v>
      </c>
      <c r="F11" s="4">
        <v>8.34</v>
      </c>
      <c r="H11" s="8" t="s">
        <v>74</v>
      </c>
      <c r="J11">
        <v>20161.622549019608</v>
      </c>
      <c r="L11" s="8" t="s">
        <v>30</v>
      </c>
      <c r="M11">
        <v>28610.687074829933</v>
      </c>
      <c r="N11">
        <v>18243.697120158886</v>
      </c>
      <c r="O11">
        <f t="shared" si="1"/>
        <v>-10366.989954671048</v>
      </c>
    </row>
    <row r="12" spans="1:15" x14ac:dyDescent="0.2">
      <c r="A12" s="2" t="s">
        <v>30</v>
      </c>
      <c r="B12" s="2" t="s">
        <v>66</v>
      </c>
      <c r="C12" s="5">
        <f t="shared" si="0"/>
        <v>18243.697120158886</v>
      </c>
      <c r="D12" s="2">
        <v>14</v>
      </c>
      <c r="E12" s="4">
        <v>183714.03</v>
      </c>
      <c r="F12" s="4">
        <v>10.07</v>
      </c>
      <c r="H12" s="8" t="s">
        <v>16</v>
      </c>
      <c r="J12">
        <v>10652.252100840335</v>
      </c>
      <c r="L12" s="8" t="s">
        <v>31</v>
      </c>
      <c r="M12">
        <v>23716.685424354244</v>
      </c>
      <c r="N12">
        <v>14931.288695652174</v>
      </c>
      <c r="O12">
        <f t="shared" si="1"/>
        <v>-8785.3967287020696</v>
      </c>
    </row>
    <row r="13" spans="1:15" x14ac:dyDescent="0.2">
      <c r="A13" s="2" t="s">
        <v>50</v>
      </c>
      <c r="B13" s="2" t="s">
        <v>66</v>
      </c>
      <c r="C13" s="5">
        <f t="shared" si="0"/>
        <v>17787.387002909796</v>
      </c>
      <c r="D13" s="2">
        <v>73</v>
      </c>
      <c r="E13" s="4">
        <v>183387.96</v>
      </c>
      <c r="F13" s="4">
        <v>10.31</v>
      </c>
      <c r="H13" s="8" t="s">
        <v>17</v>
      </c>
      <c r="I13">
        <v>10488.62192013594</v>
      </c>
      <c r="J13">
        <v>12747.360927152316</v>
      </c>
      <c r="L13" s="8" t="s">
        <v>18</v>
      </c>
      <c r="M13">
        <v>19242.803614457829</v>
      </c>
      <c r="N13">
        <v>12556.720085470086</v>
      </c>
      <c r="O13">
        <f t="shared" si="1"/>
        <v>-6686.0835289877432</v>
      </c>
    </row>
    <row r="14" spans="1:15" x14ac:dyDescent="0.2">
      <c r="A14" s="2" t="s">
        <v>40</v>
      </c>
      <c r="B14" s="2" t="s">
        <v>66</v>
      </c>
      <c r="C14" s="5">
        <f t="shared" si="0"/>
        <v>13638.98484848485</v>
      </c>
      <c r="D14" s="2">
        <v>10</v>
      </c>
      <c r="E14" s="4">
        <v>180034.6</v>
      </c>
      <c r="F14" s="4">
        <v>13.2</v>
      </c>
      <c r="H14" s="8" t="s">
        <v>75</v>
      </c>
      <c r="J14">
        <v>9350.4474299065423</v>
      </c>
      <c r="L14" s="8" t="s">
        <v>12</v>
      </c>
      <c r="M14">
        <v>13293.058571428572</v>
      </c>
      <c r="N14">
        <v>7060.3257142857137</v>
      </c>
      <c r="O14">
        <f t="shared" si="1"/>
        <v>-6232.7328571428579</v>
      </c>
    </row>
    <row r="15" spans="1:15" x14ac:dyDescent="0.2">
      <c r="A15" s="2" t="s">
        <v>40</v>
      </c>
      <c r="B15" s="2" t="s">
        <v>64</v>
      </c>
      <c r="C15" s="5">
        <f t="shared" si="0"/>
        <v>13883.049841772152</v>
      </c>
      <c r="D15" s="2">
        <v>14</v>
      </c>
      <c r="E15" s="4">
        <v>175481.75</v>
      </c>
      <c r="F15" s="4">
        <v>12.64</v>
      </c>
      <c r="H15" s="8" t="s">
        <v>69</v>
      </c>
      <c r="J15">
        <v>8427.347025495752</v>
      </c>
      <c r="L15" s="8" t="s">
        <v>51</v>
      </c>
      <c r="M15">
        <v>16535.296767874632</v>
      </c>
      <c r="N15">
        <v>10361.326275264677</v>
      </c>
      <c r="O15">
        <f t="shared" si="1"/>
        <v>-6173.9704926099548</v>
      </c>
    </row>
    <row r="16" spans="1:15" x14ac:dyDescent="0.2">
      <c r="A16" s="2" t="s">
        <v>21</v>
      </c>
      <c r="B16" s="2" t="s">
        <v>64</v>
      </c>
      <c r="C16" s="5">
        <f t="shared" si="0"/>
        <v>16385.720973782772</v>
      </c>
      <c r="D16" s="2">
        <v>40</v>
      </c>
      <c r="E16" s="4">
        <v>174999.5</v>
      </c>
      <c r="F16" s="4">
        <v>10.68</v>
      </c>
      <c r="H16" s="8" t="s">
        <v>18</v>
      </c>
      <c r="I16">
        <v>19242.803614457829</v>
      </c>
      <c r="J16">
        <v>12556.720085470086</v>
      </c>
      <c r="L16" s="8" t="s">
        <v>38</v>
      </c>
      <c r="M16">
        <v>17499.677419354837</v>
      </c>
      <c r="N16">
        <v>11439.18294849023</v>
      </c>
      <c r="O16">
        <f t="shared" si="1"/>
        <v>-6060.4944708646071</v>
      </c>
    </row>
    <row r="17" spans="1:15" x14ac:dyDescent="0.2">
      <c r="A17" s="2" t="s">
        <v>31</v>
      </c>
      <c r="B17" s="2" t="s">
        <v>66</v>
      </c>
      <c r="C17" s="5">
        <f t="shared" si="0"/>
        <v>14931.288695652174</v>
      </c>
      <c r="D17" s="2">
        <v>39</v>
      </c>
      <c r="E17" s="4">
        <v>171709.82</v>
      </c>
      <c r="F17" s="4">
        <v>11.5</v>
      </c>
      <c r="H17" s="8" t="s">
        <v>19</v>
      </c>
      <c r="I17">
        <v>7890.5458392101555</v>
      </c>
      <c r="J17">
        <v>6312.9622222222224</v>
      </c>
      <c r="L17" s="8" t="s">
        <v>48</v>
      </c>
      <c r="M17">
        <v>18386.989737742304</v>
      </c>
      <c r="N17">
        <v>13445.626588465298</v>
      </c>
      <c r="O17">
        <f t="shared" si="1"/>
        <v>-4941.3631492770055</v>
      </c>
    </row>
    <row r="18" spans="1:15" x14ac:dyDescent="0.2">
      <c r="A18" s="2" t="s">
        <v>25</v>
      </c>
      <c r="B18" s="2" t="s">
        <v>66</v>
      </c>
      <c r="C18" s="5">
        <f t="shared" si="0"/>
        <v>20845.100973236011</v>
      </c>
      <c r="D18" s="2">
        <v>16</v>
      </c>
      <c r="E18" s="4">
        <v>171346.73</v>
      </c>
      <c r="F18" s="4">
        <v>8.2200000000000006</v>
      </c>
      <c r="H18" s="8" t="s">
        <v>78</v>
      </c>
      <c r="J18">
        <v>5537.0658064516128</v>
      </c>
      <c r="L18" s="8" t="s">
        <v>28</v>
      </c>
      <c r="M18">
        <v>15916.189873417721</v>
      </c>
      <c r="N18">
        <v>11024.794035414725</v>
      </c>
      <c r="O18">
        <f t="shared" si="1"/>
        <v>-4891.3958380029962</v>
      </c>
    </row>
    <row r="19" spans="1:15" x14ac:dyDescent="0.2">
      <c r="A19" s="2" t="s">
        <v>47</v>
      </c>
      <c r="B19" s="2" t="s">
        <v>64</v>
      </c>
      <c r="C19" s="5">
        <f t="shared" si="0"/>
        <v>17582.452012383899</v>
      </c>
      <c r="D19" s="2">
        <v>70</v>
      </c>
      <c r="E19" s="4">
        <v>170373.96</v>
      </c>
      <c r="F19" s="4">
        <v>9.69</v>
      </c>
      <c r="H19" s="8" t="s">
        <v>20</v>
      </c>
      <c r="J19">
        <v>9431.4932249322501</v>
      </c>
      <c r="L19" s="8" t="s">
        <v>47</v>
      </c>
      <c r="M19">
        <v>17582.452012383899</v>
      </c>
      <c r="N19">
        <v>13022.672601384769</v>
      </c>
      <c r="O19">
        <f t="shared" si="1"/>
        <v>-4559.7794109991301</v>
      </c>
    </row>
    <row r="20" spans="1:15" x14ac:dyDescent="0.2">
      <c r="A20" s="2" t="s">
        <v>25</v>
      </c>
      <c r="B20" s="2" t="s">
        <v>64</v>
      </c>
      <c r="C20" s="5">
        <f t="shared" si="0"/>
        <v>14624.203433476394</v>
      </c>
      <c r="D20" s="2">
        <v>10</v>
      </c>
      <c r="E20" s="4">
        <v>170371.97</v>
      </c>
      <c r="F20" s="4">
        <v>11.65</v>
      </c>
      <c r="H20" s="8" t="s">
        <v>21</v>
      </c>
      <c r="I20">
        <v>16385.720973782772</v>
      </c>
      <c r="J20">
        <v>13291.341216216215</v>
      </c>
      <c r="L20" s="8" t="s">
        <v>32</v>
      </c>
      <c r="M20">
        <v>16323.721132897605</v>
      </c>
      <c r="N20">
        <v>12400.738366080663</v>
      </c>
      <c r="O20">
        <f t="shared" si="1"/>
        <v>-3922.9827668169419</v>
      </c>
    </row>
    <row r="21" spans="1:15" x14ac:dyDescent="0.2">
      <c r="A21" s="2" t="s">
        <v>54</v>
      </c>
      <c r="B21" s="2" t="s">
        <v>66</v>
      </c>
      <c r="C21" s="5">
        <f t="shared" si="0"/>
        <v>14374.152340425533</v>
      </c>
      <c r="D21" s="2">
        <v>12</v>
      </c>
      <c r="E21" s="4">
        <v>168896.29</v>
      </c>
      <c r="F21" s="4">
        <v>11.75</v>
      </c>
      <c r="H21" s="8" t="s">
        <v>22</v>
      </c>
      <c r="I21">
        <v>11660.13904494382</v>
      </c>
      <c r="J21">
        <v>9557.0519159456126</v>
      </c>
      <c r="L21" s="8" t="s">
        <v>49</v>
      </c>
      <c r="M21">
        <v>14752.31704885344</v>
      </c>
      <c r="N21">
        <v>11414.458540630181</v>
      </c>
      <c r="O21">
        <f t="shared" si="1"/>
        <v>-3337.8585082232585</v>
      </c>
    </row>
    <row r="22" spans="1:15" x14ac:dyDescent="0.2">
      <c r="A22" s="2" t="s">
        <v>51</v>
      </c>
      <c r="B22" s="2" t="s">
        <v>64</v>
      </c>
      <c r="C22" s="5">
        <f t="shared" si="0"/>
        <v>16535.296767874632</v>
      </c>
      <c r="D22" s="2">
        <v>57</v>
      </c>
      <c r="E22" s="4">
        <v>168825.38</v>
      </c>
      <c r="F22" s="4">
        <v>10.210000000000001</v>
      </c>
      <c r="H22" s="8" t="s">
        <v>77</v>
      </c>
      <c r="J22">
        <v>4487.8750994431184</v>
      </c>
      <c r="L22" s="8" t="s">
        <v>34</v>
      </c>
      <c r="M22">
        <v>14021.327868852457</v>
      </c>
      <c r="N22">
        <v>10788.942326490713</v>
      </c>
      <c r="O22">
        <f t="shared" si="1"/>
        <v>-3232.3855423617442</v>
      </c>
    </row>
    <row r="23" spans="1:15" x14ac:dyDescent="0.2">
      <c r="A23" s="2" t="s">
        <v>52</v>
      </c>
      <c r="B23" s="2" t="s">
        <v>66</v>
      </c>
      <c r="C23" s="5">
        <f t="shared" si="0"/>
        <v>19265.127336448597</v>
      </c>
      <c r="D23" s="2">
        <v>179</v>
      </c>
      <c r="E23" s="4">
        <v>164909.49</v>
      </c>
      <c r="F23" s="4">
        <v>8.56</v>
      </c>
      <c r="H23" s="8" t="s">
        <v>23</v>
      </c>
      <c r="J23">
        <v>17310.866809881849</v>
      </c>
      <c r="L23" s="8" t="s">
        <v>21</v>
      </c>
      <c r="M23">
        <v>16385.720973782772</v>
      </c>
      <c r="N23">
        <v>13291.341216216215</v>
      </c>
      <c r="O23">
        <f t="shared" si="1"/>
        <v>-3094.3797575665576</v>
      </c>
    </row>
    <row r="24" spans="1:15" x14ac:dyDescent="0.2">
      <c r="A24" s="2" t="s">
        <v>28</v>
      </c>
      <c r="B24" s="2" t="s">
        <v>64</v>
      </c>
      <c r="C24" s="5">
        <f t="shared" si="0"/>
        <v>15916.189873417721</v>
      </c>
      <c r="D24" s="2">
        <v>215</v>
      </c>
      <c r="E24" s="4">
        <v>163459.26999999999</v>
      </c>
      <c r="F24" s="4">
        <v>10.27</v>
      </c>
      <c r="H24" s="8" t="s">
        <v>68</v>
      </c>
      <c r="I24">
        <v>24460.659643435978</v>
      </c>
      <c r="J24">
        <v>21459.573926868045</v>
      </c>
      <c r="L24" s="8" t="s">
        <v>41</v>
      </c>
      <c r="M24">
        <v>12950.482464454975</v>
      </c>
      <c r="N24">
        <v>9921.7073422957601</v>
      </c>
      <c r="O24">
        <f t="shared" si="1"/>
        <v>-3028.7751221592152</v>
      </c>
    </row>
    <row r="25" spans="1:15" x14ac:dyDescent="0.2">
      <c r="A25" s="2" t="s">
        <v>38</v>
      </c>
      <c r="B25" s="2" t="s">
        <v>64</v>
      </c>
      <c r="C25" s="5">
        <f t="shared" si="0"/>
        <v>17499.677419354837</v>
      </c>
      <c r="D25" s="2">
        <v>23</v>
      </c>
      <c r="E25" s="4">
        <v>162747</v>
      </c>
      <c r="F25" s="4">
        <v>9.3000000000000007</v>
      </c>
      <c r="H25" s="8" t="s">
        <v>24</v>
      </c>
      <c r="I25">
        <v>19519.560098119378</v>
      </c>
      <c r="J25">
        <v>8901.4911111111105</v>
      </c>
      <c r="L25" s="8" t="s">
        <v>68</v>
      </c>
      <c r="M25">
        <v>24460.659643435978</v>
      </c>
      <c r="N25">
        <v>21459.573926868045</v>
      </c>
      <c r="O25">
        <f t="shared" si="1"/>
        <v>-3001.0857165679336</v>
      </c>
    </row>
    <row r="26" spans="1:15" x14ac:dyDescent="0.2">
      <c r="A26" s="2" t="s">
        <v>48</v>
      </c>
      <c r="B26" s="2" t="s">
        <v>64</v>
      </c>
      <c r="C26" s="5">
        <f t="shared" si="0"/>
        <v>18386.989737742304</v>
      </c>
      <c r="D26" s="2">
        <v>55</v>
      </c>
      <c r="E26" s="4">
        <v>161253.9</v>
      </c>
      <c r="F26" s="4">
        <v>8.77</v>
      </c>
      <c r="H26" s="8" t="s">
        <v>25</v>
      </c>
      <c r="I26">
        <v>14624.203433476394</v>
      </c>
      <c r="J26">
        <v>20845.100973236011</v>
      </c>
      <c r="L26" s="8" t="s">
        <v>36</v>
      </c>
      <c r="M26">
        <v>12926.080838323354</v>
      </c>
      <c r="N26">
        <v>9936.558641975309</v>
      </c>
      <c r="O26">
        <f t="shared" si="1"/>
        <v>-2989.5221963480453</v>
      </c>
    </row>
    <row r="27" spans="1:15" x14ac:dyDescent="0.2">
      <c r="A27" s="2" t="s">
        <v>23</v>
      </c>
      <c r="B27" s="2" t="s">
        <v>66</v>
      </c>
      <c r="C27" s="5">
        <f t="shared" si="0"/>
        <v>17310.866809881849</v>
      </c>
      <c r="D27" s="2">
        <v>16</v>
      </c>
      <c r="E27" s="4">
        <v>161164.17000000001</v>
      </c>
      <c r="F27" s="4">
        <v>9.31</v>
      </c>
      <c r="H27" s="8" t="s">
        <v>26</v>
      </c>
      <c r="I27">
        <v>10564.24648547329</v>
      </c>
      <c r="J27">
        <v>12734.048933500628</v>
      </c>
      <c r="L27" s="8" t="s">
        <v>29</v>
      </c>
      <c r="M27">
        <v>15426.511843460348</v>
      </c>
      <c r="N27">
        <v>12613.235494880548</v>
      </c>
      <c r="O27">
        <f t="shared" si="1"/>
        <v>-2813.2763485798005</v>
      </c>
    </row>
    <row r="28" spans="1:15" x14ac:dyDescent="0.2">
      <c r="A28" s="2" t="s">
        <v>18</v>
      </c>
      <c r="B28" s="2" t="s">
        <v>64</v>
      </c>
      <c r="C28" s="5">
        <f t="shared" si="0"/>
        <v>19242.803614457829</v>
      </c>
      <c r="D28" s="2">
        <v>10</v>
      </c>
      <c r="E28" s="4">
        <v>159715.26999999999</v>
      </c>
      <c r="F28" s="4">
        <v>8.3000000000000007</v>
      </c>
      <c r="H28" s="8" t="s">
        <v>27</v>
      </c>
      <c r="J28">
        <v>5084.9342857142856</v>
      </c>
      <c r="L28" s="8" t="s">
        <v>42</v>
      </c>
      <c r="M28">
        <v>12521.745762711866</v>
      </c>
      <c r="N28">
        <v>10280.743636363635</v>
      </c>
      <c r="O28">
        <f t="shared" si="1"/>
        <v>-2241.0021263482304</v>
      </c>
    </row>
    <row r="29" spans="1:15" x14ac:dyDescent="0.2">
      <c r="A29" s="2" t="s">
        <v>46</v>
      </c>
      <c r="B29" s="2" t="s">
        <v>66</v>
      </c>
      <c r="C29" s="5">
        <f t="shared" si="0"/>
        <v>12960.881748071979</v>
      </c>
      <c r="D29" s="2">
        <v>67</v>
      </c>
      <c r="E29" s="4">
        <v>151253.49</v>
      </c>
      <c r="F29" s="4">
        <v>11.67</v>
      </c>
      <c r="H29" s="8" t="s">
        <v>28</v>
      </c>
      <c r="I29">
        <v>15916.189873417721</v>
      </c>
      <c r="J29">
        <v>11024.794035414725</v>
      </c>
      <c r="L29" s="8" t="s">
        <v>22</v>
      </c>
      <c r="M29">
        <v>11660.13904494382</v>
      </c>
      <c r="N29">
        <v>9557.0519159456126</v>
      </c>
      <c r="O29">
        <f t="shared" si="1"/>
        <v>-2103.0871289982078</v>
      </c>
    </row>
    <row r="30" spans="1:15" x14ac:dyDescent="0.2">
      <c r="A30" s="2" t="s">
        <v>68</v>
      </c>
      <c r="B30" s="2" t="s">
        <v>64</v>
      </c>
      <c r="C30" s="5">
        <f t="shared" si="0"/>
        <v>24460.659643435978</v>
      </c>
      <c r="D30" s="2">
        <v>6</v>
      </c>
      <c r="E30" s="4">
        <v>150922.26999999999</v>
      </c>
      <c r="F30" s="4">
        <v>6.17</v>
      </c>
      <c r="H30" s="8" t="s">
        <v>29</v>
      </c>
      <c r="I30">
        <v>15426.511843460348</v>
      </c>
      <c r="J30">
        <v>12613.235494880548</v>
      </c>
      <c r="L30" s="8" t="s">
        <v>5</v>
      </c>
      <c r="M30">
        <v>10996.697469746974</v>
      </c>
      <c r="N30">
        <v>9172.9617067833678</v>
      </c>
      <c r="O30">
        <f t="shared" si="1"/>
        <v>-1823.7357629636062</v>
      </c>
    </row>
    <row r="31" spans="1:15" x14ac:dyDescent="0.2">
      <c r="A31" s="2" t="s">
        <v>32</v>
      </c>
      <c r="B31" s="2" t="s">
        <v>64</v>
      </c>
      <c r="C31" s="5">
        <f t="shared" si="0"/>
        <v>16323.721132897605</v>
      </c>
      <c r="D31" s="2">
        <v>11</v>
      </c>
      <c r="E31" s="4">
        <v>149851.76</v>
      </c>
      <c r="F31" s="4">
        <v>9.18</v>
      </c>
      <c r="H31" s="8" t="s">
        <v>30</v>
      </c>
      <c r="I31">
        <v>28610.687074829933</v>
      </c>
      <c r="J31">
        <v>18243.697120158886</v>
      </c>
      <c r="L31" s="8" t="s">
        <v>19</v>
      </c>
      <c r="M31">
        <v>7890.5458392101555</v>
      </c>
      <c r="N31">
        <v>6312.9622222222224</v>
      </c>
      <c r="O31">
        <f t="shared" si="1"/>
        <v>-1577.5836169879331</v>
      </c>
    </row>
    <row r="32" spans="1:15" x14ac:dyDescent="0.2">
      <c r="A32" s="2" t="s">
        <v>29</v>
      </c>
      <c r="B32" s="2" t="s">
        <v>64</v>
      </c>
      <c r="C32" s="5">
        <f t="shared" si="0"/>
        <v>15426.511843460348</v>
      </c>
      <c r="D32" s="2">
        <v>271</v>
      </c>
      <c r="E32" s="4">
        <v>149791.43</v>
      </c>
      <c r="F32" s="4">
        <v>9.7100000000000009</v>
      </c>
      <c r="H32" s="8" t="s">
        <v>31</v>
      </c>
      <c r="I32">
        <v>23716.685424354244</v>
      </c>
      <c r="J32">
        <v>14931.288695652174</v>
      </c>
      <c r="L32" s="8" t="s">
        <v>52</v>
      </c>
      <c r="M32">
        <v>20533.601585728444</v>
      </c>
      <c r="N32">
        <v>19265.127336448597</v>
      </c>
      <c r="O32">
        <f t="shared" si="1"/>
        <v>-1268.4742492798468</v>
      </c>
    </row>
    <row r="33" spans="1:15" x14ac:dyDescent="0.2">
      <c r="A33" s="2" t="s">
        <v>49</v>
      </c>
      <c r="B33" s="2" t="s">
        <v>64</v>
      </c>
      <c r="C33" s="5">
        <f t="shared" si="0"/>
        <v>14752.31704885344</v>
      </c>
      <c r="D33" s="2">
        <v>18</v>
      </c>
      <c r="E33" s="4">
        <v>147965.74</v>
      </c>
      <c r="F33" s="4">
        <v>10.029999999999999</v>
      </c>
      <c r="H33" s="8" t="s">
        <v>32</v>
      </c>
      <c r="I33">
        <v>16323.721132897605</v>
      </c>
      <c r="J33">
        <v>12400.738366080663</v>
      </c>
      <c r="L33" s="8" t="s">
        <v>14</v>
      </c>
      <c r="M33">
        <v>12366.92799188641</v>
      </c>
      <c r="N33">
        <v>11198.753393665158</v>
      </c>
      <c r="O33">
        <f t="shared" si="1"/>
        <v>-1168.1745982212524</v>
      </c>
    </row>
    <row r="34" spans="1:15" x14ac:dyDescent="0.2">
      <c r="A34" s="2" t="s">
        <v>43</v>
      </c>
      <c r="B34" s="2" t="s">
        <v>64</v>
      </c>
      <c r="C34" s="5">
        <f t="shared" si="0"/>
        <v>23020.461059190031</v>
      </c>
      <c r="D34" s="2">
        <v>19</v>
      </c>
      <c r="E34" s="4">
        <v>147791.35999999999</v>
      </c>
      <c r="F34" s="4">
        <v>6.42</v>
      </c>
      <c r="H34" s="8" t="s">
        <v>33</v>
      </c>
      <c r="J34">
        <v>7887.6097297297292</v>
      </c>
      <c r="L34" s="8" t="s">
        <v>45</v>
      </c>
      <c r="M34">
        <v>13021.755498059507</v>
      </c>
      <c r="N34">
        <v>11859.90798226164</v>
      </c>
      <c r="O34">
        <f t="shared" si="1"/>
        <v>-1161.8475157978664</v>
      </c>
    </row>
    <row r="35" spans="1:15" x14ac:dyDescent="0.2">
      <c r="A35" s="2" t="s">
        <v>49</v>
      </c>
      <c r="B35" s="2" t="s">
        <v>66</v>
      </c>
      <c r="C35" s="5">
        <f t="shared" si="0"/>
        <v>11414.458540630181</v>
      </c>
      <c r="D35" s="2">
        <v>8</v>
      </c>
      <c r="E35" s="4">
        <v>137658.37</v>
      </c>
      <c r="F35" s="4">
        <v>12.06</v>
      </c>
      <c r="H35" s="8" t="s">
        <v>76</v>
      </c>
      <c r="J35">
        <v>5733.8239731768654</v>
      </c>
      <c r="L35" s="8" t="s">
        <v>11</v>
      </c>
      <c r="M35">
        <v>8593.2206736353091</v>
      </c>
      <c r="N35">
        <v>7462.2908224076282</v>
      </c>
      <c r="O35">
        <f t="shared" si="1"/>
        <v>-1130.929851227681</v>
      </c>
    </row>
    <row r="36" spans="1:15" x14ac:dyDescent="0.2">
      <c r="A36" s="2" t="s">
        <v>48</v>
      </c>
      <c r="B36" s="2" t="s">
        <v>66</v>
      </c>
      <c r="C36" s="5">
        <f t="shared" si="0"/>
        <v>13445.626588465298</v>
      </c>
      <c r="D36" s="2">
        <v>324</v>
      </c>
      <c r="E36" s="4">
        <v>137548.76</v>
      </c>
      <c r="F36" s="4">
        <v>10.23</v>
      </c>
      <c r="H36" s="8" t="s">
        <v>34</v>
      </c>
      <c r="I36">
        <v>14021.327868852457</v>
      </c>
      <c r="J36">
        <v>10788.942326490713</v>
      </c>
      <c r="L36" s="8" t="s">
        <v>50</v>
      </c>
      <c r="M36">
        <v>18513.234881682736</v>
      </c>
      <c r="N36">
        <v>17787.387002909796</v>
      </c>
      <c r="O36">
        <f t="shared" si="1"/>
        <v>-725.84787877294002</v>
      </c>
    </row>
    <row r="37" spans="1:15" x14ac:dyDescent="0.2">
      <c r="A37" s="2" t="s">
        <v>41</v>
      </c>
      <c r="B37" s="2" t="s">
        <v>64</v>
      </c>
      <c r="C37" s="5">
        <f t="shared" si="0"/>
        <v>12950.482464454975</v>
      </c>
      <c r="D37" s="2">
        <v>442</v>
      </c>
      <c r="E37" s="4">
        <v>136627.59</v>
      </c>
      <c r="F37" s="4">
        <v>10.55</v>
      </c>
      <c r="H37" s="8" t="s">
        <v>35</v>
      </c>
      <c r="J37">
        <v>11411.606020942409</v>
      </c>
      <c r="L37" s="8" t="s">
        <v>13</v>
      </c>
      <c r="M37">
        <v>7415.4863636363643</v>
      </c>
      <c r="N37">
        <v>6913.9722557297955</v>
      </c>
      <c r="O37">
        <f t="shared" ref="O37:O68" si="2">N37-M37</f>
        <v>-501.51410790656882</v>
      </c>
    </row>
    <row r="38" spans="1:15" x14ac:dyDescent="0.2">
      <c r="A38" s="2" t="s">
        <v>68</v>
      </c>
      <c r="B38" s="2" t="s">
        <v>66</v>
      </c>
      <c r="C38" s="5">
        <f t="shared" si="0"/>
        <v>21459.573926868045</v>
      </c>
      <c r="D38" s="2">
        <v>7</v>
      </c>
      <c r="E38" s="4">
        <v>134980.72</v>
      </c>
      <c r="F38" s="4">
        <v>6.29</v>
      </c>
      <c r="H38" s="8" t="s">
        <v>71</v>
      </c>
      <c r="J38">
        <v>8831.1139240506327</v>
      </c>
      <c r="L38" s="8" t="s">
        <v>40</v>
      </c>
      <c r="M38">
        <v>13883.049841772152</v>
      </c>
      <c r="N38">
        <v>13638.98484848485</v>
      </c>
      <c r="O38">
        <f t="shared" si="2"/>
        <v>-244.06499328730206</v>
      </c>
    </row>
    <row r="39" spans="1:15" x14ac:dyDescent="0.2">
      <c r="A39" s="2" t="s">
        <v>42</v>
      </c>
      <c r="B39" s="2" t="s">
        <v>64</v>
      </c>
      <c r="C39" s="5">
        <f t="shared" si="0"/>
        <v>12521.745762711866</v>
      </c>
      <c r="D39" s="2">
        <v>101</v>
      </c>
      <c r="E39" s="4">
        <v>132980.94</v>
      </c>
      <c r="F39" s="4">
        <v>10.62</v>
      </c>
      <c r="H39" s="8" t="s">
        <v>36</v>
      </c>
      <c r="I39">
        <v>12926.080838323354</v>
      </c>
      <c r="J39">
        <v>9936.558641975309</v>
      </c>
      <c r="L39" s="8" t="s">
        <v>55</v>
      </c>
      <c r="M39">
        <v>7267.7210000000005</v>
      </c>
      <c r="N39">
        <v>7163.4361471861466</v>
      </c>
      <c r="O39">
        <f t="shared" si="2"/>
        <v>-104.28485281385383</v>
      </c>
    </row>
    <row r="40" spans="1:15" x14ac:dyDescent="0.2">
      <c r="A40" s="2" t="s">
        <v>47</v>
      </c>
      <c r="B40" s="2" t="s">
        <v>66</v>
      </c>
      <c r="C40" s="5">
        <f t="shared" si="0"/>
        <v>13022.672601384769</v>
      </c>
      <c r="D40" s="2">
        <v>64</v>
      </c>
      <c r="E40" s="4">
        <v>131659.22</v>
      </c>
      <c r="F40" s="4">
        <v>10.11</v>
      </c>
      <c r="H40" s="8" t="s">
        <v>37</v>
      </c>
      <c r="J40">
        <v>11972.30784123911</v>
      </c>
      <c r="L40" s="8" t="s">
        <v>15</v>
      </c>
      <c r="M40">
        <v>8488.1032702237517</v>
      </c>
      <c r="N40">
        <v>10383.161352657005</v>
      </c>
      <c r="O40">
        <f t="shared" si="2"/>
        <v>1895.0580824332537</v>
      </c>
    </row>
    <row r="41" spans="1:15" x14ac:dyDescent="0.2">
      <c r="A41" s="2" t="s">
        <v>36</v>
      </c>
      <c r="B41" s="2" t="s">
        <v>64</v>
      </c>
      <c r="C41" s="5">
        <f t="shared" si="0"/>
        <v>12926.080838323354</v>
      </c>
      <c r="D41" s="2">
        <v>44</v>
      </c>
      <c r="E41" s="4">
        <v>129519.33</v>
      </c>
      <c r="F41" s="4">
        <v>10.02</v>
      </c>
      <c r="H41" s="8" t="s">
        <v>70</v>
      </c>
      <c r="J41">
        <v>9167.313191489362</v>
      </c>
      <c r="L41" s="8" t="s">
        <v>26</v>
      </c>
      <c r="M41">
        <v>10564.24648547329</v>
      </c>
      <c r="N41">
        <v>12734.048933500628</v>
      </c>
      <c r="O41">
        <f t="shared" si="2"/>
        <v>2169.802448027338</v>
      </c>
    </row>
    <row r="42" spans="1:15" x14ac:dyDescent="0.2">
      <c r="A42" s="2" t="s">
        <v>38</v>
      </c>
      <c r="B42" s="2" t="s">
        <v>66</v>
      </c>
      <c r="C42" s="5">
        <f t="shared" si="0"/>
        <v>11439.18294849023</v>
      </c>
      <c r="D42" s="2">
        <v>17</v>
      </c>
      <c r="E42" s="4">
        <v>128805.2</v>
      </c>
      <c r="F42" s="4">
        <v>11.26</v>
      </c>
      <c r="H42" s="8" t="s">
        <v>72</v>
      </c>
      <c r="J42">
        <v>7550.9929851909592</v>
      </c>
      <c r="L42" s="8" t="s">
        <v>17</v>
      </c>
      <c r="M42">
        <v>10488.62192013594</v>
      </c>
      <c r="N42">
        <v>12747.360927152316</v>
      </c>
      <c r="O42">
        <f t="shared" si="2"/>
        <v>2258.7390070163765</v>
      </c>
    </row>
    <row r="43" spans="1:15" hidden="1" x14ac:dyDescent="0.2">
      <c r="A43" s="2" t="s">
        <v>34</v>
      </c>
      <c r="B43" s="2" t="s">
        <v>64</v>
      </c>
      <c r="C43" s="5">
        <f t="shared" si="0"/>
        <v>14021.327868852457</v>
      </c>
      <c r="D43" s="2">
        <v>10</v>
      </c>
      <c r="E43" s="4">
        <v>128295.15</v>
      </c>
      <c r="F43" s="4">
        <v>9.15</v>
      </c>
      <c r="H43" s="8" t="s">
        <v>38</v>
      </c>
      <c r="I43">
        <v>17499.677419354837</v>
      </c>
      <c r="J43">
        <v>11439.18294849023</v>
      </c>
      <c r="L43" s="8" t="s">
        <v>77</v>
      </c>
      <c r="N43">
        <v>4487.8750994431184</v>
      </c>
      <c r="O43">
        <f t="shared" si="2"/>
        <v>4487.8750994431184</v>
      </c>
    </row>
    <row r="44" spans="1:15" hidden="1" x14ac:dyDescent="0.2">
      <c r="A44" s="2" t="s">
        <v>37</v>
      </c>
      <c r="B44" s="2" t="s">
        <v>66</v>
      </c>
      <c r="C44" s="5">
        <f t="shared" si="0"/>
        <v>11972.30784123911</v>
      </c>
      <c r="D44" s="2">
        <v>15</v>
      </c>
      <c r="E44" s="4">
        <v>123673.94</v>
      </c>
      <c r="F44" s="4">
        <v>10.33</v>
      </c>
      <c r="H44" s="8" t="s">
        <v>39</v>
      </c>
      <c r="J44">
        <v>12677.904312668465</v>
      </c>
      <c r="L44" s="8" t="s">
        <v>27</v>
      </c>
      <c r="N44">
        <v>5084.9342857142856</v>
      </c>
      <c r="O44">
        <f t="shared" si="2"/>
        <v>5084.9342857142856</v>
      </c>
    </row>
    <row r="45" spans="1:15" hidden="1" x14ac:dyDescent="0.2">
      <c r="A45" s="2" t="s">
        <v>17</v>
      </c>
      <c r="B45" s="2" t="s">
        <v>64</v>
      </c>
      <c r="C45" s="5">
        <f t="shared" si="0"/>
        <v>10488.62192013594</v>
      </c>
      <c r="D45" s="2">
        <v>39</v>
      </c>
      <c r="E45" s="4">
        <v>123451.08</v>
      </c>
      <c r="F45" s="4">
        <v>11.77</v>
      </c>
      <c r="H45" s="8" t="s">
        <v>40</v>
      </c>
      <c r="I45">
        <v>13883.049841772152</v>
      </c>
      <c r="J45">
        <v>13638.98484848485</v>
      </c>
      <c r="L45" s="8" t="s">
        <v>73</v>
      </c>
      <c r="N45">
        <v>5207.9066912216085</v>
      </c>
      <c r="O45">
        <f t="shared" si="2"/>
        <v>5207.9066912216085</v>
      </c>
    </row>
    <row r="46" spans="1:15" hidden="1" x14ac:dyDescent="0.2">
      <c r="A46" s="2" t="s">
        <v>14</v>
      </c>
      <c r="B46" s="2" t="s">
        <v>64</v>
      </c>
      <c r="C46" s="5">
        <f t="shared" si="0"/>
        <v>12366.92799188641</v>
      </c>
      <c r="D46" s="2">
        <v>65</v>
      </c>
      <c r="E46" s="4">
        <v>121937.91</v>
      </c>
      <c r="F46" s="4">
        <v>9.86</v>
      </c>
      <c r="H46" s="8" t="s">
        <v>41</v>
      </c>
      <c r="I46">
        <v>12950.482464454975</v>
      </c>
      <c r="J46">
        <v>9921.7073422957601</v>
      </c>
      <c r="L46" s="8" t="s">
        <v>78</v>
      </c>
      <c r="N46">
        <v>5537.0658064516128</v>
      </c>
      <c r="O46">
        <f t="shared" si="2"/>
        <v>5537.0658064516128</v>
      </c>
    </row>
    <row r="47" spans="1:15" hidden="1" x14ac:dyDescent="0.2">
      <c r="A47" s="2" t="s">
        <v>32</v>
      </c>
      <c r="B47" s="2" t="s">
        <v>66</v>
      </c>
      <c r="C47" s="5">
        <f t="shared" si="0"/>
        <v>12400.738366080663</v>
      </c>
      <c r="D47" s="2">
        <v>63</v>
      </c>
      <c r="E47" s="4">
        <v>119915.14</v>
      </c>
      <c r="F47" s="4">
        <v>9.67</v>
      </c>
      <c r="H47" s="8" t="s">
        <v>42</v>
      </c>
      <c r="I47">
        <v>12521.745762711866</v>
      </c>
      <c r="J47">
        <v>10280.743636363635</v>
      </c>
      <c r="L47" s="8" t="s">
        <v>76</v>
      </c>
      <c r="N47">
        <v>5733.8239731768654</v>
      </c>
      <c r="O47">
        <f t="shared" si="2"/>
        <v>5733.8239731768654</v>
      </c>
    </row>
    <row r="48" spans="1:15" hidden="1" x14ac:dyDescent="0.2">
      <c r="A48" s="2" t="s">
        <v>69</v>
      </c>
      <c r="B48" s="2" t="s">
        <v>66</v>
      </c>
      <c r="C48" s="5">
        <f t="shared" si="0"/>
        <v>8427.347025495752</v>
      </c>
      <c r="D48" s="2">
        <v>8</v>
      </c>
      <c r="E48" s="4">
        <v>118994.14</v>
      </c>
      <c r="F48" s="4">
        <v>14.12</v>
      </c>
      <c r="H48" s="8" t="s">
        <v>43</v>
      </c>
      <c r="I48">
        <v>23020.461059190031</v>
      </c>
      <c r="J48">
        <v>11252.081930415265</v>
      </c>
      <c r="L48" s="8" t="s">
        <v>44</v>
      </c>
      <c r="N48">
        <v>5964.0974025974028</v>
      </c>
      <c r="O48">
        <f t="shared" si="2"/>
        <v>5964.0974025974028</v>
      </c>
    </row>
    <row r="49" spans="1:15" x14ac:dyDescent="0.2">
      <c r="A49" s="2" t="s">
        <v>28</v>
      </c>
      <c r="B49" s="2" t="s">
        <v>66</v>
      </c>
      <c r="C49" s="5">
        <f t="shared" si="0"/>
        <v>11024.794035414725</v>
      </c>
      <c r="D49" s="2">
        <v>1233</v>
      </c>
      <c r="E49" s="4">
        <v>118296.04</v>
      </c>
      <c r="F49" s="4">
        <v>10.73</v>
      </c>
      <c r="H49" s="8" t="s">
        <v>44</v>
      </c>
      <c r="J49">
        <v>5964.0974025974028</v>
      </c>
      <c r="L49" s="8" t="s">
        <v>25</v>
      </c>
      <c r="M49">
        <v>14624.203433476394</v>
      </c>
      <c r="N49">
        <v>20845.100973236011</v>
      </c>
      <c r="O49">
        <f t="shared" si="2"/>
        <v>6220.8975397596168</v>
      </c>
    </row>
    <row r="50" spans="1:15" hidden="1" x14ac:dyDescent="0.2">
      <c r="A50" s="2" t="s">
        <v>21</v>
      </c>
      <c r="B50" s="2" t="s">
        <v>66</v>
      </c>
      <c r="C50" s="5">
        <f t="shared" si="0"/>
        <v>13291.341216216215</v>
      </c>
      <c r="D50" s="2">
        <v>68</v>
      </c>
      <c r="E50" s="4">
        <v>118027.11</v>
      </c>
      <c r="F50" s="4">
        <v>8.8800000000000008</v>
      </c>
      <c r="H50" s="8" t="s">
        <v>45</v>
      </c>
      <c r="I50">
        <v>13021.755498059507</v>
      </c>
      <c r="J50">
        <v>11859.90798226164</v>
      </c>
      <c r="L50" s="8" t="s">
        <v>56</v>
      </c>
      <c r="N50">
        <v>7173.8006932409016</v>
      </c>
      <c r="O50">
        <f t="shared" si="2"/>
        <v>7173.8006932409016</v>
      </c>
    </row>
    <row r="51" spans="1:15" hidden="1" x14ac:dyDescent="0.2">
      <c r="A51" s="2" t="s">
        <v>18</v>
      </c>
      <c r="B51" s="2" t="s">
        <v>66</v>
      </c>
      <c r="C51" s="5">
        <f t="shared" si="0"/>
        <v>12556.720085470086</v>
      </c>
      <c r="D51" s="2">
        <v>58</v>
      </c>
      <c r="E51" s="4">
        <v>117530.9</v>
      </c>
      <c r="F51" s="4">
        <v>9.36</v>
      </c>
      <c r="H51" s="8" t="s">
        <v>73</v>
      </c>
      <c r="J51">
        <v>5207.9066912216085</v>
      </c>
      <c r="L51" s="8" t="s">
        <v>72</v>
      </c>
      <c r="N51">
        <v>7550.9929851909592</v>
      </c>
      <c r="O51">
        <f t="shared" si="2"/>
        <v>7550.9929851909592</v>
      </c>
    </row>
    <row r="52" spans="1:15" hidden="1" x14ac:dyDescent="0.2">
      <c r="A52" s="2" t="s">
        <v>17</v>
      </c>
      <c r="B52" s="2" t="s">
        <v>66</v>
      </c>
      <c r="C52" s="5">
        <f t="shared" si="0"/>
        <v>12747.360927152316</v>
      </c>
      <c r="D52" s="2">
        <v>183</v>
      </c>
      <c r="E52" s="4">
        <v>115491.09</v>
      </c>
      <c r="F52" s="4">
        <v>9.06</v>
      </c>
      <c r="H52" s="8" t="s">
        <v>46</v>
      </c>
      <c r="I52">
        <v>24658.996402877699</v>
      </c>
      <c r="J52">
        <v>12960.881748071979</v>
      </c>
      <c r="L52" s="8" t="s">
        <v>33</v>
      </c>
      <c r="N52">
        <v>7887.6097297297292</v>
      </c>
      <c r="O52">
        <f t="shared" si="2"/>
        <v>7887.6097297297292</v>
      </c>
    </row>
    <row r="53" spans="1:15" hidden="1" x14ac:dyDescent="0.2">
      <c r="A53" s="2" t="s">
        <v>42</v>
      </c>
      <c r="B53" s="2" t="s">
        <v>66</v>
      </c>
      <c r="C53" s="5">
        <f t="shared" si="0"/>
        <v>10280.743636363635</v>
      </c>
      <c r="D53" s="2">
        <v>465</v>
      </c>
      <c r="E53" s="4">
        <v>113088.18</v>
      </c>
      <c r="F53" s="4">
        <v>11</v>
      </c>
      <c r="H53" s="8" t="s">
        <v>47</v>
      </c>
      <c r="I53">
        <v>17582.452012383899</v>
      </c>
      <c r="J53">
        <v>13022.672601384769</v>
      </c>
      <c r="L53" s="8" t="s">
        <v>69</v>
      </c>
      <c r="N53">
        <v>8427.347025495752</v>
      </c>
      <c r="O53">
        <f t="shared" si="2"/>
        <v>8427.347025495752</v>
      </c>
    </row>
    <row r="54" spans="1:15" hidden="1" x14ac:dyDescent="0.2">
      <c r="A54" s="2" t="s">
        <v>26</v>
      </c>
      <c r="B54" s="2" t="s">
        <v>64</v>
      </c>
      <c r="C54" s="5">
        <f t="shared" si="0"/>
        <v>10564.24648547329</v>
      </c>
      <c r="D54" s="2">
        <v>6</v>
      </c>
      <c r="E54" s="4">
        <v>112720.51</v>
      </c>
      <c r="F54" s="4">
        <v>10.67</v>
      </c>
      <c r="H54" s="8" t="s">
        <v>65</v>
      </c>
      <c r="J54">
        <v>50942.470276008491</v>
      </c>
      <c r="L54" s="8" t="s">
        <v>71</v>
      </c>
      <c r="N54">
        <v>8831.1139240506327</v>
      </c>
      <c r="O54">
        <f t="shared" si="2"/>
        <v>8831.1139240506327</v>
      </c>
    </row>
    <row r="55" spans="1:15" hidden="1" x14ac:dyDescent="0.2">
      <c r="A55" s="2" t="s">
        <v>29</v>
      </c>
      <c r="B55" s="2" t="s">
        <v>66</v>
      </c>
      <c r="C55" s="5">
        <f t="shared" si="0"/>
        <v>12613.235494880548</v>
      </c>
      <c r="D55" s="2">
        <v>398</v>
      </c>
      <c r="E55" s="4">
        <v>110870.34</v>
      </c>
      <c r="F55" s="4">
        <v>8.7899999999999991</v>
      </c>
      <c r="H55" s="8" t="s">
        <v>48</v>
      </c>
      <c r="I55">
        <v>18386.989737742304</v>
      </c>
      <c r="J55">
        <v>13445.626588465298</v>
      </c>
      <c r="L55" s="8" t="s">
        <v>70</v>
      </c>
      <c r="N55">
        <v>9167.313191489362</v>
      </c>
      <c r="O55">
        <f t="shared" si="2"/>
        <v>9167.313191489362</v>
      </c>
    </row>
    <row r="56" spans="1:15" hidden="1" x14ac:dyDescent="0.2">
      <c r="A56" s="2" t="s">
        <v>34</v>
      </c>
      <c r="B56" s="2" t="s">
        <v>66</v>
      </c>
      <c r="C56" s="5">
        <f t="shared" si="0"/>
        <v>10788.942326490713</v>
      </c>
      <c r="D56" s="2">
        <v>88</v>
      </c>
      <c r="E56" s="4">
        <v>110370.88</v>
      </c>
      <c r="F56" s="4">
        <v>10.23</v>
      </c>
      <c r="H56" s="8" t="s">
        <v>49</v>
      </c>
      <c r="I56">
        <v>14752.31704885344</v>
      </c>
      <c r="J56">
        <v>11414.458540630181</v>
      </c>
      <c r="L56" s="8" t="s">
        <v>75</v>
      </c>
      <c r="N56">
        <v>9350.4474299065423</v>
      </c>
      <c r="O56">
        <f t="shared" si="2"/>
        <v>9350.4474299065423</v>
      </c>
    </row>
    <row r="57" spans="1:15" hidden="1" x14ac:dyDescent="0.2">
      <c r="A57" s="2" t="s">
        <v>70</v>
      </c>
      <c r="B57" s="2" t="s">
        <v>66</v>
      </c>
      <c r="C57" s="5">
        <f t="shared" si="0"/>
        <v>9167.313191489362</v>
      </c>
      <c r="D57" s="2">
        <v>6</v>
      </c>
      <c r="E57" s="4">
        <v>107715.93</v>
      </c>
      <c r="F57" s="4">
        <v>11.75</v>
      </c>
      <c r="H57" s="8" t="s">
        <v>50</v>
      </c>
      <c r="I57">
        <v>18513.234881682736</v>
      </c>
      <c r="J57">
        <v>17787.387002909796</v>
      </c>
      <c r="L57" s="8" t="s">
        <v>20</v>
      </c>
      <c r="N57">
        <v>9431.4932249322501</v>
      </c>
      <c r="O57">
        <f t="shared" si="2"/>
        <v>9431.4932249322501</v>
      </c>
    </row>
    <row r="58" spans="1:15" hidden="1" x14ac:dyDescent="0.2">
      <c r="A58" s="2" t="s">
        <v>51</v>
      </c>
      <c r="B58" s="2" t="s">
        <v>66</v>
      </c>
      <c r="C58" s="5">
        <f t="shared" si="0"/>
        <v>10361.326275264677</v>
      </c>
      <c r="D58" s="2">
        <v>49</v>
      </c>
      <c r="E58" s="4">
        <v>107654.18</v>
      </c>
      <c r="F58" s="4">
        <v>10.39</v>
      </c>
      <c r="H58" s="8" t="s">
        <v>51</v>
      </c>
      <c r="I58">
        <v>16535.296767874632</v>
      </c>
      <c r="J58">
        <v>10361.326275264677</v>
      </c>
      <c r="L58" s="8" t="s">
        <v>16</v>
      </c>
      <c r="N58">
        <v>10652.252100840335</v>
      </c>
      <c r="O58">
        <f t="shared" si="2"/>
        <v>10652.252100840335</v>
      </c>
    </row>
    <row r="59" spans="1:15" hidden="1" x14ac:dyDescent="0.2">
      <c r="A59" s="2" t="s">
        <v>15</v>
      </c>
      <c r="B59" s="2" t="s">
        <v>66</v>
      </c>
      <c r="C59" s="5">
        <f t="shared" si="0"/>
        <v>10383.161352657005</v>
      </c>
      <c r="D59" s="2">
        <v>170</v>
      </c>
      <c r="E59" s="4">
        <v>107465.72</v>
      </c>
      <c r="F59" s="4">
        <v>10.35</v>
      </c>
      <c r="H59" s="8" t="s">
        <v>52</v>
      </c>
      <c r="I59">
        <v>20533.601585728444</v>
      </c>
      <c r="J59">
        <v>19265.127336448597</v>
      </c>
      <c r="L59" s="8" t="s">
        <v>35</v>
      </c>
      <c r="N59">
        <v>11411.606020942409</v>
      </c>
      <c r="O59">
        <f t="shared" si="2"/>
        <v>11411.606020942409</v>
      </c>
    </row>
    <row r="60" spans="1:15" hidden="1" x14ac:dyDescent="0.2">
      <c r="A60" s="2" t="s">
        <v>45</v>
      </c>
      <c r="B60" s="2" t="s">
        <v>66</v>
      </c>
      <c r="C60" s="5">
        <f t="shared" si="0"/>
        <v>11859.90798226164</v>
      </c>
      <c r="D60" s="2">
        <v>82</v>
      </c>
      <c r="E60" s="4">
        <v>106976.37</v>
      </c>
      <c r="F60" s="4">
        <v>9.02</v>
      </c>
      <c r="H60" s="8" t="s">
        <v>67</v>
      </c>
      <c r="I60">
        <v>25408.422985781992</v>
      </c>
      <c r="L60" s="8" t="s">
        <v>37</v>
      </c>
      <c r="N60">
        <v>11972.30784123911</v>
      </c>
      <c r="O60">
        <f t="shared" si="2"/>
        <v>11972.30784123911</v>
      </c>
    </row>
    <row r="61" spans="1:15" hidden="1" x14ac:dyDescent="0.2">
      <c r="A61" s="2" t="s">
        <v>71</v>
      </c>
      <c r="B61" s="2" t="s">
        <v>66</v>
      </c>
      <c r="C61" s="5">
        <f t="shared" si="0"/>
        <v>8831.1139240506327</v>
      </c>
      <c r="D61" s="2">
        <v>10</v>
      </c>
      <c r="E61" s="4">
        <v>104648.7</v>
      </c>
      <c r="F61" s="4">
        <v>11.85</v>
      </c>
      <c r="H61" s="8" t="s">
        <v>53</v>
      </c>
      <c r="I61">
        <v>27416.543436293439</v>
      </c>
      <c r="L61" s="8" t="s">
        <v>39</v>
      </c>
      <c r="N61">
        <v>12677.904312668465</v>
      </c>
      <c r="O61">
        <f t="shared" si="2"/>
        <v>12677.904312668465</v>
      </c>
    </row>
    <row r="62" spans="1:15" hidden="1" x14ac:dyDescent="0.2">
      <c r="A62" s="2" t="s">
        <v>26</v>
      </c>
      <c r="B62" s="2" t="s">
        <v>66</v>
      </c>
      <c r="C62" s="5">
        <f t="shared" si="0"/>
        <v>12734.048933500628</v>
      </c>
      <c r="D62" s="2">
        <v>15</v>
      </c>
      <c r="E62" s="4">
        <v>101490.37</v>
      </c>
      <c r="F62" s="4">
        <v>7.97</v>
      </c>
      <c r="H62" s="8" t="s">
        <v>54</v>
      </c>
      <c r="I62">
        <v>46509.654662973226</v>
      </c>
      <c r="J62">
        <v>14374.152340425533</v>
      </c>
      <c r="L62" s="8" t="s">
        <v>23</v>
      </c>
      <c r="N62">
        <v>17310.866809881849</v>
      </c>
      <c r="O62">
        <f t="shared" si="2"/>
        <v>17310.866809881849</v>
      </c>
    </row>
    <row r="63" spans="1:15" hidden="1" x14ac:dyDescent="0.2">
      <c r="A63" s="2" t="s">
        <v>45</v>
      </c>
      <c r="B63" s="2" t="s">
        <v>64</v>
      </c>
      <c r="C63" s="5">
        <f t="shared" si="0"/>
        <v>13021.755498059507</v>
      </c>
      <c r="D63" s="2">
        <v>11</v>
      </c>
      <c r="E63" s="4">
        <v>100658.17</v>
      </c>
      <c r="F63" s="4">
        <v>7.73</v>
      </c>
      <c r="H63" s="8" t="s">
        <v>55</v>
      </c>
      <c r="I63">
        <v>7267.7210000000005</v>
      </c>
      <c r="J63">
        <v>7163.4361471861466</v>
      </c>
      <c r="L63" s="8" t="s">
        <v>74</v>
      </c>
      <c r="N63">
        <v>20161.622549019608</v>
      </c>
      <c r="O63">
        <f t="shared" si="2"/>
        <v>20161.622549019608</v>
      </c>
    </row>
    <row r="64" spans="1:15" hidden="1" x14ac:dyDescent="0.2">
      <c r="A64" s="2" t="s">
        <v>43</v>
      </c>
      <c r="B64" s="2" t="s">
        <v>66</v>
      </c>
      <c r="C64" s="5">
        <f t="shared" si="0"/>
        <v>11252.081930415265</v>
      </c>
      <c r="D64" s="2">
        <v>173</v>
      </c>
      <c r="E64" s="4">
        <v>100256.05</v>
      </c>
      <c r="F64" s="4">
        <v>8.91</v>
      </c>
      <c r="H64" s="8" t="s">
        <v>56</v>
      </c>
      <c r="J64">
        <v>7173.8006932409016</v>
      </c>
      <c r="L64" s="8" t="s">
        <v>65</v>
      </c>
      <c r="N64">
        <v>50942.470276008491</v>
      </c>
      <c r="O64">
        <f t="shared" si="2"/>
        <v>50942.470276008491</v>
      </c>
    </row>
    <row r="65" spans="1:6" x14ac:dyDescent="0.2">
      <c r="A65" s="2" t="s">
        <v>5</v>
      </c>
      <c r="B65" s="2" t="s">
        <v>64</v>
      </c>
      <c r="C65" s="5">
        <f t="shared" si="0"/>
        <v>10996.697469746974</v>
      </c>
      <c r="D65" s="2">
        <v>129</v>
      </c>
      <c r="E65" s="4">
        <v>99959.98</v>
      </c>
      <c r="F65" s="4">
        <v>9.09</v>
      </c>
    </row>
    <row r="66" spans="1:6" x14ac:dyDescent="0.2">
      <c r="A66" s="2" t="s">
        <v>14</v>
      </c>
      <c r="B66" s="2" t="s">
        <v>66</v>
      </c>
      <c r="C66" s="5">
        <f t="shared" si="0"/>
        <v>11198.753393665158</v>
      </c>
      <c r="D66" s="2">
        <v>514</v>
      </c>
      <c r="E66" s="4">
        <v>98996.98</v>
      </c>
      <c r="F66" s="4">
        <v>8.84</v>
      </c>
    </row>
    <row r="67" spans="1:6" x14ac:dyDescent="0.2">
      <c r="A67" s="2" t="s">
        <v>15</v>
      </c>
      <c r="B67" s="2" t="s">
        <v>64</v>
      </c>
      <c r="C67" s="5">
        <f t="shared" ref="C67:C98" si="3">E67/F67</f>
        <v>8488.1032702237517</v>
      </c>
      <c r="D67" s="2">
        <v>13</v>
      </c>
      <c r="E67" s="4">
        <v>98631.76</v>
      </c>
      <c r="F67" s="4">
        <v>11.62</v>
      </c>
    </row>
    <row r="68" spans="1:6" x14ac:dyDescent="0.2">
      <c r="A68" s="2" t="s">
        <v>72</v>
      </c>
      <c r="B68" s="2" t="s">
        <v>66</v>
      </c>
      <c r="C68" s="5">
        <f t="shared" si="3"/>
        <v>7550.9929851909592</v>
      </c>
      <c r="D68" s="2">
        <v>6</v>
      </c>
      <c r="E68" s="4">
        <v>96879.24</v>
      </c>
      <c r="F68" s="4">
        <v>12.83</v>
      </c>
    </row>
    <row r="69" spans="1:6" x14ac:dyDescent="0.2">
      <c r="A69" s="2" t="s">
        <v>36</v>
      </c>
      <c r="B69" s="2" t="s">
        <v>66</v>
      </c>
      <c r="C69" s="5">
        <f t="shared" si="3"/>
        <v>9936.558641975309</v>
      </c>
      <c r="D69" s="2">
        <v>171</v>
      </c>
      <c r="E69" s="4">
        <v>96583.35</v>
      </c>
      <c r="F69" s="4">
        <v>9.7200000000000006</v>
      </c>
    </row>
    <row r="70" spans="1:6" x14ac:dyDescent="0.2">
      <c r="A70" s="2" t="s">
        <v>41</v>
      </c>
      <c r="B70" s="2" t="s">
        <v>66</v>
      </c>
      <c r="C70" s="5">
        <f t="shared" si="3"/>
        <v>9921.7073422957601</v>
      </c>
      <c r="D70" s="2">
        <v>2489</v>
      </c>
      <c r="E70" s="4">
        <v>95942.91</v>
      </c>
      <c r="F70" s="4">
        <v>9.67</v>
      </c>
    </row>
    <row r="71" spans="1:6" x14ac:dyDescent="0.2">
      <c r="A71" s="2" t="s">
        <v>39</v>
      </c>
      <c r="B71" s="2" t="s">
        <v>66</v>
      </c>
      <c r="C71" s="5">
        <f t="shared" si="3"/>
        <v>12677.904312668465</v>
      </c>
      <c r="D71" s="2">
        <v>12</v>
      </c>
      <c r="E71" s="4">
        <v>94070.05</v>
      </c>
      <c r="F71" s="4">
        <v>7.42</v>
      </c>
    </row>
    <row r="72" spans="1:6" x14ac:dyDescent="0.2">
      <c r="A72" s="2" t="s">
        <v>12</v>
      </c>
      <c r="B72" s="2" t="s">
        <v>64</v>
      </c>
      <c r="C72" s="5">
        <f t="shared" si="3"/>
        <v>13293.058571428572</v>
      </c>
      <c r="D72" s="2">
        <v>10</v>
      </c>
      <c r="E72" s="4">
        <v>93051.41</v>
      </c>
      <c r="F72" s="4">
        <v>7</v>
      </c>
    </row>
    <row r="73" spans="1:6" x14ac:dyDescent="0.2">
      <c r="A73" s="2" t="s">
        <v>16</v>
      </c>
      <c r="B73" s="2" t="s">
        <v>66</v>
      </c>
      <c r="C73" s="5">
        <f t="shared" si="3"/>
        <v>10652.252100840335</v>
      </c>
      <c r="D73" s="2">
        <v>39</v>
      </c>
      <c r="E73" s="4">
        <v>88733.26</v>
      </c>
      <c r="F73" s="4">
        <v>8.33</v>
      </c>
    </row>
    <row r="74" spans="1:6" x14ac:dyDescent="0.2">
      <c r="A74" s="2" t="s">
        <v>35</v>
      </c>
      <c r="B74" s="2" t="s">
        <v>66</v>
      </c>
      <c r="C74" s="5">
        <f t="shared" si="3"/>
        <v>11411.606020942409</v>
      </c>
      <c r="D74" s="2">
        <v>14</v>
      </c>
      <c r="E74" s="4">
        <v>87184.67</v>
      </c>
      <c r="F74" s="4">
        <v>7.64</v>
      </c>
    </row>
    <row r="75" spans="1:6" x14ac:dyDescent="0.2">
      <c r="A75" s="2" t="s">
        <v>73</v>
      </c>
      <c r="B75" s="2" t="s">
        <v>66</v>
      </c>
      <c r="C75" s="5">
        <f t="shared" si="3"/>
        <v>5207.9066912216085</v>
      </c>
      <c r="D75" s="2">
        <v>7</v>
      </c>
      <c r="E75" s="4">
        <v>84836.800000000003</v>
      </c>
      <c r="F75" s="4">
        <v>16.29</v>
      </c>
    </row>
    <row r="76" spans="1:6" x14ac:dyDescent="0.2">
      <c r="A76" s="2" t="s">
        <v>5</v>
      </c>
      <c r="B76" s="2" t="s">
        <v>66</v>
      </c>
      <c r="C76" s="5">
        <f t="shared" si="3"/>
        <v>9172.9617067833678</v>
      </c>
      <c r="D76" s="2">
        <v>615</v>
      </c>
      <c r="E76" s="4">
        <v>83840.87</v>
      </c>
      <c r="F76" s="4">
        <v>9.14</v>
      </c>
    </row>
    <row r="77" spans="1:6" x14ac:dyDescent="0.2">
      <c r="A77" s="2" t="s">
        <v>22</v>
      </c>
      <c r="B77" s="2" t="s">
        <v>64</v>
      </c>
      <c r="C77" s="5">
        <f t="shared" si="3"/>
        <v>11660.13904494382</v>
      </c>
      <c r="D77" s="2">
        <v>38</v>
      </c>
      <c r="E77" s="4">
        <v>83020.19</v>
      </c>
      <c r="F77" s="4">
        <v>7.12</v>
      </c>
    </row>
    <row r="78" spans="1:6" x14ac:dyDescent="0.2">
      <c r="A78" s="2" t="s">
        <v>56</v>
      </c>
      <c r="B78" s="2" t="s">
        <v>66</v>
      </c>
      <c r="C78" s="5">
        <f t="shared" si="3"/>
        <v>7173.8006932409016</v>
      </c>
      <c r="D78" s="2">
        <v>61</v>
      </c>
      <c r="E78" s="4">
        <v>82785.66</v>
      </c>
      <c r="F78" s="4">
        <v>11.54</v>
      </c>
    </row>
    <row r="79" spans="1:6" x14ac:dyDescent="0.2">
      <c r="A79" s="2" t="s">
        <v>74</v>
      </c>
      <c r="B79" s="2" t="s">
        <v>66</v>
      </c>
      <c r="C79" s="5">
        <f t="shared" si="3"/>
        <v>20161.622549019608</v>
      </c>
      <c r="D79" s="2">
        <v>6</v>
      </c>
      <c r="E79" s="4">
        <v>82259.42</v>
      </c>
      <c r="F79" s="4">
        <v>4.08</v>
      </c>
    </row>
    <row r="80" spans="1:6" x14ac:dyDescent="0.2">
      <c r="A80" s="2" t="s">
        <v>13</v>
      </c>
      <c r="B80" s="2" t="s">
        <v>64</v>
      </c>
      <c r="C80" s="5">
        <f t="shared" si="3"/>
        <v>7415.4863636363643</v>
      </c>
      <c r="D80" s="2">
        <v>11</v>
      </c>
      <c r="E80" s="4">
        <v>81570.350000000006</v>
      </c>
      <c r="F80" s="4">
        <v>11</v>
      </c>
    </row>
    <row r="81" spans="1:6" x14ac:dyDescent="0.2">
      <c r="A81" s="2" t="s">
        <v>24</v>
      </c>
      <c r="B81" s="2" t="s">
        <v>66</v>
      </c>
      <c r="C81" s="5">
        <f t="shared" si="3"/>
        <v>8901.4911111111105</v>
      </c>
      <c r="D81" s="2">
        <v>21</v>
      </c>
      <c r="E81" s="4">
        <v>80113.42</v>
      </c>
      <c r="F81" s="4">
        <v>9</v>
      </c>
    </row>
    <row r="82" spans="1:6" x14ac:dyDescent="0.2">
      <c r="A82" s="2" t="s">
        <v>75</v>
      </c>
      <c r="B82" s="2" t="s">
        <v>66</v>
      </c>
      <c r="C82" s="5">
        <f t="shared" si="3"/>
        <v>9350.4474299065423</v>
      </c>
      <c r="D82" s="2">
        <v>8</v>
      </c>
      <c r="E82" s="4">
        <v>80039.83</v>
      </c>
      <c r="F82" s="4">
        <v>8.56</v>
      </c>
    </row>
    <row r="83" spans="1:6" x14ac:dyDescent="0.2">
      <c r="A83" s="2" t="s">
        <v>22</v>
      </c>
      <c r="B83" s="2" t="s">
        <v>66</v>
      </c>
      <c r="C83" s="5">
        <f t="shared" si="3"/>
        <v>9557.0519159456126</v>
      </c>
      <c r="D83" s="2">
        <v>88</v>
      </c>
      <c r="E83" s="4">
        <v>77316.55</v>
      </c>
      <c r="F83" s="4">
        <v>8.09</v>
      </c>
    </row>
    <row r="84" spans="1:6" x14ac:dyDescent="0.2">
      <c r="A84" s="2" t="s">
        <v>12</v>
      </c>
      <c r="B84" s="2" t="s">
        <v>66</v>
      </c>
      <c r="C84" s="5">
        <f t="shared" si="3"/>
        <v>7060.3257142857137</v>
      </c>
      <c r="D84" s="2">
        <v>134</v>
      </c>
      <c r="E84" s="4">
        <v>74133.42</v>
      </c>
      <c r="F84" s="4">
        <v>10.5</v>
      </c>
    </row>
    <row r="85" spans="1:6" x14ac:dyDescent="0.2">
      <c r="A85" s="2" t="s">
        <v>11</v>
      </c>
      <c r="B85" s="2" t="s">
        <v>64</v>
      </c>
      <c r="C85" s="5">
        <f t="shared" si="3"/>
        <v>8593.2206736353091</v>
      </c>
      <c r="D85" s="2">
        <v>57</v>
      </c>
      <c r="E85" s="4">
        <v>73987.63</v>
      </c>
      <c r="F85" s="4">
        <v>8.61</v>
      </c>
    </row>
    <row r="86" spans="1:6" x14ac:dyDescent="0.2">
      <c r="A86" s="2" t="s">
        <v>33</v>
      </c>
      <c r="B86" s="2" t="s">
        <v>66</v>
      </c>
      <c r="C86" s="5">
        <f t="shared" si="3"/>
        <v>7887.6097297297292</v>
      </c>
      <c r="D86" s="2">
        <v>151</v>
      </c>
      <c r="E86" s="4">
        <v>72960.39</v>
      </c>
      <c r="F86" s="4">
        <v>9.25</v>
      </c>
    </row>
    <row r="87" spans="1:6" x14ac:dyDescent="0.2">
      <c r="A87" s="2" t="s">
        <v>55</v>
      </c>
      <c r="B87" s="2" t="s">
        <v>64</v>
      </c>
      <c r="C87" s="5">
        <f t="shared" si="3"/>
        <v>7267.7210000000005</v>
      </c>
      <c r="D87" s="2">
        <v>74</v>
      </c>
      <c r="E87" s="4">
        <v>72677.210000000006</v>
      </c>
      <c r="F87" s="4">
        <v>10</v>
      </c>
    </row>
    <row r="88" spans="1:6" x14ac:dyDescent="0.2">
      <c r="A88" s="2" t="s">
        <v>20</v>
      </c>
      <c r="B88" s="2" t="s">
        <v>66</v>
      </c>
      <c r="C88" s="5">
        <f t="shared" si="3"/>
        <v>9431.4932249322501</v>
      </c>
      <c r="D88" s="2">
        <v>25</v>
      </c>
      <c r="E88" s="4">
        <v>69604.42</v>
      </c>
      <c r="F88" s="4">
        <v>7.38</v>
      </c>
    </row>
    <row r="89" spans="1:6" x14ac:dyDescent="0.2">
      <c r="A89" s="2" t="s">
        <v>76</v>
      </c>
      <c r="B89" s="2" t="s">
        <v>66</v>
      </c>
      <c r="C89" s="5">
        <f t="shared" si="3"/>
        <v>5733.8239731768654</v>
      </c>
      <c r="D89" s="2">
        <v>7</v>
      </c>
      <c r="E89" s="4">
        <v>68404.52</v>
      </c>
      <c r="F89" s="4">
        <v>11.93</v>
      </c>
    </row>
    <row r="90" spans="1:6" x14ac:dyDescent="0.2">
      <c r="A90" s="2" t="s">
        <v>55</v>
      </c>
      <c r="B90" s="2" t="s">
        <v>66</v>
      </c>
      <c r="C90" s="5">
        <f t="shared" si="3"/>
        <v>7163.4361471861466</v>
      </c>
      <c r="D90" s="2">
        <v>650</v>
      </c>
      <c r="E90" s="4">
        <v>66190.149999999994</v>
      </c>
      <c r="F90" s="4">
        <v>9.24</v>
      </c>
    </row>
    <row r="91" spans="1:6" x14ac:dyDescent="0.2">
      <c r="A91" s="2" t="s">
        <v>44</v>
      </c>
      <c r="B91" s="2" t="s">
        <v>66</v>
      </c>
      <c r="C91" s="5">
        <f t="shared" si="3"/>
        <v>5964.0974025974028</v>
      </c>
      <c r="D91" s="2">
        <v>25</v>
      </c>
      <c r="E91" s="4">
        <v>64292.97</v>
      </c>
      <c r="F91" s="4">
        <v>10.78</v>
      </c>
    </row>
    <row r="92" spans="1:6" x14ac:dyDescent="0.2">
      <c r="A92" s="2" t="s">
        <v>11</v>
      </c>
      <c r="B92" s="2" t="s">
        <v>66</v>
      </c>
      <c r="C92" s="5">
        <f t="shared" si="3"/>
        <v>7462.2908224076282</v>
      </c>
      <c r="D92" s="2">
        <v>641</v>
      </c>
      <c r="E92" s="4">
        <v>62608.62</v>
      </c>
      <c r="F92" s="4">
        <v>8.39</v>
      </c>
    </row>
    <row r="93" spans="1:6" x14ac:dyDescent="0.2">
      <c r="A93" s="2" t="s">
        <v>13</v>
      </c>
      <c r="B93" s="2" t="s">
        <v>66</v>
      </c>
      <c r="C93" s="5">
        <f t="shared" si="3"/>
        <v>6913.9722557297955</v>
      </c>
      <c r="D93" s="2">
        <v>56</v>
      </c>
      <c r="E93" s="4">
        <v>57316.83</v>
      </c>
      <c r="F93" s="4">
        <v>8.2899999999999991</v>
      </c>
    </row>
    <row r="94" spans="1:6" x14ac:dyDescent="0.2">
      <c r="A94" s="2" t="s">
        <v>19</v>
      </c>
      <c r="B94" s="2" t="s">
        <v>66</v>
      </c>
      <c r="C94" s="5">
        <f t="shared" si="3"/>
        <v>6312.9622222222224</v>
      </c>
      <c r="D94" s="2">
        <v>610</v>
      </c>
      <c r="E94" s="4">
        <v>56816.66</v>
      </c>
      <c r="F94" s="4">
        <v>9</v>
      </c>
    </row>
    <row r="95" spans="1:6" x14ac:dyDescent="0.2">
      <c r="A95" s="2" t="s">
        <v>77</v>
      </c>
      <c r="B95" s="2" t="s">
        <v>66</v>
      </c>
      <c r="C95" s="5">
        <f t="shared" si="3"/>
        <v>4487.8750994431184</v>
      </c>
      <c r="D95" s="2">
        <v>7</v>
      </c>
      <c r="E95" s="4">
        <v>56412.59</v>
      </c>
      <c r="F95" s="4">
        <v>12.57</v>
      </c>
    </row>
    <row r="96" spans="1:6" x14ac:dyDescent="0.2">
      <c r="A96" s="2" t="s">
        <v>19</v>
      </c>
      <c r="B96" s="2" t="s">
        <v>64</v>
      </c>
      <c r="C96" s="5">
        <f t="shared" si="3"/>
        <v>7890.5458392101555</v>
      </c>
      <c r="D96" s="2">
        <v>54</v>
      </c>
      <c r="E96" s="4">
        <v>55943.97</v>
      </c>
      <c r="F96" s="4">
        <v>7.09</v>
      </c>
    </row>
    <row r="97" spans="1:6" x14ac:dyDescent="0.2">
      <c r="A97" s="2" t="s">
        <v>27</v>
      </c>
      <c r="B97" s="2" t="s">
        <v>66</v>
      </c>
      <c r="C97" s="5">
        <f t="shared" si="3"/>
        <v>5084.9342857142856</v>
      </c>
      <c r="D97" s="2">
        <v>15</v>
      </c>
      <c r="E97" s="4">
        <v>53391.81</v>
      </c>
      <c r="F97" s="4">
        <v>10.5</v>
      </c>
    </row>
    <row r="98" spans="1:6" x14ac:dyDescent="0.2">
      <c r="A98" s="2" t="s">
        <v>78</v>
      </c>
      <c r="B98" s="2" t="s">
        <v>66</v>
      </c>
      <c r="C98" s="5">
        <f t="shared" si="3"/>
        <v>5537.0658064516128</v>
      </c>
      <c r="D98" s="2">
        <v>8</v>
      </c>
      <c r="E98" s="4">
        <v>42912.26</v>
      </c>
      <c r="F98" s="4">
        <v>7.75</v>
      </c>
    </row>
  </sheetData>
  <autoFilter ref="L4:O64" xr:uid="{817F26AD-4CD3-3E4D-BEF2-8E0FAF5BA947}">
    <filterColumn colId="1">
      <customFilters>
        <customFilter operator="greaterThan" val="0"/>
      </customFilters>
    </filterColumn>
    <filterColumn colId="2">
      <customFilters>
        <customFilter operator="greaterThan" val="0"/>
      </customFilters>
    </filterColumn>
    <sortState xmlns:xlrd2="http://schemas.microsoft.com/office/spreadsheetml/2017/richdata2" ref="L5:O64">
      <sortCondition ref="O4:O64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Jarco</dc:creator>
  <cp:lastModifiedBy>Jan Jarco</cp:lastModifiedBy>
  <dcterms:created xsi:type="dcterms:W3CDTF">2023-01-31T23:36:08Z</dcterms:created>
  <dcterms:modified xsi:type="dcterms:W3CDTF">2023-02-01T20:20:24Z</dcterms:modified>
</cp:coreProperties>
</file>