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/Users/janjacob/Desktop/Info Analytics/Assignment 4/"/>
    </mc:Choice>
  </mc:AlternateContent>
  <xr:revisionPtr revIDLastSave="0" documentId="13_ncr:1_{1EE9F48B-FF92-6749-A589-5EAF47034694}" xr6:coauthVersionLast="47" xr6:coauthVersionMax="47" xr10:uidLastSave="{00000000-0000-0000-0000-000000000000}"/>
  <bookViews>
    <workbookView xWindow="0" yWindow="460" windowWidth="14400" windowHeight="16480" activeTab="2" xr2:uid="{00000000-000D-0000-FFFF-FFFF00000000}"/>
  </bookViews>
  <sheets>
    <sheet name="Answer Report 1" sheetId="2" r:id="rId1"/>
    <sheet name="Shipping Costs" sheetId="1" r:id="rId2"/>
    <sheet name="Answer Report 2" sheetId="4" r:id="rId3"/>
    <sheet name="Shipping Costs (2)" sheetId="3" r:id="rId4"/>
  </sheets>
  <definedNames>
    <definedName name="integer">0</definedName>
    <definedName name="solver_adj" localSheetId="1" hidden="1">'Shipping Costs'!$C$13:$E$18</definedName>
    <definedName name="solver_adj" localSheetId="3" hidden="1">'Shipping Costs (2)'!$C$13:$E$18</definedName>
    <definedName name="solver_cvg" localSheetId="1" hidden="1">0.0001</definedName>
    <definedName name="solver_cvg" localSheetId="3" hidden="1">0.0001</definedName>
    <definedName name="solver_drv" localSheetId="1" hidden="1">1</definedName>
    <definedName name="solver_drv" localSheetId="3" hidden="1">1</definedName>
    <definedName name="solver_eng" localSheetId="1" hidden="1">1</definedName>
    <definedName name="solver_eng" localSheetId="3" hidden="1">1</definedName>
    <definedName name="solver_est" localSheetId="1" hidden="1">1</definedName>
    <definedName name="solver_est" localSheetId="3" hidden="1">1</definedName>
    <definedName name="solver_itr" localSheetId="1" hidden="1">100</definedName>
    <definedName name="solver_itr" localSheetId="3" hidden="1">100</definedName>
    <definedName name="solver_lhs1" localSheetId="1" hidden="1">'Shipping Costs'!$C$13:$E$18</definedName>
    <definedName name="solver_lhs1" localSheetId="3" hidden="1">'Shipping Costs (2)'!$C$13:$E$18</definedName>
    <definedName name="solver_lhs10" localSheetId="1" hidden="1">'Shipping Costs'!#REF!</definedName>
    <definedName name="solver_lhs10" localSheetId="3" hidden="1">'Shipping Costs (2)'!#REF!</definedName>
    <definedName name="solver_lhs11" localSheetId="1" hidden="1">'Shipping Costs'!$E$18</definedName>
    <definedName name="solver_lhs11" localSheetId="3" hidden="1">'Shipping Costs (2)'!$E$18</definedName>
    <definedName name="solver_lhs12" localSheetId="1" hidden="1">'Shipping Costs'!$E$18</definedName>
    <definedName name="solver_lhs12" localSheetId="3" hidden="1">'Shipping Costs (2)'!$E$18</definedName>
    <definedName name="solver_lhs13" localSheetId="1" hidden="1">'Shipping Costs'!$E$18</definedName>
    <definedName name="solver_lhs13" localSheetId="3" hidden="1">'Shipping Costs (2)'!$E$18</definedName>
    <definedName name="solver_lhs14" localSheetId="1" hidden="1">'Shipping Costs'!$E$18</definedName>
    <definedName name="solver_lhs14" localSheetId="3" hidden="1">'Shipping Costs (2)'!$E$18</definedName>
    <definedName name="solver_lhs15" localSheetId="1" hidden="1">'Shipping Costs'!$E$18</definedName>
    <definedName name="solver_lhs15" localSheetId="3" hidden="1">'Shipping Costs (2)'!$E$18</definedName>
    <definedName name="solver_lhs16" localSheetId="1" hidden="1">'Shipping Costs'!$E$18</definedName>
    <definedName name="solver_lhs16" localSheetId="3" hidden="1">'Shipping Costs (2)'!$E$18</definedName>
    <definedName name="solver_lhs17" localSheetId="1" hidden="1">'Shipping Costs'!$E$18</definedName>
    <definedName name="solver_lhs17" localSheetId="3" hidden="1">'Shipping Costs (2)'!$E$18</definedName>
    <definedName name="solver_lhs18" localSheetId="1" hidden="1">'Shipping Costs'!$E$18</definedName>
    <definedName name="solver_lhs18" localSheetId="3" hidden="1">'Shipping Costs (2)'!$E$18</definedName>
    <definedName name="solver_lhs19" localSheetId="1" hidden="1">'Shipping Costs'!$E$18</definedName>
    <definedName name="solver_lhs19" localSheetId="3" hidden="1">'Shipping Costs (2)'!$E$18</definedName>
    <definedName name="solver_lhs2" localSheetId="1" hidden="1">'Shipping Costs'!$C$13:$E$18</definedName>
    <definedName name="solver_lhs2" localSheetId="3" hidden="1">'Shipping Costs (2)'!$C$13:$E$18</definedName>
    <definedName name="solver_lhs20" localSheetId="1" hidden="1">'Shipping Costs'!$E$18</definedName>
    <definedName name="solver_lhs20" localSheetId="3" hidden="1">'Shipping Costs (2)'!$E$18</definedName>
    <definedName name="solver_lhs21" localSheetId="1" hidden="1">'Shipping Costs'!$E$18</definedName>
    <definedName name="solver_lhs21" localSheetId="3" hidden="1">'Shipping Costs (2)'!$E$18</definedName>
    <definedName name="solver_lhs22" localSheetId="1" hidden="1">'Shipping Costs'!$E$18</definedName>
    <definedName name="solver_lhs22" localSheetId="3" hidden="1">'Shipping Costs (2)'!$E$18</definedName>
    <definedName name="solver_lhs23" localSheetId="1" hidden="1">'Shipping Costs'!$E$18</definedName>
    <definedName name="solver_lhs23" localSheetId="3" hidden="1">'Shipping Costs (2)'!$E$18</definedName>
    <definedName name="solver_lhs24" localSheetId="1" hidden="1">'Shipping Costs'!$E$18</definedName>
    <definedName name="solver_lhs24" localSheetId="3" hidden="1">'Shipping Costs (2)'!$E$18</definedName>
    <definedName name="solver_lhs25" localSheetId="1" hidden="1">'Shipping Costs'!$E$18</definedName>
    <definedName name="solver_lhs25" localSheetId="3" hidden="1">'Shipping Costs (2)'!$E$18</definedName>
    <definedName name="solver_lhs26" localSheetId="1" hidden="1">'Shipping Costs'!$E$18</definedName>
    <definedName name="solver_lhs26" localSheetId="3" hidden="1">'Shipping Costs (2)'!$E$18</definedName>
    <definedName name="solver_lhs27" localSheetId="1" hidden="1">'Shipping Costs'!$E$18</definedName>
    <definedName name="solver_lhs27" localSheetId="3" hidden="1">'Shipping Costs (2)'!$E$18</definedName>
    <definedName name="solver_lhs3" localSheetId="1" hidden="1">'Shipping Costs'!$C$19:$E$19</definedName>
    <definedName name="solver_lhs3" localSheetId="3" hidden="1">'Shipping Costs (2)'!$C$19:$E$19</definedName>
    <definedName name="solver_lhs4" localSheetId="1" hidden="1">'Shipping Costs'!$F$13:$F$18</definedName>
    <definedName name="solver_lhs4" localSheetId="3" hidden="1">'Shipping Costs (2)'!$F$13:$F$18</definedName>
    <definedName name="solver_lhs5" localSheetId="1" hidden="1">'Shipping Costs'!#REF!</definedName>
    <definedName name="solver_lhs5" localSheetId="3" hidden="1">'Shipping Costs (2)'!#REF!</definedName>
    <definedName name="solver_lhs6" localSheetId="1" hidden="1">'Shipping Costs'!#REF!</definedName>
    <definedName name="solver_lhs6" localSheetId="3" hidden="1">'Shipping Costs (2)'!#REF!</definedName>
    <definedName name="solver_lhs7" localSheetId="1" hidden="1">'Shipping Costs'!#REF!</definedName>
    <definedName name="solver_lhs7" localSheetId="3" hidden="1">'Shipping Costs (2)'!#REF!</definedName>
    <definedName name="solver_lhs8" localSheetId="1" hidden="1">'Shipping Costs'!#REF!</definedName>
    <definedName name="solver_lhs8" localSheetId="3" hidden="1">'Shipping Costs (2)'!#REF!</definedName>
    <definedName name="solver_lhs9" localSheetId="1" hidden="1">'Shipping Costs'!#REF!</definedName>
    <definedName name="solver_lhs9" localSheetId="3" hidden="1">'Shipping Costs (2)'!#REF!</definedName>
    <definedName name="solver_lin" localSheetId="1" hidden="1">2</definedName>
    <definedName name="solver_lin" localSheetId="3" hidden="1">2</definedName>
    <definedName name="solver_mip" localSheetId="1" hidden="1">2147483647</definedName>
    <definedName name="solver_mip" localSheetId="3" hidden="1">2147483647</definedName>
    <definedName name="solver_mni" localSheetId="1" hidden="1">30</definedName>
    <definedName name="solver_mni" localSheetId="3" hidden="1">30</definedName>
    <definedName name="solver_mrt" localSheetId="1" hidden="1">0.075</definedName>
    <definedName name="solver_mrt" localSheetId="3" hidden="1">0.075</definedName>
    <definedName name="solver_msl" localSheetId="1" hidden="1">2</definedName>
    <definedName name="solver_msl" localSheetId="3" hidden="1">2</definedName>
    <definedName name="solver_neg" localSheetId="1" hidden="1">1</definedName>
    <definedName name="solver_neg" localSheetId="3" hidden="1">1</definedName>
    <definedName name="solver_nod" localSheetId="1" hidden="1">2147483647</definedName>
    <definedName name="solver_nod" localSheetId="3" hidden="1">2147483647</definedName>
    <definedName name="solver_num" localSheetId="1" hidden="1">4</definedName>
    <definedName name="solver_num" localSheetId="3" hidden="1">4</definedName>
    <definedName name="solver_nwt" localSheetId="1" hidden="1">1</definedName>
    <definedName name="solver_nwt" localSheetId="3" hidden="1">1</definedName>
    <definedName name="solver_opt" localSheetId="1" hidden="1">'Shipping Costs'!$E$25</definedName>
    <definedName name="solver_opt" localSheetId="3" hidden="1">'Shipping Costs (2)'!$E$25</definedName>
    <definedName name="solver_pre" localSheetId="1" hidden="1">0.000001</definedName>
    <definedName name="solver_pre" localSheetId="3" hidden="1">0.000001</definedName>
    <definedName name="solver_rbv" localSheetId="1" hidden="1">1</definedName>
    <definedName name="solver_rbv" localSheetId="3" hidden="1">1</definedName>
    <definedName name="solver_rel1" localSheetId="1" hidden="1">4</definedName>
    <definedName name="solver_rel1" localSheetId="3" hidden="1">4</definedName>
    <definedName name="solver_rel10" localSheetId="1" hidden="1">3</definedName>
    <definedName name="solver_rel10" localSheetId="3" hidden="1">3</definedName>
    <definedName name="solver_rel11" localSheetId="1" hidden="1">3</definedName>
    <definedName name="solver_rel11" localSheetId="3" hidden="1">3</definedName>
    <definedName name="solver_rel12" localSheetId="1" hidden="1">3</definedName>
    <definedName name="solver_rel12" localSheetId="3" hidden="1">3</definedName>
    <definedName name="solver_rel13" localSheetId="1" hidden="1">3</definedName>
    <definedName name="solver_rel13" localSheetId="3" hidden="1">3</definedName>
    <definedName name="solver_rel14" localSheetId="1" hidden="1">3</definedName>
    <definedName name="solver_rel14" localSheetId="3" hidden="1">3</definedName>
    <definedName name="solver_rel15" localSheetId="1" hidden="1">3</definedName>
    <definedName name="solver_rel15" localSheetId="3" hidden="1">3</definedName>
    <definedName name="solver_rel16" localSheetId="1" hidden="1">3</definedName>
    <definedName name="solver_rel16" localSheetId="3" hidden="1">3</definedName>
    <definedName name="solver_rel17" localSheetId="1" hidden="1">3</definedName>
    <definedName name="solver_rel17" localSheetId="3" hidden="1">3</definedName>
    <definedName name="solver_rel18" localSheetId="1" hidden="1">3</definedName>
    <definedName name="solver_rel18" localSheetId="3" hidden="1">3</definedName>
    <definedName name="solver_rel19" localSheetId="1" hidden="1">3</definedName>
    <definedName name="solver_rel19" localSheetId="3" hidden="1">3</definedName>
    <definedName name="solver_rel2" localSheetId="1" hidden="1">3</definedName>
    <definedName name="solver_rel2" localSheetId="3" hidden="1">3</definedName>
    <definedName name="solver_rel20" localSheetId="1" hidden="1">3</definedName>
    <definedName name="solver_rel20" localSheetId="3" hidden="1">3</definedName>
    <definedName name="solver_rel21" localSheetId="1" hidden="1">3</definedName>
    <definedName name="solver_rel21" localSheetId="3" hidden="1">3</definedName>
    <definedName name="solver_rel22" localSheetId="1" hidden="1">3</definedName>
    <definedName name="solver_rel22" localSheetId="3" hidden="1">3</definedName>
    <definedName name="solver_rel23" localSheetId="1" hidden="1">3</definedName>
    <definedName name="solver_rel23" localSheetId="3" hidden="1">3</definedName>
    <definedName name="solver_rel24" localSheetId="1" hidden="1">3</definedName>
    <definedName name="solver_rel24" localSheetId="3" hidden="1">3</definedName>
    <definedName name="solver_rel25" localSheetId="1" hidden="1">3</definedName>
    <definedName name="solver_rel25" localSheetId="3" hidden="1">3</definedName>
    <definedName name="solver_rel26" localSheetId="1" hidden="1">3</definedName>
    <definedName name="solver_rel26" localSheetId="3" hidden="1">3</definedName>
    <definedName name="solver_rel27" localSheetId="1" hidden="1">3</definedName>
    <definedName name="solver_rel27" localSheetId="3" hidden="1">3</definedName>
    <definedName name="solver_rel3" localSheetId="1" hidden="1">1</definedName>
    <definedName name="solver_rel3" localSheetId="3" hidden="1">1</definedName>
    <definedName name="solver_rel4" localSheetId="1" hidden="1">2</definedName>
    <definedName name="solver_rel4" localSheetId="3" hidden="1">2</definedName>
    <definedName name="solver_rel5" localSheetId="1" hidden="1">3</definedName>
    <definedName name="solver_rel5" localSheetId="3" hidden="1">3</definedName>
    <definedName name="solver_rel6" localSheetId="1" hidden="1">3</definedName>
    <definedName name="solver_rel6" localSheetId="3" hidden="1">3</definedName>
    <definedName name="solver_rel7" localSheetId="1" hidden="1">3</definedName>
    <definedName name="solver_rel7" localSheetId="3" hidden="1">3</definedName>
    <definedName name="solver_rel8" localSheetId="1" hidden="1">3</definedName>
    <definedName name="solver_rel8" localSheetId="3" hidden="1">3</definedName>
    <definedName name="solver_rel9" localSheetId="1" hidden="1">3</definedName>
    <definedName name="solver_rel9" localSheetId="3" hidden="1">3</definedName>
    <definedName name="solver_rhs1" localSheetId="1" hidden="1">"integer"</definedName>
    <definedName name="solver_rhs1" localSheetId="3" hidden="1">"integer"</definedName>
    <definedName name="solver_rhs10" localSheetId="1" hidden="1">0</definedName>
    <definedName name="solver_rhs10" localSheetId="3" hidden="1">0</definedName>
    <definedName name="solver_rhs11" localSheetId="1" hidden="1">0</definedName>
    <definedName name="solver_rhs11" localSheetId="3" hidden="1">0</definedName>
    <definedName name="solver_rhs12" localSheetId="1" hidden="1">0</definedName>
    <definedName name="solver_rhs12" localSheetId="3" hidden="1">0</definedName>
    <definedName name="solver_rhs13" localSheetId="1" hidden="1">0</definedName>
    <definedName name="solver_rhs13" localSheetId="3" hidden="1">0</definedName>
    <definedName name="solver_rhs14" localSheetId="1" hidden="1">0</definedName>
    <definedName name="solver_rhs14" localSheetId="3" hidden="1">0</definedName>
    <definedName name="solver_rhs15" localSheetId="1" hidden="1">0</definedName>
    <definedName name="solver_rhs15" localSheetId="3" hidden="1">0</definedName>
    <definedName name="solver_rhs16" localSheetId="1" hidden="1">0</definedName>
    <definedName name="solver_rhs16" localSheetId="3" hidden="1">0</definedName>
    <definedName name="solver_rhs17" localSheetId="1" hidden="1">0</definedName>
    <definedName name="solver_rhs17" localSheetId="3" hidden="1">0</definedName>
    <definedName name="solver_rhs18" localSheetId="1" hidden="1">0</definedName>
    <definedName name="solver_rhs18" localSheetId="3" hidden="1">0</definedName>
    <definedName name="solver_rhs19" localSheetId="1" hidden="1">0</definedName>
    <definedName name="solver_rhs19" localSheetId="3" hidden="1">0</definedName>
    <definedName name="solver_rhs2" localSheetId="1" hidden="1">0</definedName>
    <definedName name="solver_rhs2" localSheetId="3" hidden="1">0</definedName>
    <definedName name="solver_rhs20" localSheetId="1" hidden="1">0</definedName>
    <definedName name="solver_rhs20" localSheetId="3" hidden="1">0</definedName>
    <definedName name="solver_rhs21" localSheetId="1" hidden="1">0</definedName>
    <definedName name="solver_rhs21" localSheetId="3" hidden="1">0</definedName>
    <definedName name="solver_rhs22" localSheetId="1" hidden="1">0</definedName>
    <definedName name="solver_rhs22" localSheetId="3" hidden="1">0</definedName>
    <definedName name="solver_rhs23" localSheetId="1" hidden="1">0</definedName>
    <definedName name="solver_rhs23" localSheetId="3" hidden="1">0</definedName>
    <definedName name="solver_rhs24" localSheetId="1" hidden="1">0</definedName>
    <definedName name="solver_rhs24" localSheetId="3" hidden="1">0</definedName>
    <definedName name="solver_rhs25" localSheetId="1" hidden="1">0</definedName>
    <definedName name="solver_rhs25" localSheetId="3" hidden="1">0</definedName>
    <definedName name="solver_rhs26" localSheetId="1" hidden="1">0</definedName>
    <definedName name="solver_rhs26" localSheetId="3" hidden="1">0</definedName>
    <definedName name="solver_rhs27" localSheetId="1" hidden="1">0</definedName>
    <definedName name="solver_rhs27" localSheetId="3" hidden="1">0</definedName>
    <definedName name="solver_rhs3" localSheetId="1" hidden="1">'Shipping Costs'!$C$23:$E$23</definedName>
    <definedName name="solver_rhs3" localSheetId="3" hidden="1">'Shipping Costs (2)'!$C$23:$E$23</definedName>
    <definedName name="solver_rhs4" localSheetId="1" hidden="1">'Shipping Costs'!$G$13:$G$18</definedName>
    <definedName name="solver_rhs4" localSheetId="3" hidden="1">'Shipping Costs (2)'!$G$13:$G$18</definedName>
    <definedName name="solver_rhs5" localSheetId="1" hidden="1">0</definedName>
    <definedName name="solver_rhs5" localSheetId="3" hidden="1">0</definedName>
    <definedName name="solver_rhs6" localSheetId="1" hidden="1">0</definedName>
    <definedName name="solver_rhs6" localSheetId="3" hidden="1">0</definedName>
    <definedName name="solver_rhs7" localSheetId="1" hidden="1">0</definedName>
    <definedName name="solver_rhs7" localSheetId="3" hidden="1">0</definedName>
    <definedName name="solver_rhs8" localSheetId="1" hidden="1">0</definedName>
    <definedName name="solver_rhs8" localSheetId="3" hidden="1">0</definedName>
    <definedName name="solver_rhs9" localSheetId="1" hidden="1">0</definedName>
    <definedName name="solver_rhs9" localSheetId="3" hidden="1">0</definedName>
    <definedName name="solver_rlx" localSheetId="1" hidden="1">2</definedName>
    <definedName name="solver_rlx" localSheetId="3" hidden="1">2</definedName>
    <definedName name="solver_rsd" localSheetId="1" hidden="1">0</definedName>
    <definedName name="solver_rsd" localSheetId="3" hidden="1">0</definedName>
    <definedName name="solver_scl" localSheetId="1" hidden="1">1</definedName>
    <definedName name="solver_scl" localSheetId="3" hidden="1">1</definedName>
    <definedName name="solver_sho" localSheetId="1" hidden="1">2</definedName>
    <definedName name="solver_sho" localSheetId="3" hidden="1">2</definedName>
    <definedName name="solver_ssz" localSheetId="1" hidden="1">100</definedName>
    <definedName name="solver_ssz" localSheetId="3" hidden="1">100</definedName>
    <definedName name="solver_tim" localSheetId="1" hidden="1">100</definedName>
    <definedName name="solver_tim" localSheetId="3" hidden="1">100</definedName>
    <definedName name="solver_tmp" localSheetId="1" hidden="1">0</definedName>
    <definedName name="solver_tmp" localSheetId="3" hidden="1">0</definedName>
    <definedName name="solver_tol" localSheetId="1" hidden="1">0.05</definedName>
    <definedName name="solver_tol" localSheetId="3" hidden="1">0.05</definedName>
    <definedName name="solver_typ" localSheetId="1" hidden="1">2</definedName>
    <definedName name="solver_typ" localSheetId="3" hidden="1">2</definedName>
    <definedName name="solver_val" localSheetId="1" hidden="1">0</definedName>
    <definedName name="solver_val" localSheetId="3" hidden="1">0</definedName>
    <definedName name="solver_ver" localSheetId="1" hidden="1">2</definedName>
    <definedName name="solver_ver" localSheetId="3" hidden="1">2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3" l="1"/>
  <c r="G19" i="3"/>
  <c r="E19" i="3"/>
  <c r="D19" i="3"/>
  <c r="C19" i="3"/>
  <c r="F18" i="3"/>
  <c r="F17" i="3"/>
  <c r="F16" i="3"/>
  <c r="F15" i="3"/>
  <c r="F14" i="3"/>
  <c r="F13" i="3"/>
  <c r="E25" i="1"/>
  <c r="F19" i="3" l="1"/>
  <c r="D19" i="1"/>
  <c r="E19" i="1"/>
  <c r="C19" i="1"/>
  <c r="F13" i="1"/>
  <c r="F14" i="1"/>
  <c r="F15" i="1"/>
  <c r="F16" i="1"/>
  <c r="F17" i="1"/>
  <c r="F18" i="1"/>
  <c r="G19" i="1"/>
  <c r="F19" i="1" l="1"/>
</calcChain>
</file>

<file path=xl/sharedStrings.xml><?xml version="1.0" encoding="utf-8"?>
<sst xmlns="http://schemas.openxmlformats.org/spreadsheetml/2006/main" count="458" uniqueCount="135">
  <si>
    <t>Shipping Costs Table</t>
  </si>
  <si>
    <t>L.A.</t>
  </si>
  <si>
    <t>St. Louis</t>
  </si>
  <si>
    <t>Boston</t>
  </si>
  <si>
    <t>Denver</t>
  </si>
  <si>
    <t>Atlanta</t>
  </si>
  <si>
    <t>Miami</t>
  </si>
  <si>
    <t>Detroit</t>
  </si>
  <si>
    <t>Store</t>
  </si>
  <si>
    <t>Warehouse</t>
  </si>
  <si>
    <t xml:space="preserve">Total Shipping Costs: </t>
  </si>
  <si>
    <t>Number to ship from warehouse in</t>
  </si>
  <si>
    <t>Available Warehouse Inventory</t>
  </si>
  <si>
    <t>Portland</t>
  </si>
  <si>
    <t>Total Shipped</t>
  </si>
  <si>
    <t>to Store</t>
  </si>
  <si>
    <t>Number Needed</t>
  </si>
  <si>
    <t>at Store</t>
  </si>
  <si>
    <t>Totals</t>
  </si>
  <si>
    <t>Destination</t>
  </si>
  <si>
    <t>Dallas</t>
  </si>
  <si>
    <t>Microsoft Excel 16.54 Answer Report</t>
  </si>
  <si>
    <t>Worksheet: [Warehouse_to_Store_Costs.xlsx]Shipping Costs</t>
  </si>
  <si>
    <t>Report Created: 10/24/21 3:44:17 PM</t>
  </si>
  <si>
    <t>Result: Solver found a solution.  All constraints and optimality conditions are satisfied.</t>
  </si>
  <si>
    <t>Solver Engine</t>
  </si>
  <si>
    <t>Engine: GRG Nonlinear</t>
  </si>
  <si>
    <t>Solution Time: 62772.615 Seconds.</t>
  </si>
  <si>
    <t>Iterations: 19 Subproblems: 0</t>
  </si>
  <si>
    <t>Solver Options</t>
  </si>
  <si>
    <t>Max Time 100 sec, Iterations 100, Precision 0.000001, Use Automatic Scaling</t>
  </si>
  <si>
    <t>Convergence 0.0001, Population Size 100, Random Seed 0, Derivatives Forward, Require Bounds</t>
  </si>
  <si>
    <t>Max Subproblems Unlimited, Max Integer Sols Unlimited, Integer Tolerance 5%,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</si>
  <si>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</si>
  <si>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</si>
  <si>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</si>
  <si>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</si>
  <si>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</si>
  <si>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</si>
  <si>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</si>
  <si>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</si>
  <si>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</si>
  <si>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</si>
  <si>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</si>
  <si>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</si>
  <si>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$E$25</t>
  </si>
  <si>
    <t>Total Shipping Costs:  Boston</t>
  </si>
  <si>
    <t>$C$13</t>
  </si>
  <si>
    <t>Denver L.A.</t>
  </si>
  <si>
    <t>$D$13</t>
  </si>
  <si>
    <t>Denver St. Louis</t>
  </si>
  <si>
    <t>$E$13</t>
  </si>
  <si>
    <t>Denver Boston</t>
  </si>
  <si>
    <t>$C$14</t>
  </si>
  <si>
    <t>Dallas L.A.</t>
  </si>
  <si>
    <t>$D$14</t>
  </si>
  <si>
    <t>Dallas St. Louis</t>
  </si>
  <si>
    <t>$E$14</t>
  </si>
  <si>
    <t>Dallas Boston</t>
  </si>
  <si>
    <t>$C$15</t>
  </si>
  <si>
    <t>Atlanta L.A.</t>
  </si>
  <si>
    <t>$D$15</t>
  </si>
  <si>
    <t>Atlanta St. Louis</t>
  </si>
  <si>
    <t>$E$15</t>
  </si>
  <si>
    <t>Atlanta Boston</t>
  </si>
  <si>
    <t>$C$16</t>
  </si>
  <si>
    <t>Miami L.A.</t>
  </si>
  <si>
    <t>$D$16</t>
  </si>
  <si>
    <t>Miami St. Louis</t>
  </si>
  <si>
    <t>$E$16</t>
  </si>
  <si>
    <t>Miami Boston</t>
  </si>
  <si>
    <t>$C$17</t>
  </si>
  <si>
    <t>Portland L.A.</t>
  </si>
  <si>
    <t>$D$17</t>
  </si>
  <si>
    <t>Portland St. Louis</t>
  </si>
  <si>
    <t>$E$17</t>
  </si>
  <si>
    <t>Portland Boston</t>
  </si>
  <si>
    <t>$C$18</t>
  </si>
  <si>
    <t>Detroit L.A.</t>
  </si>
  <si>
    <t>$D$18</t>
  </si>
  <si>
    <t>Detroit St. Louis</t>
  </si>
  <si>
    <t>$E$18</t>
  </si>
  <si>
    <t>Detroit Boston</t>
  </si>
  <si>
    <t>$C$19</t>
  </si>
  <si>
    <t>Totals L.A.</t>
  </si>
  <si>
    <t>$C$19&lt;=$C$23</t>
  </si>
  <si>
    <t>Not Binding</t>
  </si>
  <si>
    <t>$D$19</t>
  </si>
  <si>
    <t>Totals St. Louis</t>
  </si>
  <si>
    <t>$D$19&lt;=$D$23</t>
  </si>
  <si>
    <t>Binding</t>
  </si>
  <si>
    <t>$E$19</t>
  </si>
  <si>
    <t>Totals Boston</t>
  </si>
  <si>
    <t>$E$19&lt;=$E$23</t>
  </si>
  <si>
    <t>$F$13</t>
  </si>
  <si>
    <t>Denver to Store</t>
  </si>
  <si>
    <t>$F$13=$G$13</t>
  </si>
  <si>
    <t>$F$14</t>
  </si>
  <si>
    <t>Dallas to Store</t>
  </si>
  <si>
    <t>$F$14=$G$14</t>
  </si>
  <si>
    <t>$F$15</t>
  </si>
  <si>
    <t>Atlanta to Store</t>
  </si>
  <si>
    <t>$F$15=$G$15</t>
  </si>
  <si>
    <t>$F$16</t>
  </si>
  <si>
    <t>Miami to Store</t>
  </si>
  <si>
    <t>$F$16=$G$16</t>
  </si>
  <si>
    <t>$F$17</t>
  </si>
  <si>
    <t>Portland to Store</t>
  </si>
  <si>
    <t>$F$17=$G$17</t>
  </si>
  <si>
    <t>$F$18</t>
  </si>
  <si>
    <t>Detroit to Store</t>
  </si>
  <si>
    <t>$F$18=$G$18</t>
  </si>
  <si>
    <t>$C$13&gt;=0</t>
  </si>
  <si>
    <t>$D$13&gt;=0</t>
  </si>
  <si>
    <t>$E$13&gt;=0</t>
  </si>
  <si>
    <t>$C$14&gt;=0</t>
  </si>
  <si>
    <t>$D$14&gt;=0</t>
  </si>
  <si>
    <t>$E$14&gt;=0</t>
  </si>
  <si>
    <t>$C$15&gt;=0</t>
  </si>
  <si>
    <t>$D$15&gt;=0</t>
  </si>
  <si>
    <t>$E$15&gt;=0</t>
  </si>
  <si>
    <t>$C$16&gt;=0</t>
  </si>
  <si>
    <t>$D$16&gt;=0</t>
  </si>
  <si>
    <t>$E$16&gt;=0</t>
  </si>
  <si>
    <t>$C$17&gt;=0</t>
  </si>
  <si>
    <t>$D$17&gt;=0</t>
  </si>
  <si>
    <t>$E$17&gt;=0</t>
  </si>
  <si>
    <t>$C$18&gt;=0</t>
  </si>
  <si>
    <t>$D$18&gt;=0</t>
  </si>
  <si>
    <t>$E$18&gt;=0</t>
  </si>
  <si>
    <t>$C$13:$E$18=Integer</t>
  </si>
  <si>
    <t>Worksheet: [Warehouse_to_Store_Costs.xlsx]Shipping Costs (2)</t>
  </si>
  <si>
    <t>Report Created: 10/24/21 4:51:49 PM</t>
  </si>
  <si>
    <t>Solution Time: 27242.158 Seconds.</t>
  </si>
  <si>
    <t>Iterations: 6 Subproblems: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</si>
</sst>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Font="1"/>
    <xf numFmtId="0" fontId="0" fillId="0" borderId="0" xfId="0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0" xfId="0" applyFont="1" applyBorder="1"/>
    <xf numFmtId="42" fontId="3" fillId="0" borderId="0" xfId="2" applyFont="1"/>
    <xf numFmtId="38" fontId="0" fillId="0" borderId="0" xfId="0" applyNumberFormat="1" applyFont="1" applyBorder="1" applyAlignment="1">
      <alignment horizontal="center"/>
    </xf>
    <xf numFmtId="3" fontId="5" fillId="2" borderId="2" xfId="1" applyNumberFormat="1" applyFont="1" applyFill="1" applyBorder="1" applyAlignment="1">
      <alignment horizontal="center"/>
    </xf>
    <xf numFmtId="3" fontId="5" fillId="2" borderId="0" xfId="1" applyNumberFormat="1" applyFont="1" applyFill="1" applyBorder="1" applyAlignment="1">
      <alignment horizontal="center"/>
    </xf>
    <xf numFmtId="3" fontId="5" fillId="2" borderId="3" xfId="1" applyNumberFormat="1" applyFont="1" applyFill="1" applyBorder="1" applyAlignment="1">
      <alignment horizontal="center"/>
    </xf>
    <xf numFmtId="3" fontId="5" fillId="2" borderId="7" xfId="1" applyNumberFormat="1" applyFont="1" applyFill="1" applyBorder="1" applyAlignment="1">
      <alignment horizontal="center"/>
    </xf>
    <xf numFmtId="3" fontId="5" fillId="2" borderId="1" xfId="1" applyNumberFormat="1" applyFont="1" applyFill="1" applyBorder="1" applyAlignment="1">
      <alignment horizontal="center"/>
    </xf>
    <xf numFmtId="3" fontId="5" fillId="2" borderId="4" xfId="1" applyNumberFormat="1" applyFont="1" applyFill="1" applyBorder="1" applyAlignment="1">
      <alignment horizontal="center"/>
    </xf>
    <xf numFmtId="5" fontId="5" fillId="0" borderId="1" xfId="2" applyNumberFormat="1" applyFont="1" applyBorder="1" applyAlignment="1">
      <alignment horizontal="center"/>
    </xf>
    <xf numFmtId="5" fontId="5" fillId="0" borderId="2" xfId="2" applyNumberFormat="1" applyFont="1" applyBorder="1" applyAlignment="1">
      <alignment horizontal="center"/>
    </xf>
    <xf numFmtId="5" fontId="5" fillId="0" borderId="3" xfId="2" applyNumberFormat="1" applyFont="1" applyBorder="1" applyAlignment="1">
      <alignment horizontal="center"/>
    </xf>
    <xf numFmtId="5" fontId="5" fillId="0" borderId="4" xfId="2" applyNumberFormat="1" applyFont="1" applyBorder="1" applyAlignment="1">
      <alignment horizontal="center"/>
    </xf>
    <xf numFmtId="5" fontId="5" fillId="0" borderId="0" xfId="2" applyNumberFormat="1" applyFont="1" applyBorder="1" applyAlignment="1">
      <alignment horizontal="center"/>
    </xf>
    <xf numFmtId="5" fontId="5" fillId="0" borderId="7" xfId="2" applyNumberFormat="1" applyFont="1" applyBorder="1" applyAlignment="1">
      <alignment horizontal="center"/>
    </xf>
    <xf numFmtId="5" fontId="5" fillId="0" borderId="5" xfId="2" applyNumberFormat="1" applyFont="1" applyBorder="1" applyAlignment="1">
      <alignment horizontal="center"/>
    </xf>
    <xf numFmtId="5" fontId="5" fillId="0" borderId="6" xfId="2" applyNumberFormat="1" applyFont="1" applyBorder="1" applyAlignment="1">
      <alignment horizontal="center"/>
    </xf>
    <xf numFmtId="5" fontId="5" fillId="0" borderId="8" xfId="2" applyNumberFormat="1" applyFont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3" fontId="0" fillId="0" borderId="8" xfId="0" applyNumberFormat="1" applyFont="1" applyBorder="1" applyAlignment="1">
      <alignment horizontal="center"/>
    </xf>
    <xf numFmtId="3" fontId="5" fillId="2" borderId="5" xfId="1" applyNumberFormat="1" applyFont="1" applyFill="1" applyBorder="1" applyAlignment="1">
      <alignment horizontal="center"/>
    </xf>
    <xf numFmtId="3" fontId="5" fillId="2" borderId="6" xfId="1" applyNumberFormat="1" applyFont="1" applyFill="1" applyBorder="1" applyAlignment="1">
      <alignment horizontal="center"/>
    </xf>
    <xf numFmtId="3" fontId="5" fillId="2" borderId="8" xfId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42" fontId="6" fillId="0" borderId="13" xfId="2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right"/>
    </xf>
    <xf numFmtId="3" fontId="1" fillId="3" borderId="3" xfId="0" applyNumberFormat="1" applyFont="1" applyFill="1" applyBorder="1" applyAlignment="1">
      <alignment horizontal="center"/>
    </xf>
    <xf numFmtId="3" fontId="1" fillId="3" borderId="7" xfId="0" applyNumberFormat="1" applyFont="1" applyFill="1" applyBorder="1" applyAlignment="1">
      <alignment horizontal="center"/>
    </xf>
    <xf numFmtId="3" fontId="1" fillId="3" borderId="8" xfId="0" applyNumberFormat="1" applyFont="1" applyFill="1" applyBorder="1" applyAlignment="1">
      <alignment horizontal="center"/>
    </xf>
    <xf numFmtId="38" fontId="1" fillId="3" borderId="10" xfId="0" applyNumberFormat="1" applyFont="1" applyFill="1" applyBorder="1" applyAlignment="1">
      <alignment horizontal="center"/>
    </xf>
    <xf numFmtId="41" fontId="4" fillId="3" borderId="11" xfId="1" applyFont="1" applyFill="1" applyBorder="1" applyAlignment="1">
      <alignment horizontal="center"/>
    </xf>
    <xf numFmtId="41" fontId="4" fillId="3" borderId="12" xfId="1" applyFont="1" applyFill="1" applyBorder="1" applyAlignment="1">
      <alignment horizontal="center"/>
    </xf>
    <xf numFmtId="41" fontId="4" fillId="3" borderId="13" xfId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3" borderId="1" xfId="0" applyFill="1" applyBorder="1"/>
    <xf numFmtId="0" fontId="5" fillId="0" borderId="11" xfId="0" applyFont="1" applyBorder="1" applyAlignment="1">
      <alignment horizontal="right" vertical="center"/>
    </xf>
    <xf numFmtId="0" fontId="0" fillId="0" borderId="11" xfId="0" applyBorder="1"/>
    <xf numFmtId="41" fontId="4" fillId="3" borderId="2" xfId="1" applyFont="1" applyFill="1" applyBorder="1" applyAlignment="1">
      <alignment horizontal="center"/>
    </xf>
    <xf numFmtId="41" fontId="4" fillId="3" borderId="0" xfId="1" applyFont="1" applyFill="1" applyBorder="1" applyAlignment="1">
      <alignment horizontal="center"/>
    </xf>
    <xf numFmtId="41" fontId="4" fillId="3" borderId="6" xfId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1" fillId="0" borderId="0" xfId="0" applyFont="1"/>
    <xf numFmtId="0" fontId="0" fillId="0" borderId="16" xfId="0" applyFill="1" applyBorder="1" applyAlignment="1"/>
    <xf numFmtId="0" fontId="8" fillId="0" borderId="15" xfId="0" applyFont="1" applyFill="1" applyBorder="1" applyAlignment="1">
      <alignment horizontal="center"/>
    </xf>
    <xf numFmtId="0" fontId="0" fillId="0" borderId="17" xfId="0" applyFill="1" applyBorder="1" applyAlignment="1"/>
    <xf numFmtId="42" fontId="0" fillId="0" borderId="16" xfId="0" applyNumberFormat="1" applyFill="1" applyBorder="1" applyAlignment="1"/>
    <xf numFmtId="3" fontId="0" fillId="0" borderId="17" xfId="0" applyNumberFormat="1" applyFill="1" applyBorder="1" applyAlignment="1"/>
    <xf numFmtId="3" fontId="0" fillId="0" borderId="16" xfId="0" applyNumberFormat="1" applyFill="1" applyBorder="1" applyAlignment="1"/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</cellXfs>
  <cellStyles count="3">
    <cellStyle name="Comma [0]" xfId="1" builtinId="6"/>
    <cellStyle name="Currency [0]" xfId="2" builtinId="7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BBFEA-2533-6E42-ACCB-EA9883BF48B9}">
  <dimension ref="A1:G70"/>
  <sheetViews>
    <sheetView showGridLines="0" workbookViewId="0"/>
  </sheetViews>
  <sheetFormatPr baseColWidth="10" defaultRowHeight="15" x14ac:dyDescent="0.2"/>
  <cols>
    <col min="1" max="1" width="2.33203125" customWidth="1"/>
    <col min="2" max="2" width="17.83203125" bestFit="1" customWidth="1"/>
    <col min="3" max="3" width="23.1640625" bestFit="1" customWidth="1"/>
    <col min="4" max="4" width="12" bestFit="1" customWidth="1"/>
    <col min="5" max="5" width="13.1640625" bestFit="1" customWidth="1"/>
    <col min="6" max="6" width="10.1640625" bestFit="1" customWidth="1"/>
    <col min="7" max="7" width="5" bestFit="1" customWidth="1"/>
  </cols>
  <sheetData>
    <row r="1" spans="1:5" x14ac:dyDescent="0.2">
      <c r="A1" s="62" t="s">
        <v>21</v>
      </c>
    </row>
    <row r="2" spans="1:5" x14ac:dyDescent="0.2">
      <c r="A2" s="62" t="s">
        <v>22</v>
      </c>
    </row>
    <row r="3" spans="1:5" x14ac:dyDescent="0.2">
      <c r="A3" s="62" t="s">
        <v>23</v>
      </c>
    </row>
    <row r="4" spans="1:5" x14ac:dyDescent="0.2">
      <c r="A4" s="62" t="s">
        <v>24</v>
      </c>
    </row>
    <row r="5" spans="1:5" x14ac:dyDescent="0.2">
      <c r="A5" s="62" t="s">
        <v>25</v>
      </c>
    </row>
    <row r="6" spans="1:5" x14ac:dyDescent="0.2">
      <c r="A6" s="62"/>
      <c r="B6" t="s">
        <v>26</v>
      </c>
    </row>
    <row r="7" spans="1:5" x14ac:dyDescent="0.2">
      <c r="A7" s="62"/>
      <c r="B7" t="s">
        <v>27</v>
      </c>
    </row>
    <row r="8" spans="1:5" x14ac:dyDescent="0.2">
      <c r="A8" s="62"/>
      <c r="B8" t="s">
        <v>28</v>
      </c>
    </row>
    <row r="9" spans="1:5" x14ac:dyDescent="0.2">
      <c r="A9" s="62" t="s">
        <v>29</v>
      </c>
    </row>
    <row r="10" spans="1:5" x14ac:dyDescent="0.2">
      <c r="B10" t="s">
        <v>30</v>
      </c>
    </row>
    <row r="11" spans="1:5" x14ac:dyDescent="0.2">
      <c r="B11" t="s">
        <v>31</v>
      </c>
    </row>
    <row r="12" spans="1:5" x14ac:dyDescent="0.2">
      <c r="B12" t="s">
        <v>32</v>
      </c>
    </row>
    <row r="14" spans="1:5" ht="16" thickBot="1" x14ac:dyDescent="0.25">
      <c r="A14" t="s">
        <v>33</v>
      </c>
    </row>
    <row r="15" spans="1:5" ht="16" thickBot="1" x14ac:dyDescent="0.25">
      <c r="B15" s="64" t="s">
        <v>34</v>
      </c>
      <c r="C15" s="64" t="s">
        <v>35</v>
      </c>
      <c r="D15" s="64" t="s">
        <v>36</v>
      </c>
      <c r="E15" s="64" t="s">
        <v>37</v>
      </c>
    </row>
    <row r="16" spans="1:5" ht="16" thickBot="1" x14ac:dyDescent="0.25">
      <c r="B16" s="63" t="s">
        <v>45</v>
      </c>
      <c r="C16" s="63" t="s">
        <v>46</v>
      </c>
      <c r="D16" s="66">
        <v>1515</v>
      </c>
      <c r="E16" s="66">
        <v>67050</v>
      </c>
    </row>
    <row r="19" spans="1:6" ht="16" thickBot="1" x14ac:dyDescent="0.25">
      <c r="A19" t="s">
        <v>38</v>
      </c>
    </row>
    <row r="20" spans="1:6" ht="16" thickBot="1" x14ac:dyDescent="0.25">
      <c r="B20" s="64" t="s">
        <v>34</v>
      </c>
      <c r="C20" s="64" t="s">
        <v>35</v>
      </c>
      <c r="D20" s="64" t="s">
        <v>36</v>
      </c>
      <c r="E20" s="64" t="s">
        <v>37</v>
      </c>
      <c r="F20" s="64" t="s">
        <v>39</v>
      </c>
    </row>
    <row r="21" spans="1:6" x14ac:dyDescent="0.2">
      <c r="B21" s="65" t="s">
        <v>47</v>
      </c>
      <c r="C21" s="65" t="s">
        <v>48</v>
      </c>
      <c r="D21" s="67">
        <v>1</v>
      </c>
      <c r="E21" s="67">
        <v>0</v>
      </c>
      <c r="F21" s="65" t="s">
        <v>39</v>
      </c>
    </row>
    <row r="22" spans="1:6" x14ac:dyDescent="0.2">
      <c r="B22" s="65" t="s">
        <v>49</v>
      </c>
      <c r="C22" s="65" t="s">
        <v>50</v>
      </c>
      <c r="D22" s="67">
        <v>1</v>
      </c>
      <c r="E22" s="67">
        <v>175</v>
      </c>
      <c r="F22" s="65" t="s">
        <v>39</v>
      </c>
    </row>
    <row r="23" spans="1:6" x14ac:dyDescent="0.2">
      <c r="B23" s="65" t="s">
        <v>51</v>
      </c>
      <c r="C23" s="65" t="s">
        <v>52</v>
      </c>
      <c r="D23" s="67">
        <v>1</v>
      </c>
      <c r="E23" s="67">
        <v>0</v>
      </c>
      <c r="F23" s="65" t="s">
        <v>39</v>
      </c>
    </row>
    <row r="24" spans="1:6" x14ac:dyDescent="0.2">
      <c r="B24" s="65" t="s">
        <v>53</v>
      </c>
      <c r="C24" s="65" t="s">
        <v>54</v>
      </c>
      <c r="D24" s="67">
        <v>1</v>
      </c>
      <c r="E24" s="67">
        <v>200</v>
      </c>
      <c r="F24" s="65" t="s">
        <v>39</v>
      </c>
    </row>
    <row r="25" spans="1:6" x14ac:dyDescent="0.2">
      <c r="B25" s="65" t="s">
        <v>55</v>
      </c>
      <c r="C25" s="65" t="s">
        <v>56</v>
      </c>
      <c r="D25" s="67">
        <v>1</v>
      </c>
      <c r="E25" s="67">
        <v>0</v>
      </c>
      <c r="F25" s="65" t="s">
        <v>39</v>
      </c>
    </row>
    <row r="26" spans="1:6" x14ac:dyDescent="0.2">
      <c r="B26" s="65" t="s">
        <v>57</v>
      </c>
      <c r="C26" s="65" t="s">
        <v>58</v>
      </c>
      <c r="D26" s="67">
        <v>1</v>
      </c>
      <c r="E26" s="67">
        <v>0</v>
      </c>
      <c r="F26" s="65" t="s">
        <v>39</v>
      </c>
    </row>
    <row r="27" spans="1:6" x14ac:dyDescent="0.2">
      <c r="B27" s="65" t="s">
        <v>59</v>
      </c>
      <c r="C27" s="65" t="s">
        <v>60</v>
      </c>
      <c r="D27" s="67">
        <v>1</v>
      </c>
      <c r="E27" s="67">
        <v>0</v>
      </c>
      <c r="F27" s="65" t="s">
        <v>39</v>
      </c>
    </row>
    <row r="28" spans="1:6" x14ac:dyDescent="0.2">
      <c r="B28" s="65" t="s">
        <v>61</v>
      </c>
      <c r="C28" s="65" t="s">
        <v>62</v>
      </c>
      <c r="D28" s="67">
        <v>1</v>
      </c>
      <c r="E28" s="67">
        <v>0</v>
      </c>
      <c r="F28" s="65" t="s">
        <v>39</v>
      </c>
    </row>
    <row r="29" spans="1:6" x14ac:dyDescent="0.2">
      <c r="B29" s="65" t="s">
        <v>63</v>
      </c>
      <c r="C29" s="65" t="s">
        <v>64</v>
      </c>
      <c r="D29" s="67">
        <v>1</v>
      </c>
      <c r="E29" s="67">
        <v>150</v>
      </c>
      <c r="F29" s="65" t="s">
        <v>39</v>
      </c>
    </row>
    <row r="30" spans="1:6" x14ac:dyDescent="0.2">
      <c r="B30" s="65" t="s">
        <v>65</v>
      </c>
      <c r="C30" s="65" t="s">
        <v>66</v>
      </c>
      <c r="D30" s="67">
        <v>1</v>
      </c>
      <c r="E30" s="67">
        <v>0</v>
      </c>
      <c r="F30" s="65" t="s">
        <v>39</v>
      </c>
    </row>
    <row r="31" spans="1:6" x14ac:dyDescent="0.2">
      <c r="B31" s="65" t="s">
        <v>67</v>
      </c>
      <c r="C31" s="65" t="s">
        <v>68</v>
      </c>
      <c r="D31" s="67">
        <v>1</v>
      </c>
      <c r="E31" s="67">
        <v>0</v>
      </c>
      <c r="F31" s="65" t="s">
        <v>39</v>
      </c>
    </row>
    <row r="32" spans="1:6" x14ac:dyDescent="0.2">
      <c r="B32" s="65" t="s">
        <v>69</v>
      </c>
      <c r="C32" s="65" t="s">
        <v>70</v>
      </c>
      <c r="D32" s="67">
        <v>1</v>
      </c>
      <c r="E32" s="67">
        <v>225</v>
      </c>
      <c r="F32" s="65" t="s">
        <v>39</v>
      </c>
    </row>
    <row r="33" spans="1:7" x14ac:dyDescent="0.2">
      <c r="B33" s="65" t="s">
        <v>71</v>
      </c>
      <c r="C33" s="65" t="s">
        <v>72</v>
      </c>
      <c r="D33" s="67">
        <v>1</v>
      </c>
      <c r="E33" s="67">
        <v>175</v>
      </c>
      <c r="F33" s="65" t="s">
        <v>39</v>
      </c>
    </row>
    <row r="34" spans="1:7" x14ac:dyDescent="0.2">
      <c r="B34" s="65" t="s">
        <v>73</v>
      </c>
      <c r="C34" s="65" t="s">
        <v>74</v>
      </c>
      <c r="D34" s="67">
        <v>1</v>
      </c>
      <c r="E34" s="67">
        <v>0</v>
      </c>
      <c r="F34" s="65" t="s">
        <v>39</v>
      </c>
    </row>
    <row r="35" spans="1:7" x14ac:dyDescent="0.2">
      <c r="B35" s="65" t="s">
        <v>75</v>
      </c>
      <c r="C35" s="65" t="s">
        <v>76</v>
      </c>
      <c r="D35" s="67">
        <v>1</v>
      </c>
      <c r="E35" s="67">
        <v>0</v>
      </c>
      <c r="F35" s="65" t="s">
        <v>39</v>
      </c>
    </row>
    <row r="36" spans="1:7" x14ac:dyDescent="0.2">
      <c r="B36" s="65" t="s">
        <v>77</v>
      </c>
      <c r="C36" s="65" t="s">
        <v>78</v>
      </c>
      <c r="D36" s="67">
        <v>1</v>
      </c>
      <c r="E36" s="67">
        <v>0</v>
      </c>
      <c r="F36" s="65" t="s">
        <v>39</v>
      </c>
    </row>
    <row r="37" spans="1:7" x14ac:dyDescent="0.2">
      <c r="B37" s="65" t="s">
        <v>79</v>
      </c>
      <c r="C37" s="65" t="s">
        <v>80</v>
      </c>
      <c r="D37" s="67">
        <v>1</v>
      </c>
      <c r="E37" s="67">
        <v>125</v>
      </c>
      <c r="F37" s="65" t="s">
        <v>39</v>
      </c>
    </row>
    <row r="38" spans="1:7" ht="16" thickBot="1" x14ac:dyDescent="0.25">
      <c r="B38" s="63" t="s">
        <v>81</v>
      </c>
      <c r="C38" s="63" t="s">
        <v>82</v>
      </c>
      <c r="D38" s="68">
        <v>1</v>
      </c>
      <c r="E38" s="68">
        <v>0</v>
      </c>
      <c r="F38" s="63" t="s">
        <v>39</v>
      </c>
    </row>
    <row r="41" spans="1:7" ht="16" thickBot="1" x14ac:dyDescent="0.25">
      <c r="A41" t="s">
        <v>40</v>
      </c>
    </row>
    <row r="42" spans="1:7" ht="16" thickBot="1" x14ac:dyDescent="0.25">
      <c r="B42" s="64" t="s">
        <v>34</v>
      </c>
      <c r="C42" s="64" t="s">
        <v>35</v>
      </c>
      <c r="D42" s="64" t="s">
        <v>41</v>
      </c>
      <c r="E42" s="64" t="s">
        <v>42</v>
      </c>
      <c r="F42" s="64" t="s">
        <v>43</v>
      </c>
      <c r="G42" s="64" t="s">
        <v>44</v>
      </c>
    </row>
    <row r="43" spans="1:7" x14ac:dyDescent="0.2">
      <c r="B43" s="65" t="s">
        <v>83</v>
      </c>
      <c r="C43" s="65" t="s">
        <v>84</v>
      </c>
      <c r="D43" s="67">
        <v>375</v>
      </c>
      <c r="E43" s="65" t="s">
        <v>85</v>
      </c>
      <c r="F43" s="65" t="s">
        <v>86</v>
      </c>
      <c r="G43" s="65">
        <v>125</v>
      </c>
    </row>
    <row r="44" spans="1:7" x14ac:dyDescent="0.2">
      <c r="B44" s="65" t="s">
        <v>87</v>
      </c>
      <c r="C44" s="65" t="s">
        <v>88</v>
      </c>
      <c r="D44" s="67">
        <v>300</v>
      </c>
      <c r="E44" s="65" t="s">
        <v>89</v>
      </c>
      <c r="F44" s="65" t="s">
        <v>90</v>
      </c>
      <c r="G44" s="65">
        <v>0</v>
      </c>
    </row>
    <row r="45" spans="1:7" x14ac:dyDescent="0.2">
      <c r="B45" s="65" t="s">
        <v>91</v>
      </c>
      <c r="C45" s="65" t="s">
        <v>92</v>
      </c>
      <c r="D45" s="67">
        <v>375</v>
      </c>
      <c r="E45" s="65" t="s">
        <v>93</v>
      </c>
      <c r="F45" s="65" t="s">
        <v>86</v>
      </c>
      <c r="G45" s="65">
        <v>75</v>
      </c>
    </row>
    <row r="46" spans="1:7" x14ac:dyDescent="0.2">
      <c r="B46" s="65" t="s">
        <v>94</v>
      </c>
      <c r="C46" s="65" t="s">
        <v>95</v>
      </c>
      <c r="D46" s="67">
        <v>175</v>
      </c>
      <c r="E46" s="65" t="s">
        <v>96</v>
      </c>
      <c r="F46" s="65" t="s">
        <v>90</v>
      </c>
      <c r="G46" s="65">
        <v>0</v>
      </c>
    </row>
    <row r="47" spans="1:7" x14ac:dyDescent="0.2">
      <c r="B47" s="65" t="s">
        <v>97</v>
      </c>
      <c r="C47" s="65" t="s">
        <v>98</v>
      </c>
      <c r="D47" s="67">
        <v>200</v>
      </c>
      <c r="E47" s="65" t="s">
        <v>99</v>
      </c>
      <c r="F47" s="65" t="s">
        <v>90</v>
      </c>
      <c r="G47" s="65">
        <v>0</v>
      </c>
    </row>
    <row r="48" spans="1:7" x14ac:dyDescent="0.2">
      <c r="B48" s="65" t="s">
        <v>100</v>
      </c>
      <c r="C48" s="65" t="s">
        <v>101</v>
      </c>
      <c r="D48" s="67">
        <v>150</v>
      </c>
      <c r="E48" s="65" t="s">
        <v>102</v>
      </c>
      <c r="F48" s="65" t="s">
        <v>90</v>
      </c>
      <c r="G48" s="65">
        <v>0</v>
      </c>
    </row>
    <row r="49" spans="2:7" x14ac:dyDescent="0.2">
      <c r="B49" s="65" t="s">
        <v>103</v>
      </c>
      <c r="C49" s="65" t="s">
        <v>104</v>
      </c>
      <c r="D49" s="67">
        <v>225</v>
      </c>
      <c r="E49" s="65" t="s">
        <v>105</v>
      </c>
      <c r="F49" s="65" t="s">
        <v>90</v>
      </c>
      <c r="G49" s="65">
        <v>0</v>
      </c>
    </row>
    <row r="50" spans="2:7" x14ac:dyDescent="0.2">
      <c r="B50" s="65" t="s">
        <v>106</v>
      </c>
      <c r="C50" s="65" t="s">
        <v>107</v>
      </c>
      <c r="D50" s="67">
        <v>175</v>
      </c>
      <c r="E50" s="65" t="s">
        <v>108</v>
      </c>
      <c r="F50" s="65" t="s">
        <v>90</v>
      </c>
      <c r="G50" s="65">
        <v>0</v>
      </c>
    </row>
    <row r="51" spans="2:7" x14ac:dyDescent="0.2">
      <c r="B51" s="65" t="s">
        <v>109</v>
      </c>
      <c r="C51" s="65" t="s">
        <v>110</v>
      </c>
      <c r="D51" s="67">
        <v>125</v>
      </c>
      <c r="E51" s="65" t="s">
        <v>111</v>
      </c>
      <c r="F51" s="65" t="s">
        <v>90</v>
      </c>
      <c r="G51" s="65">
        <v>0</v>
      </c>
    </row>
    <row r="52" spans="2:7" x14ac:dyDescent="0.2">
      <c r="B52" s="65" t="s">
        <v>47</v>
      </c>
      <c r="C52" s="65" t="s">
        <v>48</v>
      </c>
      <c r="D52" s="67">
        <v>0</v>
      </c>
      <c r="E52" s="65" t="s">
        <v>112</v>
      </c>
      <c r="F52" s="65" t="s">
        <v>90</v>
      </c>
      <c r="G52" s="67">
        <v>0</v>
      </c>
    </row>
    <row r="53" spans="2:7" x14ac:dyDescent="0.2">
      <c r="B53" s="65" t="s">
        <v>49</v>
      </c>
      <c r="C53" s="65" t="s">
        <v>50</v>
      </c>
      <c r="D53" s="67">
        <v>175</v>
      </c>
      <c r="E53" s="65" t="s">
        <v>113</v>
      </c>
      <c r="F53" s="65" t="s">
        <v>86</v>
      </c>
      <c r="G53" s="67">
        <v>175</v>
      </c>
    </row>
    <row r="54" spans="2:7" x14ac:dyDescent="0.2">
      <c r="B54" s="65" t="s">
        <v>51</v>
      </c>
      <c r="C54" s="65" t="s">
        <v>52</v>
      </c>
      <c r="D54" s="67">
        <v>0</v>
      </c>
      <c r="E54" s="65" t="s">
        <v>114</v>
      </c>
      <c r="F54" s="65" t="s">
        <v>90</v>
      </c>
      <c r="G54" s="67">
        <v>0</v>
      </c>
    </row>
    <row r="55" spans="2:7" x14ac:dyDescent="0.2">
      <c r="B55" s="65" t="s">
        <v>53</v>
      </c>
      <c r="C55" s="65" t="s">
        <v>54</v>
      </c>
      <c r="D55" s="67">
        <v>200</v>
      </c>
      <c r="E55" s="65" t="s">
        <v>115</v>
      </c>
      <c r="F55" s="65" t="s">
        <v>86</v>
      </c>
      <c r="G55" s="67">
        <v>200</v>
      </c>
    </row>
    <row r="56" spans="2:7" x14ac:dyDescent="0.2">
      <c r="B56" s="65" t="s">
        <v>55</v>
      </c>
      <c r="C56" s="65" t="s">
        <v>56</v>
      </c>
      <c r="D56" s="67">
        <v>0</v>
      </c>
      <c r="E56" s="65" t="s">
        <v>116</v>
      </c>
      <c r="F56" s="65" t="s">
        <v>90</v>
      </c>
      <c r="G56" s="67">
        <v>0</v>
      </c>
    </row>
    <row r="57" spans="2:7" x14ac:dyDescent="0.2">
      <c r="B57" s="65" t="s">
        <v>57</v>
      </c>
      <c r="C57" s="65" t="s">
        <v>58</v>
      </c>
      <c r="D57" s="67">
        <v>0</v>
      </c>
      <c r="E57" s="65" t="s">
        <v>117</v>
      </c>
      <c r="F57" s="65" t="s">
        <v>90</v>
      </c>
      <c r="G57" s="67">
        <v>0</v>
      </c>
    </row>
    <row r="58" spans="2:7" x14ac:dyDescent="0.2">
      <c r="B58" s="65" t="s">
        <v>59</v>
      </c>
      <c r="C58" s="65" t="s">
        <v>60</v>
      </c>
      <c r="D58" s="67">
        <v>0</v>
      </c>
      <c r="E58" s="65" t="s">
        <v>118</v>
      </c>
      <c r="F58" s="65" t="s">
        <v>90</v>
      </c>
      <c r="G58" s="67">
        <v>0</v>
      </c>
    </row>
    <row r="59" spans="2:7" x14ac:dyDescent="0.2">
      <c r="B59" s="65" t="s">
        <v>61</v>
      </c>
      <c r="C59" s="65" t="s">
        <v>62</v>
      </c>
      <c r="D59" s="67">
        <v>0</v>
      </c>
      <c r="E59" s="65" t="s">
        <v>119</v>
      </c>
      <c r="F59" s="65" t="s">
        <v>90</v>
      </c>
      <c r="G59" s="67">
        <v>0</v>
      </c>
    </row>
    <row r="60" spans="2:7" x14ac:dyDescent="0.2">
      <c r="B60" s="65" t="s">
        <v>63</v>
      </c>
      <c r="C60" s="65" t="s">
        <v>64</v>
      </c>
      <c r="D60" s="67">
        <v>150</v>
      </c>
      <c r="E60" s="65" t="s">
        <v>120</v>
      </c>
      <c r="F60" s="65" t="s">
        <v>86</v>
      </c>
      <c r="G60" s="67">
        <v>150</v>
      </c>
    </row>
    <row r="61" spans="2:7" x14ac:dyDescent="0.2">
      <c r="B61" s="65" t="s">
        <v>65</v>
      </c>
      <c r="C61" s="65" t="s">
        <v>66</v>
      </c>
      <c r="D61" s="67">
        <v>0</v>
      </c>
      <c r="E61" s="65" t="s">
        <v>121</v>
      </c>
      <c r="F61" s="65" t="s">
        <v>90</v>
      </c>
      <c r="G61" s="67">
        <v>0</v>
      </c>
    </row>
    <row r="62" spans="2:7" x14ac:dyDescent="0.2">
      <c r="B62" s="65" t="s">
        <v>67</v>
      </c>
      <c r="C62" s="65" t="s">
        <v>68</v>
      </c>
      <c r="D62" s="67">
        <v>0</v>
      </c>
      <c r="E62" s="65" t="s">
        <v>122</v>
      </c>
      <c r="F62" s="65" t="s">
        <v>90</v>
      </c>
      <c r="G62" s="67">
        <v>0</v>
      </c>
    </row>
    <row r="63" spans="2:7" x14ac:dyDescent="0.2">
      <c r="B63" s="65" t="s">
        <v>69</v>
      </c>
      <c r="C63" s="65" t="s">
        <v>70</v>
      </c>
      <c r="D63" s="67">
        <v>225</v>
      </c>
      <c r="E63" s="65" t="s">
        <v>123</v>
      </c>
      <c r="F63" s="65" t="s">
        <v>86</v>
      </c>
      <c r="G63" s="67">
        <v>225</v>
      </c>
    </row>
    <row r="64" spans="2:7" x14ac:dyDescent="0.2">
      <c r="B64" s="65" t="s">
        <v>71</v>
      </c>
      <c r="C64" s="65" t="s">
        <v>72</v>
      </c>
      <c r="D64" s="67">
        <v>175</v>
      </c>
      <c r="E64" s="65" t="s">
        <v>124</v>
      </c>
      <c r="F64" s="65" t="s">
        <v>86</v>
      </c>
      <c r="G64" s="67">
        <v>175</v>
      </c>
    </row>
    <row r="65" spans="2:7" x14ac:dyDescent="0.2">
      <c r="B65" s="65" t="s">
        <v>73</v>
      </c>
      <c r="C65" s="65" t="s">
        <v>74</v>
      </c>
      <c r="D65" s="67">
        <v>0</v>
      </c>
      <c r="E65" s="65" t="s">
        <v>125</v>
      </c>
      <c r="F65" s="65" t="s">
        <v>90</v>
      </c>
      <c r="G65" s="67">
        <v>0</v>
      </c>
    </row>
    <row r="66" spans="2:7" x14ac:dyDescent="0.2">
      <c r="B66" s="65" t="s">
        <v>75</v>
      </c>
      <c r="C66" s="65" t="s">
        <v>76</v>
      </c>
      <c r="D66" s="67">
        <v>0</v>
      </c>
      <c r="E66" s="65" t="s">
        <v>126</v>
      </c>
      <c r="F66" s="65" t="s">
        <v>90</v>
      </c>
      <c r="G66" s="67">
        <v>0</v>
      </c>
    </row>
    <row r="67" spans="2:7" x14ac:dyDescent="0.2">
      <c r="B67" s="65" t="s">
        <v>77</v>
      </c>
      <c r="C67" s="65" t="s">
        <v>78</v>
      </c>
      <c r="D67" s="67">
        <v>0</v>
      </c>
      <c r="E67" s="65" t="s">
        <v>127</v>
      </c>
      <c r="F67" s="65" t="s">
        <v>90</v>
      </c>
      <c r="G67" s="67">
        <v>0</v>
      </c>
    </row>
    <row r="68" spans="2:7" x14ac:dyDescent="0.2">
      <c r="B68" s="65" t="s">
        <v>79</v>
      </c>
      <c r="C68" s="65" t="s">
        <v>80</v>
      </c>
      <c r="D68" s="67">
        <v>125</v>
      </c>
      <c r="E68" s="65" t="s">
        <v>128</v>
      </c>
      <c r="F68" s="65" t="s">
        <v>86</v>
      </c>
      <c r="G68" s="67">
        <v>125</v>
      </c>
    </row>
    <row r="69" spans="2:7" x14ac:dyDescent="0.2">
      <c r="B69" s="65" t="s">
        <v>81</v>
      </c>
      <c r="C69" s="65" t="s">
        <v>82</v>
      </c>
      <c r="D69" s="67">
        <v>0</v>
      </c>
      <c r="E69" s="65" t="s">
        <v>129</v>
      </c>
      <c r="F69" s="65" t="s">
        <v>90</v>
      </c>
      <c r="G69" s="67">
        <v>0</v>
      </c>
    </row>
    <row r="70" spans="2:7" ht="16" thickBot="1" x14ac:dyDescent="0.25">
      <c r="B70" s="63" t="s">
        <v>130</v>
      </c>
      <c r="C70" s="63"/>
      <c r="D70" s="63"/>
      <c r="E70" s="63"/>
      <c r="F70" s="63"/>
      <c r="G70" s="6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3"/>
  <sheetViews>
    <sheetView showGridLines="0" zoomScale="120" zoomScaleNormal="120" workbookViewId="0">
      <selection activeCell="E25" sqref="E25"/>
    </sheetView>
  </sheetViews>
  <sheetFormatPr baseColWidth="10" defaultColWidth="8.83203125" defaultRowHeight="15" x14ac:dyDescent="0.2"/>
  <cols>
    <col min="1" max="1" width="3.5" customWidth="1"/>
    <col min="2" max="2" width="10.6640625" customWidth="1"/>
    <col min="3" max="5" width="12.5" customWidth="1"/>
    <col min="6" max="6" width="13" customWidth="1"/>
    <col min="7" max="7" width="15.5" customWidth="1"/>
    <col min="10" max="12" width="12" customWidth="1"/>
  </cols>
  <sheetData>
    <row r="1" spans="1:7" ht="25.25" customHeight="1" x14ac:dyDescent="0.2">
      <c r="B1" s="69" t="s">
        <v>0</v>
      </c>
      <c r="C1" s="70"/>
      <c r="D1" s="70"/>
      <c r="E1" s="70"/>
    </row>
    <row r="2" spans="1:7" ht="14.5" customHeight="1" x14ac:dyDescent="0.2">
      <c r="B2" s="74" t="s">
        <v>8</v>
      </c>
      <c r="C2" s="71" t="s">
        <v>9</v>
      </c>
      <c r="D2" s="72"/>
      <c r="E2" s="73"/>
    </row>
    <row r="3" spans="1:7" x14ac:dyDescent="0.2">
      <c r="B3" s="75"/>
      <c r="C3" s="36" t="s">
        <v>1</v>
      </c>
      <c r="D3" s="37" t="s">
        <v>2</v>
      </c>
      <c r="E3" s="38" t="s">
        <v>3</v>
      </c>
    </row>
    <row r="4" spans="1:7" x14ac:dyDescent="0.2">
      <c r="B4" s="34" t="s">
        <v>4</v>
      </c>
      <c r="C4" s="14">
        <v>71</v>
      </c>
      <c r="D4" s="17">
        <v>49</v>
      </c>
      <c r="E4" s="20">
        <v>95</v>
      </c>
    </row>
    <row r="5" spans="1:7" x14ac:dyDescent="0.2">
      <c r="B5" s="34" t="s">
        <v>20</v>
      </c>
      <c r="C5" s="15">
        <v>84</v>
      </c>
      <c r="D5" s="18">
        <v>77</v>
      </c>
      <c r="E5" s="21">
        <v>98</v>
      </c>
    </row>
    <row r="6" spans="1:7" x14ac:dyDescent="0.2">
      <c r="B6" s="34" t="s">
        <v>5</v>
      </c>
      <c r="C6" s="15">
        <v>125</v>
      </c>
      <c r="D6" s="18">
        <v>68</v>
      </c>
      <c r="E6" s="21">
        <v>52</v>
      </c>
    </row>
    <row r="7" spans="1:7" x14ac:dyDescent="0.2">
      <c r="B7" s="34" t="s">
        <v>6</v>
      </c>
      <c r="C7" s="15">
        <v>149</v>
      </c>
      <c r="D7" s="18">
        <v>83</v>
      </c>
      <c r="E7" s="21">
        <v>86</v>
      </c>
    </row>
    <row r="8" spans="1:7" x14ac:dyDescent="0.2">
      <c r="B8" s="34" t="s">
        <v>13</v>
      </c>
      <c r="C8" s="15">
        <v>48</v>
      </c>
      <c r="D8" s="18">
        <v>103</v>
      </c>
      <c r="E8" s="21">
        <v>125</v>
      </c>
    </row>
    <row r="9" spans="1:7" x14ac:dyDescent="0.2">
      <c r="B9" s="35" t="s">
        <v>7</v>
      </c>
      <c r="C9" s="16">
        <v>88</v>
      </c>
      <c r="D9" s="19">
        <v>49</v>
      </c>
      <c r="E9" s="22">
        <v>65</v>
      </c>
    </row>
    <row r="11" spans="1:7" ht="20" customHeight="1" x14ac:dyDescent="0.2">
      <c r="A11" s="1"/>
      <c r="B11" s="60" t="s">
        <v>8</v>
      </c>
      <c r="C11" s="54"/>
      <c r="D11" s="39" t="s">
        <v>11</v>
      </c>
      <c r="E11" s="38"/>
      <c r="F11" s="40" t="s">
        <v>14</v>
      </c>
      <c r="G11" s="40" t="s">
        <v>16</v>
      </c>
    </row>
    <row r="12" spans="1:7" x14ac:dyDescent="0.2">
      <c r="A12" s="1"/>
      <c r="B12" s="61" t="s">
        <v>19</v>
      </c>
      <c r="C12" s="57" t="s">
        <v>1</v>
      </c>
      <c r="D12" s="58" t="s">
        <v>2</v>
      </c>
      <c r="E12" s="59" t="s">
        <v>3</v>
      </c>
      <c r="F12" s="41" t="s">
        <v>15</v>
      </c>
      <c r="G12" s="50" t="s">
        <v>17</v>
      </c>
    </row>
    <row r="13" spans="1:7" x14ac:dyDescent="0.2">
      <c r="A13" s="1"/>
      <c r="B13" s="3" t="s">
        <v>4</v>
      </c>
      <c r="C13" s="12">
        <v>0</v>
      </c>
      <c r="D13" s="13">
        <v>175</v>
      </c>
      <c r="E13" s="26">
        <v>0</v>
      </c>
      <c r="F13" s="24">
        <f t="shared" ref="F13:F18" si="0">SUM(C13:E13)</f>
        <v>175</v>
      </c>
      <c r="G13" s="51">
        <v>175</v>
      </c>
    </row>
    <row r="14" spans="1:7" x14ac:dyDescent="0.2">
      <c r="A14" s="1"/>
      <c r="B14" s="3" t="s">
        <v>20</v>
      </c>
      <c r="C14" s="8">
        <v>200</v>
      </c>
      <c r="D14" s="9">
        <v>0</v>
      </c>
      <c r="E14" s="27">
        <v>0</v>
      </c>
      <c r="F14" s="24">
        <f t="shared" si="0"/>
        <v>200</v>
      </c>
      <c r="G14" s="51">
        <v>200</v>
      </c>
    </row>
    <row r="15" spans="1:7" x14ac:dyDescent="0.2">
      <c r="A15" s="1"/>
      <c r="B15" s="3" t="s">
        <v>5</v>
      </c>
      <c r="C15" s="8">
        <v>0</v>
      </c>
      <c r="D15" s="9">
        <v>0</v>
      </c>
      <c r="E15" s="27">
        <v>150</v>
      </c>
      <c r="F15" s="24">
        <f t="shared" si="0"/>
        <v>150</v>
      </c>
      <c r="G15" s="51">
        <v>150</v>
      </c>
    </row>
    <row r="16" spans="1:7" x14ac:dyDescent="0.2">
      <c r="A16" s="1"/>
      <c r="B16" s="3" t="s">
        <v>6</v>
      </c>
      <c r="C16" s="8">
        <v>0</v>
      </c>
      <c r="D16" s="9">
        <v>0</v>
      </c>
      <c r="E16" s="27">
        <v>225</v>
      </c>
      <c r="F16" s="24">
        <f t="shared" si="0"/>
        <v>225</v>
      </c>
      <c r="G16" s="51">
        <v>225</v>
      </c>
    </row>
    <row r="17" spans="1:12" x14ac:dyDescent="0.2">
      <c r="A17" s="1"/>
      <c r="B17" s="3" t="s">
        <v>13</v>
      </c>
      <c r="C17" s="8">
        <v>175</v>
      </c>
      <c r="D17" s="9">
        <v>0</v>
      </c>
      <c r="E17" s="27">
        <v>0</v>
      </c>
      <c r="F17" s="24">
        <f t="shared" si="0"/>
        <v>175</v>
      </c>
      <c r="G17" s="51">
        <v>175</v>
      </c>
    </row>
    <row r="18" spans="1:12" x14ac:dyDescent="0.2">
      <c r="A18" s="1"/>
      <c r="B18" s="4" t="s">
        <v>7</v>
      </c>
      <c r="C18" s="10">
        <v>0</v>
      </c>
      <c r="D18" s="11">
        <v>125</v>
      </c>
      <c r="E18" s="28">
        <v>0</v>
      </c>
      <c r="F18" s="25">
        <f t="shared" si="0"/>
        <v>125</v>
      </c>
      <c r="G18" s="52">
        <v>125</v>
      </c>
      <c r="I18" s="1"/>
      <c r="J18" s="1"/>
      <c r="K18" s="1"/>
      <c r="L18" s="1"/>
    </row>
    <row r="19" spans="1:12" x14ac:dyDescent="0.2">
      <c r="A19" s="1"/>
      <c r="B19" s="42" t="s">
        <v>18</v>
      </c>
      <c r="C19" s="43">
        <f>SUM(C13:C18)</f>
        <v>375</v>
      </c>
      <c r="D19" s="44">
        <f t="shared" ref="D19:E19" si="1">SUM(D13:D18)</f>
        <v>300</v>
      </c>
      <c r="E19" s="45">
        <f t="shared" si="1"/>
        <v>375</v>
      </c>
      <c r="F19" s="46">
        <f>SUM(F13:F18)</f>
        <v>1050</v>
      </c>
      <c r="G19" s="53">
        <f>SUM(G13:G18)</f>
        <v>1050</v>
      </c>
      <c r="I19" s="5"/>
      <c r="J19" s="5"/>
      <c r="K19" s="1"/>
      <c r="L19" s="1"/>
    </row>
    <row r="20" spans="1:12" x14ac:dyDescent="0.2">
      <c r="A20" s="1"/>
      <c r="H20" s="5"/>
      <c r="I20" s="5"/>
      <c r="J20" s="5"/>
      <c r="K20" s="1"/>
      <c r="L20" s="1"/>
    </row>
    <row r="21" spans="1:12" ht="16" x14ac:dyDescent="0.2">
      <c r="A21" s="1"/>
      <c r="B21" s="29"/>
      <c r="C21" s="23"/>
      <c r="D21" s="29" t="s">
        <v>12</v>
      </c>
      <c r="E21" s="23"/>
      <c r="G21" s="29"/>
      <c r="H21" s="1"/>
      <c r="I21" s="1"/>
      <c r="J21" s="1"/>
      <c r="K21" s="1"/>
      <c r="L21" s="1"/>
    </row>
    <row r="22" spans="1:12" ht="16" x14ac:dyDescent="0.2">
      <c r="A22" s="1"/>
      <c r="B22" s="29"/>
      <c r="C22" s="47" t="s">
        <v>1</v>
      </c>
      <c r="D22" s="48" t="s">
        <v>2</v>
      </c>
      <c r="E22" s="49" t="s">
        <v>3</v>
      </c>
      <c r="G22" s="29"/>
      <c r="H22" s="1"/>
      <c r="I22" s="1"/>
      <c r="J22" s="1"/>
      <c r="K22" s="1"/>
      <c r="L22" s="1"/>
    </row>
    <row r="23" spans="1:12" ht="16.5" customHeight="1" x14ac:dyDescent="0.2">
      <c r="A23" s="1"/>
      <c r="B23" s="2"/>
      <c r="C23" s="30">
        <v>500</v>
      </c>
      <c r="D23" s="31">
        <v>300</v>
      </c>
      <c r="E23" s="32">
        <v>450</v>
      </c>
      <c r="G23" s="5"/>
      <c r="H23" s="1"/>
      <c r="I23" s="1"/>
      <c r="J23" s="1"/>
      <c r="K23" s="1"/>
      <c r="L23" s="1"/>
    </row>
    <row r="24" spans="1:12" ht="16.5" customHeight="1" x14ac:dyDescent="0.2">
      <c r="A24" s="1"/>
      <c r="B24" s="5"/>
      <c r="C24" s="2"/>
      <c r="D24" s="7"/>
      <c r="E24" s="7"/>
      <c r="F24" s="7"/>
      <c r="G24" s="5"/>
      <c r="H24" s="6"/>
      <c r="I24" s="1"/>
      <c r="J24" s="1"/>
      <c r="K24" s="1"/>
      <c r="L24" s="1"/>
    </row>
    <row r="25" spans="1:12" ht="24.75" customHeight="1" x14ac:dyDescent="0.2">
      <c r="A25" s="1"/>
      <c r="C25" s="56"/>
      <c r="D25" s="55" t="s">
        <v>10</v>
      </c>
      <c r="E25" s="33">
        <f>SUMPRODUCT(C4:E9,C13:E18)</f>
        <v>67050</v>
      </c>
      <c r="F25" s="1"/>
      <c r="G25" s="1"/>
      <c r="H25" s="1"/>
      <c r="I25" s="1"/>
    </row>
    <row r="26" spans="1:12" x14ac:dyDescent="0.2">
      <c r="A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</sheetData>
  <mergeCells count="3">
    <mergeCell ref="B1:E1"/>
    <mergeCell ref="C2:E2"/>
    <mergeCell ref="B2:B3"/>
  </mergeCells>
  <phoneticPr fontId="0" type="noConversion"/>
  <printOptions gridLinesSet="0"/>
  <pageMargins left="0.75" right="0.75" top="1" bottom="1" header="0.5" footer="0.5"/>
  <pageSetup orientation="portrait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0C41E-5BF7-8043-9BC1-A928FB4DFD9D}">
  <dimension ref="A1:G70"/>
  <sheetViews>
    <sheetView showGridLines="0" tabSelected="1" workbookViewId="0"/>
  </sheetViews>
  <sheetFormatPr baseColWidth="10" defaultRowHeight="15" x14ac:dyDescent="0.2"/>
  <cols>
    <col min="1" max="1" width="2.33203125" customWidth="1"/>
    <col min="2" max="2" width="17.83203125" bestFit="1" customWidth="1"/>
    <col min="3" max="3" width="23.1640625" bestFit="1" customWidth="1"/>
    <col min="4" max="4" width="12" bestFit="1" customWidth="1"/>
    <col min="5" max="5" width="13.1640625" bestFit="1" customWidth="1"/>
    <col min="6" max="6" width="10.1640625" bestFit="1" customWidth="1"/>
    <col min="7" max="7" width="5" bestFit="1" customWidth="1"/>
  </cols>
  <sheetData>
    <row r="1" spans="1:5" x14ac:dyDescent="0.2">
      <c r="A1" s="62" t="s">
        <v>21</v>
      </c>
    </row>
    <row r="2" spans="1:5" x14ac:dyDescent="0.2">
      <c r="A2" s="62" t="s">
        <v>131</v>
      </c>
    </row>
    <row r="3" spans="1:5" x14ac:dyDescent="0.2">
      <c r="A3" s="62" t="s">
        <v>132</v>
      </c>
    </row>
    <row r="4" spans="1:5" x14ac:dyDescent="0.2">
      <c r="A4" s="62" t="s">
        <v>24</v>
      </c>
    </row>
    <row r="5" spans="1:5" x14ac:dyDescent="0.2">
      <c r="A5" s="62" t="s">
        <v>25</v>
      </c>
    </row>
    <row r="6" spans="1:5" x14ac:dyDescent="0.2">
      <c r="A6" s="62"/>
      <c r="B6" t="s">
        <v>26</v>
      </c>
    </row>
    <row r="7" spans="1:5" x14ac:dyDescent="0.2">
      <c r="A7" s="62"/>
      <c r="B7" t="s">
        <v>133</v>
      </c>
    </row>
    <row r="8" spans="1:5" x14ac:dyDescent="0.2">
      <c r="A8" s="62"/>
      <c r="B8" t="s">
        <v>134</v>
      </c>
    </row>
    <row r="9" spans="1:5" x14ac:dyDescent="0.2">
      <c r="A9" s="62" t="s">
        <v>29</v>
      </c>
    </row>
    <row r="10" spans="1:5" x14ac:dyDescent="0.2">
      <c r="B10" t="s">
        <v>30</v>
      </c>
    </row>
    <row r="11" spans="1:5" x14ac:dyDescent="0.2">
      <c r="B11" t="s">
        <v>31</v>
      </c>
    </row>
    <row r="12" spans="1:5" x14ac:dyDescent="0.2">
      <c r="B12" t="s">
        <v>32</v>
      </c>
    </row>
    <row r="14" spans="1:5" ht="16" thickBot="1" x14ac:dyDescent="0.25">
      <c r="A14" t="s">
        <v>33</v>
      </c>
    </row>
    <row r="15" spans="1:5" ht="16" thickBot="1" x14ac:dyDescent="0.25">
      <c r="B15" s="64" t="s">
        <v>34</v>
      </c>
      <c r="C15" s="64" t="s">
        <v>35</v>
      </c>
      <c r="D15" s="64" t="s">
        <v>36</v>
      </c>
      <c r="E15" s="64" t="s">
        <v>37</v>
      </c>
    </row>
    <row r="16" spans="1:5" ht="16" thickBot="1" x14ac:dyDescent="0.25">
      <c r="B16" s="63" t="s">
        <v>45</v>
      </c>
      <c r="C16" s="63" t="s">
        <v>46</v>
      </c>
      <c r="D16" s="66">
        <v>67050</v>
      </c>
      <c r="E16" s="66">
        <v>72725</v>
      </c>
    </row>
    <row r="19" spans="1:6" ht="16" thickBot="1" x14ac:dyDescent="0.25">
      <c r="A19" t="s">
        <v>38</v>
      </c>
    </row>
    <row r="20" spans="1:6" ht="16" thickBot="1" x14ac:dyDescent="0.25">
      <c r="B20" s="64" t="s">
        <v>34</v>
      </c>
      <c r="C20" s="64" t="s">
        <v>35</v>
      </c>
      <c r="D20" s="64" t="s">
        <v>36</v>
      </c>
      <c r="E20" s="64" t="s">
        <v>37</v>
      </c>
      <c r="F20" s="64" t="s">
        <v>39</v>
      </c>
    </row>
    <row r="21" spans="1:6" x14ac:dyDescent="0.2">
      <c r="B21" s="65" t="s">
        <v>47</v>
      </c>
      <c r="C21" s="65" t="s">
        <v>48</v>
      </c>
      <c r="D21" s="67">
        <v>0</v>
      </c>
      <c r="E21" s="67">
        <v>25</v>
      </c>
      <c r="F21" s="65" t="s">
        <v>39</v>
      </c>
    </row>
    <row r="22" spans="1:6" x14ac:dyDescent="0.2">
      <c r="B22" s="65" t="s">
        <v>49</v>
      </c>
      <c r="C22" s="65" t="s">
        <v>50</v>
      </c>
      <c r="D22" s="67">
        <v>175</v>
      </c>
      <c r="E22" s="67">
        <v>150</v>
      </c>
      <c r="F22" s="65" t="s">
        <v>39</v>
      </c>
    </row>
    <row r="23" spans="1:6" x14ac:dyDescent="0.2">
      <c r="B23" s="65" t="s">
        <v>51</v>
      </c>
      <c r="C23" s="65" t="s">
        <v>52</v>
      </c>
      <c r="D23" s="67">
        <v>0</v>
      </c>
      <c r="E23" s="67">
        <v>0</v>
      </c>
      <c r="F23" s="65" t="s">
        <v>39</v>
      </c>
    </row>
    <row r="24" spans="1:6" x14ac:dyDescent="0.2">
      <c r="B24" s="65" t="s">
        <v>53</v>
      </c>
      <c r="C24" s="65" t="s">
        <v>54</v>
      </c>
      <c r="D24" s="67">
        <v>200</v>
      </c>
      <c r="E24" s="67">
        <v>200</v>
      </c>
      <c r="F24" s="65" t="s">
        <v>39</v>
      </c>
    </row>
    <row r="25" spans="1:6" x14ac:dyDescent="0.2">
      <c r="B25" s="65" t="s">
        <v>55</v>
      </c>
      <c r="C25" s="65" t="s">
        <v>56</v>
      </c>
      <c r="D25" s="67">
        <v>0</v>
      </c>
      <c r="E25" s="67">
        <v>0</v>
      </c>
      <c r="F25" s="65" t="s">
        <v>39</v>
      </c>
    </row>
    <row r="26" spans="1:6" x14ac:dyDescent="0.2">
      <c r="B26" s="65" t="s">
        <v>57</v>
      </c>
      <c r="C26" s="65" t="s">
        <v>58</v>
      </c>
      <c r="D26" s="67">
        <v>0</v>
      </c>
      <c r="E26" s="67">
        <v>0</v>
      </c>
      <c r="F26" s="65" t="s">
        <v>39</v>
      </c>
    </row>
    <row r="27" spans="1:6" x14ac:dyDescent="0.2">
      <c r="B27" s="65" t="s">
        <v>59</v>
      </c>
      <c r="C27" s="65" t="s">
        <v>60</v>
      </c>
      <c r="D27" s="67">
        <v>0</v>
      </c>
      <c r="E27" s="67">
        <v>0</v>
      </c>
      <c r="F27" s="65" t="s">
        <v>39</v>
      </c>
    </row>
    <row r="28" spans="1:6" x14ac:dyDescent="0.2">
      <c r="B28" s="65" t="s">
        <v>61</v>
      </c>
      <c r="C28" s="65" t="s">
        <v>62</v>
      </c>
      <c r="D28" s="67">
        <v>0</v>
      </c>
      <c r="E28" s="67">
        <v>0</v>
      </c>
      <c r="F28" s="65" t="s">
        <v>39</v>
      </c>
    </row>
    <row r="29" spans="1:6" x14ac:dyDescent="0.2">
      <c r="B29" s="65" t="s">
        <v>63</v>
      </c>
      <c r="C29" s="65" t="s">
        <v>64</v>
      </c>
      <c r="D29" s="67">
        <v>150</v>
      </c>
      <c r="E29" s="67">
        <v>250</v>
      </c>
      <c r="F29" s="65" t="s">
        <v>39</v>
      </c>
    </row>
    <row r="30" spans="1:6" x14ac:dyDescent="0.2">
      <c r="B30" s="65" t="s">
        <v>65</v>
      </c>
      <c r="C30" s="65" t="s">
        <v>66</v>
      </c>
      <c r="D30" s="67">
        <v>0</v>
      </c>
      <c r="E30" s="67">
        <v>0</v>
      </c>
      <c r="F30" s="65" t="s">
        <v>39</v>
      </c>
    </row>
    <row r="31" spans="1:6" x14ac:dyDescent="0.2">
      <c r="B31" s="65" t="s">
        <v>67</v>
      </c>
      <c r="C31" s="65" t="s">
        <v>68</v>
      </c>
      <c r="D31" s="67">
        <v>0</v>
      </c>
      <c r="E31" s="67">
        <v>25</v>
      </c>
      <c r="F31" s="65" t="s">
        <v>39</v>
      </c>
    </row>
    <row r="32" spans="1:6" x14ac:dyDescent="0.2">
      <c r="B32" s="65" t="s">
        <v>69</v>
      </c>
      <c r="C32" s="65" t="s">
        <v>70</v>
      </c>
      <c r="D32" s="67">
        <v>225</v>
      </c>
      <c r="E32" s="67">
        <v>200</v>
      </c>
      <c r="F32" s="65" t="s">
        <v>39</v>
      </c>
    </row>
    <row r="33" spans="1:7" x14ac:dyDescent="0.2">
      <c r="B33" s="65" t="s">
        <v>71</v>
      </c>
      <c r="C33" s="65" t="s">
        <v>72</v>
      </c>
      <c r="D33" s="67">
        <v>175</v>
      </c>
      <c r="E33" s="67">
        <v>175</v>
      </c>
      <c r="F33" s="65" t="s">
        <v>39</v>
      </c>
    </row>
    <row r="34" spans="1:7" x14ac:dyDescent="0.2">
      <c r="B34" s="65" t="s">
        <v>73</v>
      </c>
      <c r="C34" s="65" t="s">
        <v>74</v>
      </c>
      <c r="D34" s="67">
        <v>0</v>
      </c>
      <c r="E34" s="67">
        <v>0</v>
      </c>
      <c r="F34" s="65" t="s">
        <v>39</v>
      </c>
    </row>
    <row r="35" spans="1:7" x14ac:dyDescent="0.2">
      <c r="B35" s="65" t="s">
        <v>75</v>
      </c>
      <c r="C35" s="65" t="s">
        <v>76</v>
      </c>
      <c r="D35" s="67">
        <v>0</v>
      </c>
      <c r="E35" s="67">
        <v>0</v>
      </c>
      <c r="F35" s="65" t="s">
        <v>39</v>
      </c>
    </row>
    <row r="36" spans="1:7" x14ac:dyDescent="0.2">
      <c r="B36" s="65" t="s">
        <v>77</v>
      </c>
      <c r="C36" s="65" t="s">
        <v>78</v>
      </c>
      <c r="D36" s="67">
        <v>0</v>
      </c>
      <c r="E36" s="67">
        <v>0</v>
      </c>
      <c r="F36" s="65" t="s">
        <v>39</v>
      </c>
    </row>
    <row r="37" spans="1:7" x14ac:dyDescent="0.2">
      <c r="B37" s="65" t="s">
        <v>79</v>
      </c>
      <c r="C37" s="65" t="s">
        <v>80</v>
      </c>
      <c r="D37" s="67">
        <v>125</v>
      </c>
      <c r="E37" s="67">
        <v>125</v>
      </c>
      <c r="F37" s="65" t="s">
        <v>39</v>
      </c>
    </row>
    <row r="38" spans="1:7" ht="16" thickBot="1" x14ac:dyDescent="0.25">
      <c r="B38" s="63" t="s">
        <v>81</v>
      </c>
      <c r="C38" s="63" t="s">
        <v>82</v>
      </c>
      <c r="D38" s="68">
        <v>0</v>
      </c>
      <c r="E38" s="68">
        <v>0</v>
      </c>
      <c r="F38" s="63" t="s">
        <v>39</v>
      </c>
    </row>
    <row r="41" spans="1:7" ht="16" thickBot="1" x14ac:dyDescent="0.25">
      <c r="A41" t="s">
        <v>40</v>
      </c>
    </row>
    <row r="42" spans="1:7" ht="16" thickBot="1" x14ac:dyDescent="0.25">
      <c r="B42" s="64" t="s">
        <v>34</v>
      </c>
      <c r="C42" s="64" t="s">
        <v>35</v>
      </c>
      <c r="D42" s="64" t="s">
        <v>41</v>
      </c>
      <c r="E42" s="64" t="s">
        <v>42</v>
      </c>
      <c r="F42" s="64" t="s">
        <v>43</v>
      </c>
      <c r="G42" s="64" t="s">
        <v>44</v>
      </c>
    </row>
    <row r="43" spans="1:7" x14ac:dyDescent="0.2">
      <c r="B43" s="65" t="s">
        <v>83</v>
      </c>
      <c r="C43" s="65" t="s">
        <v>84</v>
      </c>
      <c r="D43" s="67">
        <v>400</v>
      </c>
      <c r="E43" s="65" t="s">
        <v>85</v>
      </c>
      <c r="F43" s="65" t="s">
        <v>86</v>
      </c>
      <c r="G43" s="65">
        <v>100</v>
      </c>
    </row>
    <row r="44" spans="1:7" x14ac:dyDescent="0.2">
      <c r="B44" s="65" t="s">
        <v>87</v>
      </c>
      <c r="C44" s="65" t="s">
        <v>88</v>
      </c>
      <c r="D44" s="67">
        <v>300</v>
      </c>
      <c r="E44" s="65" t="s">
        <v>89</v>
      </c>
      <c r="F44" s="65" t="s">
        <v>90</v>
      </c>
      <c r="G44" s="65">
        <v>0</v>
      </c>
    </row>
    <row r="45" spans="1:7" x14ac:dyDescent="0.2">
      <c r="B45" s="65" t="s">
        <v>91</v>
      </c>
      <c r="C45" s="65" t="s">
        <v>92</v>
      </c>
      <c r="D45" s="67">
        <v>450</v>
      </c>
      <c r="E45" s="65" t="s">
        <v>93</v>
      </c>
      <c r="F45" s="65" t="s">
        <v>90</v>
      </c>
      <c r="G45" s="65">
        <v>0</v>
      </c>
    </row>
    <row r="46" spans="1:7" x14ac:dyDescent="0.2">
      <c r="B46" s="65" t="s">
        <v>94</v>
      </c>
      <c r="C46" s="65" t="s">
        <v>95</v>
      </c>
      <c r="D46" s="67">
        <v>175</v>
      </c>
      <c r="E46" s="65" t="s">
        <v>96</v>
      </c>
      <c r="F46" s="65" t="s">
        <v>90</v>
      </c>
      <c r="G46" s="65">
        <v>0</v>
      </c>
    </row>
    <row r="47" spans="1:7" x14ac:dyDescent="0.2">
      <c r="B47" s="65" t="s">
        <v>97</v>
      </c>
      <c r="C47" s="65" t="s">
        <v>98</v>
      </c>
      <c r="D47" s="67">
        <v>200</v>
      </c>
      <c r="E47" s="65" t="s">
        <v>99</v>
      </c>
      <c r="F47" s="65" t="s">
        <v>90</v>
      </c>
      <c r="G47" s="65">
        <v>0</v>
      </c>
    </row>
    <row r="48" spans="1:7" x14ac:dyDescent="0.2">
      <c r="B48" s="65" t="s">
        <v>100</v>
      </c>
      <c r="C48" s="65" t="s">
        <v>101</v>
      </c>
      <c r="D48" s="67">
        <v>250</v>
      </c>
      <c r="E48" s="65" t="s">
        <v>102</v>
      </c>
      <c r="F48" s="65" t="s">
        <v>90</v>
      </c>
      <c r="G48" s="65">
        <v>0</v>
      </c>
    </row>
    <row r="49" spans="2:7" x14ac:dyDescent="0.2">
      <c r="B49" s="65" t="s">
        <v>103</v>
      </c>
      <c r="C49" s="65" t="s">
        <v>104</v>
      </c>
      <c r="D49" s="67">
        <v>225</v>
      </c>
      <c r="E49" s="65" t="s">
        <v>105</v>
      </c>
      <c r="F49" s="65" t="s">
        <v>90</v>
      </c>
      <c r="G49" s="65">
        <v>0</v>
      </c>
    </row>
    <row r="50" spans="2:7" x14ac:dyDescent="0.2">
      <c r="B50" s="65" t="s">
        <v>106</v>
      </c>
      <c r="C50" s="65" t="s">
        <v>107</v>
      </c>
      <c r="D50" s="67">
        <v>175</v>
      </c>
      <c r="E50" s="65" t="s">
        <v>108</v>
      </c>
      <c r="F50" s="65" t="s">
        <v>90</v>
      </c>
      <c r="G50" s="65">
        <v>0</v>
      </c>
    </row>
    <row r="51" spans="2:7" x14ac:dyDescent="0.2">
      <c r="B51" s="65" t="s">
        <v>109</v>
      </c>
      <c r="C51" s="65" t="s">
        <v>110</v>
      </c>
      <c r="D51" s="67">
        <v>125</v>
      </c>
      <c r="E51" s="65" t="s">
        <v>111</v>
      </c>
      <c r="F51" s="65" t="s">
        <v>90</v>
      </c>
      <c r="G51" s="65">
        <v>0</v>
      </c>
    </row>
    <row r="52" spans="2:7" x14ac:dyDescent="0.2">
      <c r="B52" s="65" t="s">
        <v>47</v>
      </c>
      <c r="C52" s="65" t="s">
        <v>48</v>
      </c>
      <c r="D52" s="67">
        <v>25</v>
      </c>
      <c r="E52" s="65" t="s">
        <v>112</v>
      </c>
      <c r="F52" s="65" t="s">
        <v>86</v>
      </c>
      <c r="G52" s="67">
        <v>25</v>
      </c>
    </row>
    <row r="53" spans="2:7" x14ac:dyDescent="0.2">
      <c r="B53" s="65" t="s">
        <v>49</v>
      </c>
      <c r="C53" s="65" t="s">
        <v>50</v>
      </c>
      <c r="D53" s="67">
        <v>150</v>
      </c>
      <c r="E53" s="65" t="s">
        <v>113</v>
      </c>
      <c r="F53" s="65" t="s">
        <v>86</v>
      </c>
      <c r="G53" s="67">
        <v>150</v>
      </c>
    </row>
    <row r="54" spans="2:7" x14ac:dyDescent="0.2">
      <c r="B54" s="65" t="s">
        <v>51</v>
      </c>
      <c r="C54" s="65" t="s">
        <v>52</v>
      </c>
      <c r="D54" s="67">
        <v>0</v>
      </c>
      <c r="E54" s="65" t="s">
        <v>114</v>
      </c>
      <c r="F54" s="65" t="s">
        <v>90</v>
      </c>
      <c r="G54" s="67">
        <v>0</v>
      </c>
    </row>
    <row r="55" spans="2:7" x14ac:dyDescent="0.2">
      <c r="B55" s="65" t="s">
        <v>53</v>
      </c>
      <c r="C55" s="65" t="s">
        <v>54</v>
      </c>
      <c r="D55" s="67">
        <v>200</v>
      </c>
      <c r="E55" s="65" t="s">
        <v>115</v>
      </c>
      <c r="F55" s="65" t="s">
        <v>86</v>
      </c>
      <c r="G55" s="67">
        <v>200</v>
      </c>
    </row>
    <row r="56" spans="2:7" x14ac:dyDescent="0.2">
      <c r="B56" s="65" t="s">
        <v>55</v>
      </c>
      <c r="C56" s="65" t="s">
        <v>56</v>
      </c>
      <c r="D56" s="67">
        <v>0</v>
      </c>
      <c r="E56" s="65" t="s">
        <v>116</v>
      </c>
      <c r="F56" s="65" t="s">
        <v>90</v>
      </c>
      <c r="G56" s="67">
        <v>0</v>
      </c>
    </row>
    <row r="57" spans="2:7" x14ac:dyDescent="0.2">
      <c r="B57" s="65" t="s">
        <v>57</v>
      </c>
      <c r="C57" s="65" t="s">
        <v>58</v>
      </c>
      <c r="D57" s="67">
        <v>0</v>
      </c>
      <c r="E57" s="65" t="s">
        <v>117</v>
      </c>
      <c r="F57" s="65" t="s">
        <v>90</v>
      </c>
      <c r="G57" s="67">
        <v>0</v>
      </c>
    </row>
    <row r="58" spans="2:7" x14ac:dyDescent="0.2">
      <c r="B58" s="65" t="s">
        <v>59</v>
      </c>
      <c r="C58" s="65" t="s">
        <v>60</v>
      </c>
      <c r="D58" s="67">
        <v>0</v>
      </c>
      <c r="E58" s="65" t="s">
        <v>118</v>
      </c>
      <c r="F58" s="65" t="s">
        <v>90</v>
      </c>
      <c r="G58" s="67">
        <v>0</v>
      </c>
    </row>
    <row r="59" spans="2:7" x14ac:dyDescent="0.2">
      <c r="B59" s="65" t="s">
        <v>61</v>
      </c>
      <c r="C59" s="65" t="s">
        <v>62</v>
      </c>
      <c r="D59" s="67">
        <v>0</v>
      </c>
      <c r="E59" s="65" t="s">
        <v>119</v>
      </c>
      <c r="F59" s="65" t="s">
        <v>90</v>
      </c>
      <c r="G59" s="67">
        <v>0</v>
      </c>
    </row>
    <row r="60" spans="2:7" x14ac:dyDescent="0.2">
      <c r="B60" s="65" t="s">
        <v>63</v>
      </c>
      <c r="C60" s="65" t="s">
        <v>64</v>
      </c>
      <c r="D60" s="67">
        <v>250</v>
      </c>
      <c r="E60" s="65" t="s">
        <v>120</v>
      </c>
      <c r="F60" s="65" t="s">
        <v>86</v>
      </c>
      <c r="G60" s="67">
        <v>250</v>
      </c>
    </row>
    <row r="61" spans="2:7" x14ac:dyDescent="0.2">
      <c r="B61" s="65" t="s">
        <v>65</v>
      </c>
      <c r="C61" s="65" t="s">
        <v>66</v>
      </c>
      <c r="D61" s="67">
        <v>0</v>
      </c>
      <c r="E61" s="65" t="s">
        <v>121</v>
      </c>
      <c r="F61" s="65" t="s">
        <v>90</v>
      </c>
      <c r="G61" s="67">
        <v>0</v>
      </c>
    </row>
    <row r="62" spans="2:7" x14ac:dyDescent="0.2">
      <c r="B62" s="65" t="s">
        <v>67</v>
      </c>
      <c r="C62" s="65" t="s">
        <v>68</v>
      </c>
      <c r="D62" s="67">
        <v>25</v>
      </c>
      <c r="E62" s="65" t="s">
        <v>122</v>
      </c>
      <c r="F62" s="65" t="s">
        <v>86</v>
      </c>
      <c r="G62" s="67">
        <v>25</v>
      </c>
    </row>
    <row r="63" spans="2:7" x14ac:dyDescent="0.2">
      <c r="B63" s="65" t="s">
        <v>69</v>
      </c>
      <c r="C63" s="65" t="s">
        <v>70</v>
      </c>
      <c r="D63" s="67">
        <v>200</v>
      </c>
      <c r="E63" s="65" t="s">
        <v>123</v>
      </c>
      <c r="F63" s="65" t="s">
        <v>86</v>
      </c>
      <c r="G63" s="67">
        <v>200</v>
      </c>
    </row>
    <row r="64" spans="2:7" x14ac:dyDescent="0.2">
      <c r="B64" s="65" t="s">
        <v>71</v>
      </c>
      <c r="C64" s="65" t="s">
        <v>72</v>
      </c>
      <c r="D64" s="67">
        <v>175</v>
      </c>
      <c r="E64" s="65" t="s">
        <v>124</v>
      </c>
      <c r="F64" s="65" t="s">
        <v>86</v>
      </c>
      <c r="G64" s="67">
        <v>175</v>
      </c>
    </row>
    <row r="65" spans="2:7" x14ac:dyDescent="0.2">
      <c r="B65" s="65" t="s">
        <v>73</v>
      </c>
      <c r="C65" s="65" t="s">
        <v>74</v>
      </c>
      <c r="D65" s="67">
        <v>0</v>
      </c>
      <c r="E65" s="65" t="s">
        <v>125</v>
      </c>
      <c r="F65" s="65" t="s">
        <v>90</v>
      </c>
      <c r="G65" s="67">
        <v>0</v>
      </c>
    </row>
    <row r="66" spans="2:7" x14ac:dyDescent="0.2">
      <c r="B66" s="65" t="s">
        <v>75</v>
      </c>
      <c r="C66" s="65" t="s">
        <v>76</v>
      </c>
      <c r="D66" s="67">
        <v>0</v>
      </c>
      <c r="E66" s="65" t="s">
        <v>126</v>
      </c>
      <c r="F66" s="65" t="s">
        <v>90</v>
      </c>
      <c r="G66" s="67">
        <v>0</v>
      </c>
    </row>
    <row r="67" spans="2:7" x14ac:dyDescent="0.2">
      <c r="B67" s="65" t="s">
        <v>77</v>
      </c>
      <c r="C67" s="65" t="s">
        <v>78</v>
      </c>
      <c r="D67" s="67">
        <v>0</v>
      </c>
      <c r="E67" s="65" t="s">
        <v>127</v>
      </c>
      <c r="F67" s="65" t="s">
        <v>90</v>
      </c>
      <c r="G67" s="67">
        <v>0</v>
      </c>
    </row>
    <row r="68" spans="2:7" x14ac:dyDescent="0.2">
      <c r="B68" s="65" t="s">
        <v>79</v>
      </c>
      <c r="C68" s="65" t="s">
        <v>80</v>
      </c>
      <c r="D68" s="67">
        <v>125</v>
      </c>
      <c r="E68" s="65" t="s">
        <v>128</v>
      </c>
      <c r="F68" s="65" t="s">
        <v>86</v>
      </c>
      <c r="G68" s="67">
        <v>125</v>
      </c>
    </row>
    <row r="69" spans="2:7" x14ac:dyDescent="0.2">
      <c r="B69" s="65" t="s">
        <v>81</v>
      </c>
      <c r="C69" s="65" t="s">
        <v>82</v>
      </c>
      <c r="D69" s="67">
        <v>0</v>
      </c>
      <c r="E69" s="65" t="s">
        <v>129</v>
      </c>
      <c r="F69" s="65" t="s">
        <v>90</v>
      </c>
      <c r="G69" s="67">
        <v>0</v>
      </c>
    </row>
    <row r="70" spans="2:7" ht="16" thickBot="1" x14ac:dyDescent="0.25">
      <c r="B70" s="63" t="s">
        <v>130</v>
      </c>
      <c r="C70" s="63"/>
      <c r="D70" s="63"/>
      <c r="E70" s="63"/>
      <c r="F70" s="63"/>
      <c r="G70" s="6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1799B-614D-4C4A-87F0-3D951A10FCBE}">
  <dimension ref="A1:L33"/>
  <sheetViews>
    <sheetView showGridLines="0" zoomScale="120" zoomScaleNormal="120" workbookViewId="0">
      <selection activeCell="K27" sqref="K27"/>
    </sheetView>
  </sheetViews>
  <sheetFormatPr baseColWidth="10" defaultColWidth="8.83203125" defaultRowHeight="15" x14ac:dyDescent="0.2"/>
  <cols>
    <col min="1" max="1" width="3.5" customWidth="1"/>
    <col min="2" max="2" width="10.6640625" customWidth="1"/>
    <col min="3" max="5" width="12.5" customWidth="1"/>
    <col min="6" max="6" width="13" customWidth="1"/>
    <col min="7" max="7" width="15.5" customWidth="1"/>
    <col min="10" max="12" width="12" customWidth="1"/>
  </cols>
  <sheetData>
    <row r="1" spans="1:7" ht="25.25" customHeight="1" x14ac:dyDescent="0.2">
      <c r="B1" s="69" t="s">
        <v>0</v>
      </c>
      <c r="C1" s="70"/>
      <c r="D1" s="70"/>
      <c r="E1" s="70"/>
    </row>
    <row r="2" spans="1:7" ht="14.5" customHeight="1" x14ac:dyDescent="0.2">
      <c r="B2" s="74" t="s">
        <v>8</v>
      </c>
      <c r="C2" s="71" t="s">
        <v>9</v>
      </c>
      <c r="D2" s="72"/>
      <c r="E2" s="73"/>
    </row>
    <row r="3" spans="1:7" x14ac:dyDescent="0.2">
      <c r="B3" s="75"/>
      <c r="C3" s="36" t="s">
        <v>1</v>
      </c>
      <c r="D3" s="37" t="s">
        <v>2</v>
      </c>
      <c r="E3" s="38" t="s">
        <v>3</v>
      </c>
    </row>
    <row r="4" spans="1:7" x14ac:dyDescent="0.2">
      <c r="B4" s="34" t="s">
        <v>4</v>
      </c>
      <c r="C4" s="14">
        <v>71</v>
      </c>
      <c r="D4" s="17">
        <v>49</v>
      </c>
      <c r="E4" s="20">
        <v>95</v>
      </c>
    </row>
    <row r="5" spans="1:7" x14ac:dyDescent="0.2">
      <c r="B5" s="34" t="s">
        <v>20</v>
      </c>
      <c r="C5" s="15">
        <v>84</v>
      </c>
      <c r="D5" s="18">
        <v>77</v>
      </c>
      <c r="E5" s="21">
        <v>98</v>
      </c>
    </row>
    <row r="6" spans="1:7" x14ac:dyDescent="0.2">
      <c r="B6" s="34" t="s">
        <v>5</v>
      </c>
      <c r="C6" s="15">
        <v>125</v>
      </c>
      <c r="D6" s="18">
        <v>68</v>
      </c>
      <c r="E6" s="21">
        <v>52</v>
      </c>
    </row>
    <row r="7" spans="1:7" x14ac:dyDescent="0.2">
      <c r="B7" s="34" t="s">
        <v>6</v>
      </c>
      <c r="C7" s="15">
        <v>149</v>
      </c>
      <c r="D7" s="18">
        <v>83</v>
      </c>
      <c r="E7" s="21">
        <v>86</v>
      </c>
    </row>
    <row r="8" spans="1:7" x14ac:dyDescent="0.2">
      <c r="B8" s="34" t="s">
        <v>13</v>
      </c>
      <c r="C8" s="15">
        <v>48</v>
      </c>
      <c r="D8" s="18">
        <v>103</v>
      </c>
      <c r="E8" s="21">
        <v>125</v>
      </c>
    </row>
    <row r="9" spans="1:7" x14ac:dyDescent="0.2">
      <c r="B9" s="35" t="s">
        <v>7</v>
      </c>
      <c r="C9" s="16">
        <v>88</v>
      </c>
      <c r="D9" s="19">
        <v>49</v>
      </c>
      <c r="E9" s="22">
        <v>65</v>
      </c>
    </row>
    <row r="11" spans="1:7" ht="20" customHeight="1" x14ac:dyDescent="0.2">
      <c r="A11" s="1"/>
      <c r="B11" s="60" t="s">
        <v>8</v>
      </c>
      <c r="C11" s="54"/>
      <c r="D11" s="39" t="s">
        <v>11</v>
      </c>
      <c r="E11" s="38"/>
      <c r="F11" s="40" t="s">
        <v>14</v>
      </c>
      <c r="G11" s="40" t="s">
        <v>16</v>
      </c>
    </row>
    <row r="12" spans="1:7" x14ac:dyDescent="0.2">
      <c r="A12" s="1"/>
      <c r="B12" s="61" t="s">
        <v>19</v>
      </c>
      <c r="C12" s="57" t="s">
        <v>1</v>
      </c>
      <c r="D12" s="58" t="s">
        <v>2</v>
      </c>
      <c r="E12" s="59" t="s">
        <v>3</v>
      </c>
      <c r="F12" s="41" t="s">
        <v>15</v>
      </c>
      <c r="G12" s="50" t="s">
        <v>17</v>
      </c>
    </row>
    <row r="13" spans="1:7" x14ac:dyDescent="0.2">
      <c r="A13" s="1"/>
      <c r="B13" s="3" t="s">
        <v>4</v>
      </c>
      <c r="C13" s="12">
        <v>25</v>
      </c>
      <c r="D13" s="13">
        <v>150</v>
      </c>
      <c r="E13" s="26">
        <v>0</v>
      </c>
      <c r="F13" s="24">
        <f t="shared" ref="F13:F18" si="0">SUM(C13:E13)</f>
        <v>175</v>
      </c>
      <c r="G13" s="51">
        <v>175</v>
      </c>
    </row>
    <row r="14" spans="1:7" x14ac:dyDescent="0.2">
      <c r="A14" s="1"/>
      <c r="B14" s="3" t="s">
        <v>20</v>
      </c>
      <c r="C14" s="8">
        <v>200</v>
      </c>
      <c r="D14" s="9">
        <v>0</v>
      </c>
      <c r="E14" s="27">
        <v>0</v>
      </c>
      <c r="F14" s="24">
        <f t="shared" si="0"/>
        <v>200</v>
      </c>
      <c r="G14" s="51">
        <v>200</v>
      </c>
    </row>
    <row r="15" spans="1:7" x14ac:dyDescent="0.2">
      <c r="A15" s="1"/>
      <c r="B15" s="3" t="s">
        <v>5</v>
      </c>
      <c r="C15" s="8">
        <v>0</v>
      </c>
      <c r="D15" s="9">
        <v>0</v>
      </c>
      <c r="E15" s="27">
        <v>250</v>
      </c>
      <c r="F15" s="24">
        <f t="shared" si="0"/>
        <v>250</v>
      </c>
      <c r="G15" s="51">
        <v>250</v>
      </c>
    </row>
    <row r="16" spans="1:7" x14ac:dyDescent="0.2">
      <c r="A16" s="1"/>
      <c r="B16" s="3" t="s">
        <v>6</v>
      </c>
      <c r="C16" s="8">
        <v>0</v>
      </c>
      <c r="D16" s="9">
        <v>25</v>
      </c>
      <c r="E16" s="27">
        <v>200</v>
      </c>
      <c r="F16" s="24">
        <f t="shared" si="0"/>
        <v>225</v>
      </c>
      <c r="G16" s="51">
        <v>225</v>
      </c>
    </row>
    <row r="17" spans="1:12" x14ac:dyDescent="0.2">
      <c r="A17" s="1"/>
      <c r="B17" s="3" t="s">
        <v>13</v>
      </c>
      <c r="C17" s="8">
        <v>175</v>
      </c>
      <c r="D17" s="9">
        <v>0</v>
      </c>
      <c r="E17" s="27">
        <v>0</v>
      </c>
      <c r="F17" s="24">
        <f t="shared" si="0"/>
        <v>175</v>
      </c>
      <c r="G17" s="51">
        <v>175</v>
      </c>
    </row>
    <row r="18" spans="1:12" x14ac:dyDescent="0.2">
      <c r="A18" s="1"/>
      <c r="B18" s="4" t="s">
        <v>7</v>
      </c>
      <c r="C18" s="10">
        <v>0</v>
      </c>
      <c r="D18" s="11">
        <v>125</v>
      </c>
      <c r="E18" s="28">
        <v>0</v>
      </c>
      <c r="F18" s="25">
        <f t="shared" si="0"/>
        <v>125</v>
      </c>
      <c r="G18" s="52">
        <v>125</v>
      </c>
      <c r="I18" s="1"/>
      <c r="J18" s="1"/>
      <c r="K18" s="1"/>
      <c r="L18" s="1"/>
    </row>
    <row r="19" spans="1:12" x14ac:dyDescent="0.2">
      <c r="A19" s="1"/>
      <c r="B19" s="42" t="s">
        <v>18</v>
      </c>
      <c r="C19" s="43">
        <f>SUM(C13:C18)</f>
        <v>400</v>
      </c>
      <c r="D19" s="44">
        <f t="shared" ref="D19:E19" si="1">SUM(D13:D18)</f>
        <v>300</v>
      </c>
      <c r="E19" s="45">
        <f t="shared" si="1"/>
        <v>450</v>
      </c>
      <c r="F19" s="46">
        <f>SUM(F13:F18)</f>
        <v>1150</v>
      </c>
      <c r="G19" s="53">
        <f>SUM(G13:G18)</f>
        <v>1150</v>
      </c>
      <c r="I19" s="5"/>
      <c r="J19" s="5"/>
      <c r="K19" s="1"/>
      <c r="L19" s="1"/>
    </row>
    <row r="20" spans="1:12" x14ac:dyDescent="0.2">
      <c r="A20" s="1"/>
      <c r="H20" s="5"/>
      <c r="I20" s="5"/>
      <c r="J20" s="5"/>
      <c r="K20" s="1"/>
      <c r="L20" s="1"/>
    </row>
    <row r="21" spans="1:12" ht="16" x14ac:dyDescent="0.2">
      <c r="A21" s="1"/>
      <c r="B21" s="29"/>
      <c r="C21" s="23"/>
      <c r="D21" s="29" t="s">
        <v>12</v>
      </c>
      <c r="E21" s="23"/>
      <c r="G21" s="29"/>
      <c r="H21" s="1"/>
      <c r="I21" s="1"/>
      <c r="J21" s="1"/>
      <c r="K21" s="1"/>
      <c r="L21" s="1"/>
    </row>
    <row r="22" spans="1:12" ht="16" x14ac:dyDescent="0.2">
      <c r="A22" s="1"/>
      <c r="B22" s="29"/>
      <c r="C22" s="47" t="s">
        <v>1</v>
      </c>
      <c r="D22" s="48" t="s">
        <v>2</v>
      </c>
      <c r="E22" s="49" t="s">
        <v>3</v>
      </c>
      <c r="G22" s="29"/>
      <c r="H22" s="1"/>
      <c r="I22" s="1"/>
      <c r="J22" s="1"/>
      <c r="K22" s="1"/>
      <c r="L22" s="1"/>
    </row>
    <row r="23" spans="1:12" ht="16.5" customHeight="1" x14ac:dyDescent="0.2">
      <c r="A23" s="1"/>
      <c r="B23" s="2"/>
      <c r="C23" s="30">
        <v>500</v>
      </c>
      <c r="D23" s="31">
        <v>300</v>
      </c>
      <c r="E23" s="32">
        <v>450</v>
      </c>
      <c r="G23" s="5"/>
      <c r="H23" s="1"/>
      <c r="I23" s="1"/>
      <c r="J23" s="1"/>
      <c r="K23" s="1"/>
      <c r="L23" s="1"/>
    </row>
    <row r="24" spans="1:12" ht="16.5" customHeight="1" x14ac:dyDescent="0.2">
      <c r="A24" s="1"/>
      <c r="B24" s="5"/>
      <c r="C24" s="2"/>
      <c r="D24" s="7"/>
      <c r="E24" s="7"/>
      <c r="F24" s="7"/>
      <c r="G24" s="5"/>
      <c r="H24" s="6"/>
      <c r="I24" s="1"/>
      <c r="J24" s="1"/>
      <c r="K24" s="1"/>
      <c r="L24" s="1"/>
    </row>
    <row r="25" spans="1:12" ht="24.75" customHeight="1" x14ac:dyDescent="0.2">
      <c r="A25" s="1"/>
      <c r="C25" s="56"/>
      <c r="D25" s="55" t="s">
        <v>10</v>
      </c>
      <c r="E25" s="33">
        <f>SUMPRODUCT(C4:E9,C13:E18)</f>
        <v>72725</v>
      </c>
      <c r="F25" s="1"/>
      <c r="G25" s="1"/>
      <c r="H25" s="1"/>
      <c r="I25" s="1"/>
    </row>
    <row r="26" spans="1:12" x14ac:dyDescent="0.2">
      <c r="A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</sheetData>
  <mergeCells count="3">
    <mergeCell ref="B1:E1"/>
    <mergeCell ref="B2:B3"/>
    <mergeCell ref="C2:E2"/>
  </mergeCells>
  <printOptions gridLinesSet="0"/>
  <pageMargins left="0.75" right="0.75" top="1" bottom="1" header="0.5" footer="0.5"/>
  <pageSetup orientation="portrait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Shipping Costs</vt:lpstr>
      <vt:lpstr>Answer Report 2</vt:lpstr>
      <vt:lpstr>Shipping Costs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 </cp:keywords>
  <cp:lastModifiedBy>Microsoft Office User</cp:lastModifiedBy>
  <dcterms:created xsi:type="dcterms:W3CDTF">1995-05-26T16:35:21Z</dcterms:created>
  <dcterms:modified xsi:type="dcterms:W3CDTF">2021-10-27T20:05:51Z</dcterms:modified>
</cp:coreProperties>
</file>