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TOPS - DA\"/>
    </mc:Choice>
  </mc:AlternateContent>
  <xr:revisionPtr revIDLastSave="0" documentId="13_ncr:1_{56324839-41B5-49E6-9D2A-0D578CAF89D2}" xr6:coauthVersionLast="36" xr6:coauthVersionMax="36" xr10:uidLastSave="{00000000-0000-0000-0000-000000000000}"/>
  <bookViews>
    <workbookView xWindow="0" yWindow="0" windowWidth="15345" windowHeight="4470" xr2:uid="{37511DCC-C478-4630-8E4E-B85AD6A4CEBB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6" l="1"/>
  <c r="C23" i="6"/>
  <c r="C12" i="6"/>
  <c r="D33" i="6"/>
  <c r="D23" i="6"/>
  <c r="D12" i="6"/>
  <c r="B27" i="5" l="1"/>
  <c r="B24" i="5"/>
  <c r="B21" i="5"/>
  <c r="B18" i="5"/>
  <c r="B28" i="4"/>
  <c r="B22" i="4"/>
  <c r="B19" i="3"/>
  <c r="B16" i="3"/>
  <c r="B24" i="2"/>
  <c r="B25" i="2"/>
  <c r="B19" i="2"/>
  <c r="B18" i="2"/>
  <c r="B17" i="2"/>
  <c r="D22" i="1"/>
  <c r="D20" i="1"/>
  <c r="D18" i="1"/>
  <c r="D16" i="1"/>
  <c r="C27" i="5"/>
  <c r="C24" i="5"/>
  <c r="C21" i="5"/>
  <c r="C18" i="5"/>
  <c r="C28" i="4"/>
  <c r="C22" i="4"/>
  <c r="C19" i="3"/>
  <c r="C16" i="3"/>
  <c r="C24" i="2"/>
  <c r="C25" i="2"/>
  <c r="C18" i="2"/>
  <c r="C19" i="2"/>
  <c r="C17" i="2"/>
  <c r="E22" i="1"/>
  <c r="E18" i="1"/>
  <c r="E20" i="1"/>
  <c r="E16" i="1"/>
</calcChain>
</file>

<file path=xl/sharedStrings.xml><?xml version="1.0" encoding="utf-8"?>
<sst xmlns="http://schemas.openxmlformats.org/spreadsheetml/2006/main" count="139" uniqueCount="116">
  <si>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</si>
  <si>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</si>
  <si>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</si>
  <si>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</si>
  <si>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</si>
  <si>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</si>
  <si>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</si>
  <si>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</si>
  <si>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</si>
  <si>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</si>
  <si>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</si>
  <si>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</si>
  <si>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</si>
  <si>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</si>
  <si>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</si>
  <si>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</si>
  <si>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</si>
  <si>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</si>
  <si>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</si>
  <si>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</si>
  <si>
    <t>1) Use the average function and calculate the average of all the three category of weight. (for this question use excel file named average 1).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</si>
  <si>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</si>
  <si>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</si>
  <si>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</si>
  <si>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</si>
  <si>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</si>
  <si>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</si>
  <si>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</si>
  <si>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</si>
  <si>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</si>
  <si>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</si>
  <si>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</si>
  <si>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</si>
  <si>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</si>
  <si>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</si>
  <si>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</si>
  <si>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</si>
  <si>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</si>
  <si>
    <t>2) The Table below contains percipitation measurments as measured in the Rochester NY area last year.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</si>
  <si>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</si>
  <si>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</si>
  <si>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</si>
  <si>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</si>
  <si>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</si>
  <si>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</si>
  <si>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</si>
  <si>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</si>
  <si>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</si>
  <si>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</si>
  <si>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</si>
  <si>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</si>
  <si>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</si>
  <si>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</si>
  <si>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</si>
  <si>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</si>
  <si>
    <t>3) The table below shows survey responses; the respondents could use any value for their answers.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</si>
  <si>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</si>
  <si>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</si>
  <si>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</si>
  <si>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</si>
  <si>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</si>
  <si>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</si>
  <si>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</si>
  <si>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</si>
  <si>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</si>
  <si>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</si>
  <si>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</si>
  <si>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</si>
  <si>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</si>
  <si>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</si>
  <si>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</si>
  <si>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</si>
  <si>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</si>
  <si>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</si>
  <si>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</si>
  <si>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</si>
  <si>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How many numerical answers appear in column C - Amount?</t>
  </si>
  <si>
    <t>COUNT returns the number of cells with a number.</t>
  </si>
  <si>
    <t>How many non-blank answers (numbers and letters) appear in column C?</t>
  </si>
  <si>
    <t>5) The following table represents a bank statement of ExcelMaster company.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</si>
  <si>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</si>
  <si>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</si>
  <si>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</si>
  <si>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</si>
  <si>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</si>
  <si>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</si>
  <si>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</si>
  <si>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</si>
  <si>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</si>
  <si>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>6) Answer using the following range:</t>
  </si>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</sst>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B1mmm\-yy"/>
    <numFmt numFmtId="169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u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3" fillId="0" borderId="0" xfId="0" applyFont="1"/>
    <xf numFmtId="0" fontId="2" fillId="0" borderId="0" xfId="0" applyFont="1"/>
    <xf numFmtId="0" fontId="2" fillId="5" borderId="10" xfId="0" applyFont="1" applyFill="1" applyBorder="1" applyProtection="1">
      <protection locked="0"/>
    </xf>
    <xf numFmtId="0" fontId="3" fillId="5" borderId="10" xfId="0" applyFont="1" applyFill="1" applyBorder="1" applyProtection="1">
      <protection locked="0"/>
    </xf>
    <xf numFmtId="168" fontId="2" fillId="0" borderId="0" xfId="0" applyNumberFormat="1" applyFont="1"/>
    <xf numFmtId="0" fontId="2" fillId="5" borderId="0" xfId="0" applyFont="1" applyFill="1" applyProtection="1">
      <protection locked="0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5" xfId="0" applyFont="1" applyBorder="1"/>
    <xf numFmtId="0" fontId="7" fillId="6" borderId="5" xfId="0" applyFont="1" applyFill="1" applyBorder="1"/>
    <xf numFmtId="0" fontId="6" fillId="6" borderId="5" xfId="0" applyFont="1" applyFill="1" applyBorder="1"/>
    <xf numFmtId="0" fontId="6" fillId="5" borderId="10" xfId="0" applyFont="1" applyFill="1" applyBorder="1" applyProtection="1">
      <protection locked="0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" fillId="0" borderId="0" xfId="0" applyFont="1"/>
    <xf numFmtId="0" fontId="11" fillId="7" borderId="5" xfId="0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 wrapText="1"/>
    </xf>
    <xf numFmtId="169" fontId="12" fillId="7" borderId="5" xfId="0" applyNumberFormat="1" applyFont="1" applyFill="1" applyBorder="1" applyAlignment="1">
      <alignment vertical="center" wrapText="1"/>
    </xf>
    <xf numFmtId="169" fontId="12" fillId="7" borderId="5" xfId="0" applyNumberFormat="1" applyFont="1" applyFill="1" applyBorder="1" applyAlignment="1">
      <alignment horizontal="center" vertical="center" wrapText="1"/>
    </xf>
    <xf numFmtId="1" fontId="12" fillId="7" borderId="5" xfId="0" applyNumberFormat="1" applyFont="1" applyFill="1" applyBorder="1" applyAlignment="1">
      <alignment horizontal="center" vertical="center" wrapText="1"/>
    </xf>
    <xf numFmtId="0" fontId="10" fillId="5" borderId="10" xfId="0" applyFont="1" applyFill="1" applyBorder="1" applyProtection="1">
      <protection locked="0"/>
    </xf>
    <xf numFmtId="0" fontId="0" fillId="0" borderId="0" xfId="0" applyFont="1"/>
    <xf numFmtId="0" fontId="6" fillId="8" borderId="11" xfId="0" applyFont="1" applyFill="1" applyBorder="1"/>
    <xf numFmtId="0" fontId="6" fillId="8" borderId="12" xfId="0" applyFont="1" applyFill="1" applyBorder="1"/>
    <xf numFmtId="0" fontId="6" fillId="8" borderId="13" xfId="0" applyFont="1" applyFill="1" applyBorder="1"/>
    <xf numFmtId="0" fontId="6" fillId="5" borderId="0" xfId="0" applyFont="1" applyFill="1" applyProtection="1">
      <protection locked="0"/>
    </xf>
    <xf numFmtId="0" fontId="13" fillId="0" borderId="0" xfId="0" applyFont="1"/>
    <xf numFmtId="0" fontId="9" fillId="0" borderId="14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9" borderId="14" xfId="0" applyFont="1" applyFill="1" applyBorder="1"/>
    <xf numFmtId="0" fontId="10" fillId="0" borderId="0" xfId="0" applyFont="1" applyAlignment="1">
      <alignment horizontal="left" indent="1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E2EFD9"/>
          <bgColor rgb="FFE2EFD9"/>
        </patternFill>
      </fill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E2EFD9"/>
          <bgColor rgb="FFE2EFD9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E2EFD9"/>
          <bgColor rgb="FFE2EFD9"/>
        </patternFill>
      </fill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866BA2-1F8E-4149-8258-785D6F1274E9}" name="Table5" displayName="Table5" ref="B3:D12" totalsRowShown="0" headerRowDxfId="6" headerRowBorderDxfId="4" tableBorderDxfId="5" totalsRowBorderDxfId="3">
  <autoFilter ref="B3:D12" xr:uid="{6747337D-8FAF-4B7E-9824-736D414900CA}"/>
  <tableColumns count="3">
    <tableColumn id="1" xr3:uid="{602FACC0-FF4E-4724-82F5-0C37E36D6737}" name="Category" dataDxfId="2"/>
    <tableColumn id="2" xr3:uid="{2091CF6A-3C53-48D6-86F9-944C335E9EBB}" name="Name" dataDxfId="1"/>
    <tableColumn id="3" xr3:uid="{B245DF18-C4BE-4D6D-AA12-9B81FFD27525}" name="Weigh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5874-50BF-43FF-B9DC-FD94065588C8}">
  <dimension ref="A1:E22"/>
  <sheetViews>
    <sheetView tabSelected="1" workbookViewId="0"/>
  </sheetViews>
  <sheetFormatPr defaultRowHeight="15" x14ac:dyDescent="0.25"/>
  <cols>
    <col min="1" max="1" width="2" bestFit="1" customWidth="1"/>
    <col min="2" max="2" width="50.5703125" bestFit="1" customWidth="1"/>
    <col min="3" max="3" width="8.42578125" customWidth="1"/>
    <col min="4" max="4" width="9.7109375" customWidth="1"/>
    <col min="5" max="5" width="18.140625" bestFit="1" customWidth="1"/>
  </cols>
  <sheetData>
    <row r="1" spans="1:5" x14ac:dyDescent="0.25">
      <c r="B1" t="s">
        <v>20</v>
      </c>
    </row>
    <row r="3" spans="1:5" x14ac:dyDescent="0.25">
      <c r="B3" s="1" t="s">
        <v>0</v>
      </c>
      <c r="C3" s="2" t="s">
        <v>1</v>
      </c>
      <c r="D3" s="3" t="s">
        <v>2</v>
      </c>
    </row>
    <row r="4" spans="1:5" x14ac:dyDescent="0.25">
      <c r="B4" s="4" t="s">
        <v>3</v>
      </c>
      <c r="C4" s="5" t="s">
        <v>4</v>
      </c>
      <c r="D4" s="6">
        <v>43</v>
      </c>
    </row>
    <row r="5" spans="1:5" x14ac:dyDescent="0.25">
      <c r="B5" s="4" t="s">
        <v>3</v>
      </c>
      <c r="C5" s="5" t="s">
        <v>5</v>
      </c>
      <c r="D5" s="6">
        <v>59</v>
      </c>
    </row>
    <row r="6" spans="1:5" x14ac:dyDescent="0.25">
      <c r="B6" s="4" t="s">
        <v>3</v>
      </c>
      <c r="C6" s="5" t="s">
        <v>6</v>
      </c>
      <c r="D6" s="6">
        <v>72</v>
      </c>
    </row>
    <row r="7" spans="1:5" x14ac:dyDescent="0.25">
      <c r="B7" s="7" t="s">
        <v>7</v>
      </c>
      <c r="C7" s="8" t="s">
        <v>8</v>
      </c>
      <c r="D7" s="9">
        <v>119</v>
      </c>
    </row>
    <row r="8" spans="1:5" x14ac:dyDescent="0.25">
      <c r="B8" s="7" t="s">
        <v>7</v>
      </c>
      <c r="C8" s="8" t="s">
        <v>9</v>
      </c>
      <c r="D8" s="9">
        <v>175</v>
      </c>
    </row>
    <row r="9" spans="1:5" x14ac:dyDescent="0.25">
      <c r="B9" s="7" t="s">
        <v>7</v>
      </c>
      <c r="C9" s="8" t="s">
        <v>10</v>
      </c>
      <c r="D9" s="9">
        <v>192</v>
      </c>
    </row>
    <row r="10" spans="1:5" x14ac:dyDescent="0.25">
      <c r="B10" s="10" t="s">
        <v>11</v>
      </c>
      <c r="C10" s="11" t="s">
        <v>12</v>
      </c>
      <c r="D10" s="12">
        <v>240</v>
      </c>
    </row>
    <row r="11" spans="1:5" x14ac:dyDescent="0.25">
      <c r="B11" s="10" t="s">
        <v>11</v>
      </c>
      <c r="C11" s="11" t="s">
        <v>13</v>
      </c>
      <c r="D11" s="12">
        <v>405</v>
      </c>
    </row>
    <row r="12" spans="1:5" x14ac:dyDescent="0.25">
      <c r="B12" s="13" t="s">
        <v>11</v>
      </c>
      <c r="C12" s="14" t="s">
        <v>14</v>
      </c>
      <c r="D12" s="15">
        <v>522</v>
      </c>
    </row>
    <row r="14" spans="1:5" x14ac:dyDescent="0.25">
      <c r="B14" s="16" t="s">
        <v>15</v>
      </c>
    </row>
    <row r="15" spans="1:5" ht="15.75" thickBot="1" x14ac:dyDescent="0.3"/>
    <row r="16" spans="1:5" ht="15.75" thickBot="1" x14ac:dyDescent="0.3">
      <c r="A16" s="17">
        <v>1</v>
      </c>
      <c r="B16" s="17" t="s">
        <v>16</v>
      </c>
      <c r="D16" s="18">
        <f>AVERAGE(D4:D6)</f>
        <v>58</v>
      </c>
      <c r="E16" t="str">
        <f ca="1">_xlfn.IFNA(_xlfn.FORMULATEXT(D16),"")</f>
        <v>=AVERAGE(D4:D6)</v>
      </c>
    </row>
    <row r="17" spans="1:5" ht="15.75" thickBot="1" x14ac:dyDescent="0.3"/>
    <row r="18" spans="1:5" ht="15.75" thickBot="1" x14ac:dyDescent="0.3">
      <c r="A18" s="17">
        <v>2</v>
      </c>
      <c r="B18" s="17" t="s">
        <v>17</v>
      </c>
      <c r="D18" s="18">
        <f>AVERAGE(D7:D9)</f>
        <v>162</v>
      </c>
      <c r="E18" t="str">
        <f ca="1">_xlfn.IFNA(_xlfn.FORMULATEXT(D18),"")</f>
        <v>=AVERAGE(D7:D9)</v>
      </c>
    </row>
    <row r="19" spans="1:5" ht="15.75" thickBot="1" x14ac:dyDescent="0.3"/>
    <row r="20" spans="1:5" ht="15.75" thickBot="1" x14ac:dyDescent="0.3">
      <c r="A20" s="17">
        <v>3</v>
      </c>
      <c r="B20" s="17" t="s">
        <v>18</v>
      </c>
      <c r="D20" s="18">
        <f>AVERAGE(D10:D12)</f>
        <v>389</v>
      </c>
      <c r="E20" t="str">
        <f ca="1">_xlfn.IFNA(_xlfn.FORMULATEXT(D20),"")</f>
        <v>=AVERAGE(D10:D12)</v>
      </c>
    </row>
    <row r="21" spans="1:5" ht="15.75" thickBot="1" x14ac:dyDescent="0.3"/>
    <row r="22" spans="1:5" ht="15.75" thickBot="1" x14ac:dyDescent="0.3">
      <c r="A22" s="17">
        <v>4</v>
      </c>
      <c r="B22" s="17" t="s">
        <v>19</v>
      </c>
      <c r="D22" s="19">
        <f>AVERAGE(D4:D12)</f>
        <v>203</v>
      </c>
      <c r="E22" t="str">
        <f ca="1">_xlfn.IFNA(_xlfn.FORMULATEXT(D22),"")</f>
        <v>=AVERAGE(D4:D12)</v>
      </c>
    </row>
  </sheetData>
  <pageMargins left="0.7" right="0.7" top="0.75" bottom="0.75" header="0.3" footer="0.3"/>
  <ignoredErrors>
    <ignoredError sqref="D16" formulaRange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A0016-7F1C-4C5F-B9E9-7804B6E8AEF7}">
  <dimension ref="A1:C25"/>
  <sheetViews>
    <sheetView workbookViewId="0"/>
  </sheetViews>
  <sheetFormatPr defaultRowHeight="15" x14ac:dyDescent="0.25"/>
  <cols>
    <col min="1" max="1" width="47.5703125" customWidth="1"/>
    <col min="2" max="2" width="12" bestFit="1" customWidth="1"/>
    <col min="3" max="3" width="18.85546875" bestFit="1" customWidth="1"/>
  </cols>
  <sheetData>
    <row r="1" spans="1:3" x14ac:dyDescent="0.25">
      <c r="A1" s="17" t="s">
        <v>38</v>
      </c>
    </row>
    <row r="2" spans="1:3" x14ac:dyDescent="0.25">
      <c r="A2" s="17" t="s">
        <v>21</v>
      </c>
    </row>
    <row r="3" spans="1:3" x14ac:dyDescent="0.25">
      <c r="A3" s="17"/>
    </row>
    <row r="4" spans="1:3" x14ac:dyDescent="0.25">
      <c r="A4" s="16" t="s">
        <v>22</v>
      </c>
      <c r="B4" s="16" t="s">
        <v>23</v>
      </c>
      <c r="C4" s="16" t="s">
        <v>24</v>
      </c>
    </row>
    <row r="5" spans="1:3" x14ac:dyDescent="0.25">
      <c r="A5" s="17" t="s">
        <v>25</v>
      </c>
      <c r="B5" s="20">
        <v>43101</v>
      </c>
      <c r="C5" s="17">
        <v>152</v>
      </c>
    </row>
    <row r="6" spans="1:3" x14ac:dyDescent="0.25">
      <c r="A6" s="17" t="s">
        <v>26</v>
      </c>
      <c r="B6" s="20">
        <v>43101</v>
      </c>
      <c r="C6" s="17">
        <v>171</v>
      </c>
    </row>
    <row r="7" spans="1:3" x14ac:dyDescent="0.25">
      <c r="A7" s="17" t="s">
        <v>27</v>
      </c>
      <c r="B7" s="20">
        <v>43101</v>
      </c>
      <c r="C7" s="17">
        <v>110</v>
      </c>
    </row>
    <row r="8" spans="1:3" x14ac:dyDescent="0.25">
      <c r="A8" s="17" t="s">
        <v>28</v>
      </c>
      <c r="B8" s="20">
        <v>43132</v>
      </c>
      <c r="C8" s="17">
        <v>173</v>
      </c>
    </row>
    <row r="9" spans="1:3" x14ac:dyDescent="0.25">
      <c r="A9" s="17" t="s">
        <v>29</v>
      </c>
      <c r="B9" s="20">
        <v>43132</v>
      </c>
      <c r="C9" s="17">
        <v>128</v>
      </c>
    </row>
    <row r="10" spans="1:3" x14ac:dyDescent="0.25">
      <c r="A10" s="17" t="s">
        <v>30</v>
      </c>
      <c r="B10" s="20">
        <v>43132</v>
      </c>
      <c r="C10" s="17">
        <v>107</v>
      </c>
    </row>
    <row r="11" spans="1:3" x14ac:dyDescent="0.25">
      <c r="A11" s="17" t="s">
        <v>31</v>
      </c>
      <c r="B11" s="20">
        <v>43160</v>
      </c>
      <c r="C11" s="17">
        <v>213</v>
      </c>
    </row>
    <row r="12" spans="1:3" x14ac:dyDescent="0.25">
      <c r="A12" s="17" t="s">
        <v>32</v>
      </c>
      <c r="B12" s="20">
        <v>43160</v>
      </c>
      <c r="C12" s="17">
        <v>238</v>
      </c>
    </row>
    <row r="13" spans="1:3" x14ac:dyDescent="0.25">
      <c r="A13" s="17" t="s">
        <v>33</v>
      </c>
      <c r="B13" s="20">
        <v>43160</v>
      </c>
      <c r="C13" s="17">
        <v>131</v>
      </c>
    </row>
    <row r="15" spans="1:3" x14ac:dyDescent="0.25">
      <c r="A15" s="17" t="s">
        <v>34</v>
      </c>
    </row>
    <row r="17" spans="1:3" x14ac:dyDescent="0.25">
      <c r="A17" s="20">
        <v>43101</v>
      </c>
      <c r="B17" s="21">
        <f>AVERAGE(C5:C7)</f>
        <v>144.33333333333334</v>
      </c>
      <c r="C17" t="str">
        <f ca="1">_xlfn.IFNA(_xlfn.FORMULATEXT(B17),"")</f>
        <v>=AVERAGE(C5:C7)</v>
      </c>
    </row>
    <row r="18" spans="1:3" x14ac:dyDescent="0.25">
      <c r="A18" s="20">
        <v>43132</v>
      </c>
      <c r="B18" s="21">
        <f>AVERAGE(C8:C10)</f>
        <v>136</v>
      </c>
      <c r="C18" t="str">
        <f t="shared" ref="C18:C19" ca="1" si="0">_xlfn.IFNA(_xlfn.FORMULATEXT(B18),"")</f>
        <v>=AVERAGE(C8:C10)</v>
      </c>
    </row>
    <row r="19" spans="1:3" x14ac:dyDescent="0.25">
      <c r="A19" s="20">
        <v>43160</v>
      </c>
      <c r="B19" s="21">
        <f>AVERAGE(C11:C13)</f>
        <v>194</v>
      </c>
      <c r="C19" t="str">
        <f t="shared" ca="1" si="0"/>
        <v>=AVERAGE(C11:C13)</v>
      </c>
    </row>
    <row r="22" spans="1:3" x14ac:dyDescent="0.25">
      <c r="A22" s="17" t="s">
        <v>35</v>
      </c>
    </row>
    <row r="24" spans="1:3" x14ac:dyDescent="0.25">
      <c r="A24" s="17" t="s">
        <v>36</v>
      </c>
      <c r="B24">
        <f>SUM(C5:C13) / COUNT(C5:C13)</f>
        <v>158.11111111111111</v>
      </c>
      <c r="C24" t="str">
        <f t="shared" ref="C24:C25" ca="1" si="1">_xlfn.IFNA(_xlfn.FORMULATEXT(B24),"")</f>
        <v>=SUM(C5:C13) / COUNT(C5:C13)</v>
      </c>
    </row>
    <row r="25" spans="1:3" x14ac:dyDescent="0.25">
      <c r="A25" s="17" t="s">
        <v>37</v>
      </c>
      <c r="B25" s="21">
        <f>AVERAGE(C5:C13)</f>
        <v>158.11111111111111</v>
      </c>
      <c r="C25" t="str">
        <f t="shared" ca="1" si="1"/>
        <v>=AVERAGE(C5:C13)</v>
      </c>
    </row>
  </sheetData>
  <pageMargins left="0.7" right="0.7" top="0.75" bottom="0.75" header="0.3" footer="0.3"/>
  <ignoredErrors>
    <ignoredError sqref="B17:B1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D5CC-C425-40ED-AB25-2958E8083371}">
  <dimension ref="A1:G19"/>
  <sheetViews>
    <sheetView workbookViewId="0"/>
  </sheetViews>
  <sheetFormatPr defaultRowHeight="15" x14ac:dyDescent="0.25"/>
  <cols>
    <col min="1" max="1" width="19.28515625" customWidth="1"/>
    <col min="2" max="2" width="16.28515625" bestFit="1" customWidth="1"/>
    <col min="3" max="3" width="17" bestFit="1" customWidth="1"/>
  </cols>
  <sheetData>
    <row r="1" spans="1:7" x14ac:dyDescent="0.25">
      <c r="A1" s="29" t="s">
        <v>55</v>
      </c>
      <c r="B1" s="23"/>
      <c r="C1" s="23"/>
      <c r="D1" s="23"/>
      <c r="E1" s="23"/>
      <c r="F1" s="23"/>
      <c r="G1" s="23"/>
    </row>
    <row r="2" spans="1:7" x14ac:dyDescent="0.25">
      <c r="A2" s="22"/>
      <c r="B2" s="23"/>
      <c r="C2" s="23"/>
      <c r="D2" s="23"/>
      <c r="E2" s="23"/>
      <c r="F2" s="23"/>
      <c r="G2" s="23"/>
    </row>
    <row r="3" spans="1:7" x14ac:dyDescent="0.25">
      <c r="A3" s="24" t="s">
        <v>39</v>
      </c>
      <c r="B3" s="23"/>
      <c r="C3" s="23"/>
      <c r="D3" s="23"/>
      <c r="E3" s="23"/>
      <c r="F3" s="23"/>
      <c r="G3" s="23"/>
    </row>
    <row r="4" spans="1:7" x14ac:dyDescent="0.25">
      <c r="A4" s="25" t="s">
        <v>40</v>
      </c>
      <c r="B4" s="26" t="s">
        <v>41</v>
      </c>
      <c r="C4" s="23"/>
      <c r="D4" s="23"/>
      <c r="E4" s="23"/>
      <c r="F4" s="23"/>
      <c r="G4" s="23"/>
    </row>
    <row r="5" spans="1:7" x14ac:dyDescent="0.25">
      <c r="A5" s="25" t="s">
        <v>42</v>
      </c>
      <c r="B5" s="27">
        <v>7</v>
      </c>
      <c r="C5" s="23"/>
      <c r="D5" s="23"/>
      <c r="E5" s="23"/>
      <c r="F5" s="23"/>
      <c r="G5" s="23"/>
    </row>
    <row r="6" spans="1:7" x14ac:dyDescent="0.25">
      <c r="A6" s="25" t="s">
        <v>43</v>
      </c>
      <c r="B6" s="27">
        <v>5</v>
      </c>
      <c r="C6" s="23"/>
      <c r="D6" s="23"/>
      <c r="E6" s="23"/>
      <c r="F6" s="23"/>
      <c r="G6" s="23"/>
    </row>
    <row r="7" spans="1:7" x14ac:dyDescent="0.25">
      <c r="A7" s="25" t="s">
        <v>44</v>
      </c>
      <c r="B7" s="27">
        <v>6</v>
      </c>
      <c r="C7" s="23"/>
      <c r="D7" s="23"/>
      <c r="E7" s="23"/>
      <c r="F7" s="23"/>
      <c r="G7" s="23"/>
    </row>
    <row r="8" spans="1:7" x14ac:dyDescent="0.25">
      <c r="A8" s="25" t="s">
        <v>45</v>
      </c>
      <c r="B8" s="27">
        <v>4</v>
      </c>
      <c r="C8" s="23"/>
      <c r="D8" s="23"/>
      <c r="E8" s="23"/>
      <c r="F8" s="23"/>
      <c r="G8" s="23"/>
    </row>
    <row r="9" spans="1:7" x14ac:dyDescent="0.25">
      <c r="A9" s="25" t="s">
        <v>46</v>
      </c>
      <c r="B9" s="27" t="s">
        <v>47</v>
      </c>
      <c r="C9" s="23"/>
      <c r="D9" s="23"/>
      <c r="E9" s="23"/>
      <c r="F9" s="23"/>
      <c r="G9" s="23"/>
    </row>
    <row r="10" spans="1:7" x14ac:dyDescent="0.25">
      <c r="A10" s="25" t="s">
        <v>48</v>
      </c>
      <c r="B10" s="27" t="s">
        <v>49</v>
      </c>
      <c r="C10" s="23"/>
      <c r="D10" s="23"/>
      <c r="E10" s="23"/>
      <c r="F10" s="23"/>
      <c r="G10" s="23"/>
    </row>
    <row r="11" spans="1:7" x14ac:dyDescent="0.25">
      <c r="A11" s="25" t="s">
        <v>50</v>
      </c>
      <c r="B11" s="27" t="s">
        <v>50</v>
      </c>
      <c r="C11" s="23"/>
      <c r="D11" s="23"/>
      <c r="E11" s="23"/>
      <c r="F11" s="23"/>
      <c r="G11" s="23"/>
    </row>
    <row r="12" spans="1:7" x14ac:dyDescent="0.25">
      <c r="A12" s="23"/>
      <c r="B12" s="23"/>
      <c r="C12" s="23"/>
      <c r="D12" s="23"/>
      <c r="E12" s="23"/>
      <c r="F12" s="23"/>
      <c r="G12" s="23"/>
    </row>
    <row r="13" spans="1:7" x14ac:dyDescent="0.25">
      <c r="A13" s="24" t="s">
        <v>51</v>
      </c>
      <c r="B13" s="23"/>
      <c r="C13" s="23"/>
      <c r="D13" s="23"/>
      <c r="E13" s="23"/>
      <c r="F13" s="23"/>
      <c r="G13" s="23"/>
    </row>
    <row r="14" spans="1:7" x14ac:dyDescent="0.25">
      <c r="A14" s="23"/>
      <c r="B14" s="23"/>
      <c r="C14" s="23"/>
      <c r="D14" s="23"/>
      <c r="E14" s="23"/>
      <c r="F14" s="23"/>
      <c r="G14" s="23"/>
    </row>
    <row r="15" spans="1:7" ht="15.75" thickBot="1" x14ac:dyDescent="0.3">
      <c r="A15" s="24" t="s">
        <v>52</v>
      </c>
      <c r="B15" s="24" t="s">
        <v>53</v>
      </c>
      <c r="C15" s="23"/>
      <c r="D15" s="23"/>
      <c r="E15" s="23"/>
      <c r="F15" s="23"/>
      <c r="G15" s="23"/>
    </row>
    <row r="16" spans="1:7" ht="15.75" thickBot="1" x14ac:dyDescent="0.3">
      <c r="A16" s="24" t="s">
        <v>41</v>
      </c>
      <c r="B16" s="28">
        <f>COUNT(B5:B11)</f>
        <v>4</v>
      </c>
      <c r="C16" t="str">
        <f t="shared" ref="C16" ca="1" si="0">_xlfn.IFNA(_xlfn.FORMULATEXT(B16),"")</f>
        <v>=COUNT(B5:B11)</v>
      </c>
      <c r="D16" s="23"/>
      <c r="E16" s="23"/>
      <c r="F16" s="23"/>
      <c r="G16" s="23"/>
    </row>
    <row r="17" spans="1:7" x14ac:dyDescent="0.25">
      <c r="A17" s="23"/>
      <c r="B17" s="23"/>
      <c r="C17" s="23"/>
      <c r="D17" s="23"/>
      <c r="E17" s="23"/>
      <c r="F17" s="23"/>
      <c r="G17" s="23"/>
    </row>
    <row r="18" spans="1:7" ht="15.75" thickBot="1" x14ac:dyDescent="0.3">
      <c r="A18" s="24" t="s">
        <v>52</v>
      </c>
      <c r="B18" s="24" t="s">
        <v>54</v>
      </c>
      <c r="C18" s="23"/>
      <c r="D18" s="23"/>
      <c r="E18" s="23"/>
      <c r="F18" s="23"/>
      <c r="G18" s="23"/>
    </row>
    <row r="19" spans="1:7" ht="15.75" thickBot="1" x14ac:dyDescent="0.3">
      <c r="A19" s="24" t="s">
        <v>41</v>
      </c>
      <c r="B19" s="28">
        <f>COUNTA(B5:B11)</f>
        <v>7</v>
      </c>
      <c r="C19" t="str">
        <f t="shared" ref="C19" ca="1" si="1">_xlfn.IFNA(_xlfn.FORMULATEXT(B19),"")</f>
        <v>=COUNTA(B5:B11)</v>
      </c>
      <c r="D19" s="23"/>
      <c r="E19" s="23"/>
      <c r="F19" s="23"/>
      <c r="G19" s="2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8727C-0BBB-43A1-8E32-0006C262FAC5}">
  <dimension ref="A1:F28"/>
  <sheetViews>
    <sheetView workbookViewId="0"/>
  </sheetViews>
  <sheetFormatPr defaultRowHeight="15" x14ac:dyDescent="0.25"/>
  <cols>
    <col min="1" max="1" width="19.28515625" style="32" customWidth="1"/>
    <col min="2" max="2" width="16.28515625" style="32" bestFit="1" customWidth="1"/>
    <col min="3" max="16384" width="9.140625" style="32"/>
  </cols>
  <sheetData>
    <row r="1" spans="1:6" s="39" customFormat="1" x14ac:dyDescent="0.25">
      <c r="A1" s="31" t="s">
        <v>79</v>
      </c>
      <c r="B1" s="31"/>
      <c r="C1" s="31"/>
      <c r="D1" s="31"/>
      <c r="E1" s="31"/>
      <c r="F1" s="31"/>
    </row>
    <row r="2" spans="1:6" s="39" customFormat="1" x14ac:dyDescent="0.25">
      <c r="A2" s="31" t="s">
        <v>56</v>
      </c>
      <c r="B2" s="31"/>
      <c r="C2" s="31"/>
      <c r="D2" s="31"/>
      <c r="E2" s="31"/>
      <c r="F2" s="31"/>
    </row>
    <row r="3" spans="1:6" s="39" customFormat="1" x14ac:dyDescent="0.25">
      <c r="A3" s="31"/>
      <c r="B3" s="31"/>
      <c r="C3" s="31"/>
      <c r="D3" s="31"/>
      <c r="E3" s="31"/>
      <c r="F3" s="31"/>
    </row>
    <row r="4" spans="1:6" x14ac:dyDescent="0.25">
      <c r="A4" s="33" t="s">
        <v>57</v>
      </c>
      <c r="B4" s="33" t="s">
        <v>58</v>
      </c>
      <c r="C4" s="33" t="s">
        <v>59</v>
      </c>
      <c r="D4" s="31"/>
      <c r="E4" s="31"/>
      <c r="F4" s="31"/>
    </row>
    <row r="5" spans="1:6" x14ac:dyDescent="0.25">
      <c r="A5" s="34">
        <v>101</v>
      </c>
      <c r="B5" s="34" t="s">
        <v>60</v>
      </c>
      <c r="C5" s="35">
        <v>78022</v>
      </c>
      <c r="D5" s="31"/>
      <c r="E5" s="31"/>
      <c r="F5" s="31"/>
    </row>
    <row r="6" spans="1:6" x14ac:dyDescent="0.25">
      <c r="A6" s="34">
        <v>102</v>
      </c>
      <c r="B6" s="34" t="s">
        <v>61</v>
      </c>
      <c r="C6" s="35">
        <v>99819</v>
      </c>
      <c r="D6" s="31"/>
      <c r="E6" s="31"/>
      <c r="F6" s="31"/>
    </row>
    <row r="7" spans="1:6" x14ac:dyDescent="0.25">
      <c r="A7" s="34">
        <v>103</v>
      </c>
      <c r="B7" s="34" t="s">
        <v>62</v>
      </c>
      <c r="C7" s="36" t="s">
        <v>63</v>
      </c>
      <c r="D7" s="31"/>
      <c r="E7" s="31"/>
      <c r="F7" s="31"/>
    </row>
    <row r="8" spans="1:6" x14ac:dyDescent="0.25">
      <c r="A8" s="34">
        <v>104</v>
      </c>
      <c r="B8" s="34" t="s">
        <v>64</v>
      </c>
      <c r="C8" s="35">
        <v>27522</v>
      </c>
      <c r="D8" s="31"/>
      <c r="E8" s="31"/>
      <c r="F8" s="31"/>
    </row>
    <row r="9" spans="1:6" x14ac:dyDescent="0.25">
      <c r="A9" s="34">
        <v>105</v>
      </c>
      <c r="B9" s="34" t="s">
        <v>65</v>
      </c>
      <c r="C9" s="37">
        <v>0</v>
      </c>
      <c r="D9" s="31"/>
      <c r="E9" s="31"/>
      <c r="F9" s="31"/>
    </row>
    <row r="10" spans="1:6" x14ac:dyDescent="0.25">
      <c r="A10" s="34">
        <v>106</v>
      </c>
      <c r="B10" s="34" t="s">
        <v>66</v>
      </c>
      <c r="C10" s="37"/>
      <c r="D10" s="31"/>
      <c r="E10" s="31"/>
      <c r="F10" s="31"/>
    </row>
    <row r="11" spans="1:6" x14ac:dyDescent="0.25">
      <c r="A11" s="34">
        <v>107</v>
      </c>
      <c r="B11" s="34" t="s">
        <v>67</v>
      </c>
      <c r="C11" s="37">
        <v>0</v>
      </c>
      <c r="D11" s="31"/>
      <c r="E11" s="31"/>
      <c r="F11" s="31"/>
    </row>
    <row r="12" spans="1:6" x14ac:dyDescent="0.25">
      <c r="A12" s="34">
        <v>108</v>
      </c>
      <c r="B12" s="34" t="s">
        <v>68</v>
      </c>
      <c r="C12" s="35">
        <v>88041</v>
      </c>
      <c r="D12" s="31"/>
      <c r="E12" s="31"/>
      <c r="F12" s="31"/>
    </row>
    <row r="13" spans="1:6" x14ac:dyDescent="0.25">
      <c r="A13" s="34">
        <v>109</v>
      </c>
      <c r="B13" s="34" t="s">
        <v>69</v>
      </c>
      <c r="C13" s="35">
        <v>81831</v>
      </c>
      <c r="D13" s="31"/>
      <c r="E13" s="31"/>
      <c r="F13" s="31"/>
    </row>
    <row r="14" spans="1:6" x14ac:dyDescent="0.25">
      <c r="A14" s="34">
        <v>110</v>
      </c>
      <c r="B14" s="34" t="s">
        <v>70</v>
      </c>
      <c r="C14" s="36" t="s">
        <v>63</v>
      </c>
      <c r="D14" s="31"/>
      <c r="E14" s="31"/>
      <c r="F14" s="31"/>
    </row>
    <row r="15" spans="1:6" x14ac:dyDescent="0.25">
      <c r="A15" s="34">
        <v>111</v>
      </c>
      <c r="B15" s="34" t="s">
        <v>71</v>
      </c>
      <c r="C15" s="35"/>
      <c r="D15" s="31"/>
      <c r="E15" s="31"/>
      <c r="F15" s="31"/>
    </row>
    <row r="16" spans="1:6" ht="24" x14ac:dyDescent="0.25">
      <c r="A16" s="34">
        <v>112</v>
      </c>
      <c r="B16" s="34" t="s">
        <v>72</v>
      </c>
      <c r="C16" s="35">
        <v>26624</v>
      </c>
      <c r="D16" s="31"/>
      <c r="E16" s="31"/>
      <c r="F16" s="31"/>
    </row>
    <row r="17" spans="1:6" ht="24" x14ac:dyDescent="0.25">
      <c r="A17" s="34">
        <v>113</v>
      </c>
      <c r="B17" s="34" t="s">
        <v>73</v>
      </c>
      <c r="C17" s="35">
        <v>92885</v>
      </c>
      <c r="D17" s="31"/>
      <c r="E17" s="31"/>
      <c r="F17" s="31"/>
    </row>
    <row r="18" spans="1:6" ht="24" x14ac:dyDescent="0.25">
      <c r="A18" s="34">
        <v>114</v>
      </c>
      <c r="B18" s="34" t="s">
        <v>74</v>
      </c>
      <c r="C18" s="37">
        <v>0</v>
      </c>
      <c r="D18" s="31"/>
      <c r="E18" s="31"/>
      <c r="F18" s="31"/>
    </row>
    <row r="19" spans="1:6" x14ac:dyDescent="0.25">
      <c r="A19" s="31"/>
      <c r="B19" s="31"/>
      <c r="C19" s="31"/>
      <c r="D19" s="31"/>
      <c r="E19" s="31"/>
      <c r="F19" s="31"/>
    </row>
    <row r="20" spans="1:6" x14ac:dyDescent="0.25">
      <c r="A20" s="30" t="s">
        <v>75</v>
      </c>
      <c r="B20" s="31"/>
      <c r="C20" s="31"/>
      <c r="D20" s="31"/>
      <c r="E20" s="31"/>
      <c r="F20" s="31"/>
    </row>
    <row r="21" spans="1:6" ht="15.75" thickBot="1" x14ac:dyDescent="0.3">
      <c r="A21" s="31" t="s">
        <v>52</v>
      </c>
      <c r="B21" s="31" t="s">
        <v>76</v>
      </c>
      <c r="C21" s="31"/>
      <c r="D21" s="31"/>
      <c r="E21" s="31"/>
      <c r="F21" s="31"/>
    </row>
    <row r="22" spans="1:6" ht="15.75" thickBot="1" x14ac:dyDescent="0.3">
      <c r="A22" s="31" t="s">
        <v>41</v>
      </c>
      <c r="B22" s="38">
        <f>COUNT(C5:C18)</f>
        <v>10</v>
      </c>
      <c r="C22" t="str">
        <f t="shared" ref="C22" ca="1" si="0">_xlfn.IFNA(_xlfn.FORMULATEXT(B22),"")</f>
        <v>=COUNT(C5:C18)</v>
      </c>
      <c r="D22" s="31"/>
      <c r="E22" s="31"/>
      <c r="F22" s="31"/>
    </row>
    <row r="23" spans="1:6" x14ac:dyDescent="0.25">
      <c r="A23" s="31"/>
      <c r="B23" s="31"/>
      <c r="C23" s="31"/>
      <c r="D23" s="31"/>
      <c r="E23" s="31"/>
      <c r="F23" s="31"/>
    </row>
    <row r="24" spans="1:6" x14ac:dyDescent="0.25">
      <c r="A24" s="31"/>
      <c r="B24" s="31" t="s">
        <v>77</v>
      </c>
      <c r="C24" s="31"/>
      <c r="D24" s="31"/>
      <c r="E24" s="31"/>
      <c r="F24" s="31"/>
    </row>
    <row r="25" spans="1:6" x14ac:dyDescent="0.25">
      <c r="A25" s="31"/>
      <c r="B25" s="31"/>
      <c r="C25" s="31"/>
      <c r="D25" s="31"/>
      <c r="E25" s="31"/>
      <c r="F25" s="31"/>
    </row>
    <row r="26" spans="1:6" x14ac:dyDescent="0.25">
      <c r="A26" s="31"/>
      <c r="B26" s="31"/>
      <c r="C26" s="31"/>
      <c r="D26" s="31"/>
      <c r="E26" s="31"/>
      <c r="F26" s="31"/>
    </row>
    <row r="27" spans="1:6" ht="15.75" thickBot="1" x14ac:dyDescent="0.3">
      <c r="A27" s="31" t="s">
        <v>52</v>
      </c>
      <c r="B27" s="31" t="s">
        <v>78</v>
      </c>
      <c r="C27" s="31"/>
      <c r="D27" s="31"/>
      <c r="E27" s="31"/>
      <c r="F27" s="31"/>
    </row>
    <row r="28" spans="1:6" ht="15.75" thickBot="1" x14ac:dyDescent="0.3">
      <c r="A28" s="31" t="s">
        <v>41</v>
      </c>
      <c r="B28" s="38">
        <f>COUNTA(C5:C18)</f>
        <v>12</v>
      </c>
      <c r="C28" t="str">
        <f t="shared" ref="C28" ca="1" si="1">_xlfn.IFNA(_xlfn.FORMULATEXT(B28),"")</f>
        <v>=COUNTA(C5:C18)</v>
      </c>
      <c r="D28" s="31"/>
      <c r="E28" s="31"/>
      <c r="F28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895B0-50EA-4977-BCE2-D89100C9B972}">
  <dimension ref="A1:F28"/>
  <sheetViews>
    <sheetView workbookViewId="0"/>
  </sheetViews>
  <sheetFormatPr defaultRowHeight="15" x14ac:dyDescent="0.25"/>
  <cols>
    <col min="1" max="1" width="2" bestFit="1" customWidth="1"/>
    <col min="2" max="2" width="16.28515625" bestFit="1" customWidth="1"/>
    <col min="3" max="3" width="38.28515625" bestFit="1" customWidth="1"/>
  </cols>
  <sheetData>
    <row r="1" spans="1:6" x14ac:dyDescent="0.25">
      <c r="A1" s="23"/>
      <c r="B1" s="24" t="s">
        <v>89</v>
      </c>
      <c r="C1" s="23"/>
      <c r="D1" s="23"/>
      <c r="E1" s="23"/>
      <c r="F1" s="23"/>
    </row>
    <row r="2" spans="1:6" ht="15.75" thickBot="1" x14ac:dyDescent="0.3">
      <c r="A2" s="23"/>
      <c r="B2" s="23"/>
      <c r="C2" s="23"/>
      <c r="D2" s="23"/>
      <c r="E2" s="23"/>
      <c r="F2" s="23"/>
    </row>
    <row r="3" spans="1:6" x14ac:dyDescent="0.25">
      <c r="A3" s="23"/>
      <c r="B3" s="40"/>
      <c r="C3" s="23"/>
      <c r="D3" s="23"/>
      <c r="E3" s="23"/>
      <c r="F3" s="23"/>
    </row>
    <row r="4" spans="1:6" x14ac:dyDescent="0.25">
      <c r="A4" s="23"/>
      <c r="B4" s="41" t="s">
        <v>80</v>
      </c>
      <c r="C4" s="23"/>
      <c r="D4" s="23"/>
      <c r="E4" s="23"/>
      <c r="F4" s="23"/>
    </row>
    <row r="5" spans="1:6" x14ac:dyDescent="0.25">
      <c r="A5" s="23"/>
      <c r="B5" s="41">
        <v>4</v>
      </c>
      <c r="C5" s="23"/>
      <c r="D5" s="23"/>
      <c r="E5" s="23"/>
      <c r="F5" s="23"/>
    </row>
    <row r="6" spans="1:6" x14ac:dyDescent="0.25">
      <c r="A6" s="23"/>
      <c r="B6" s="41"/>
      <c r="C6" s="23"/>
      <c r="D6" s="23"/>
      <c r="E6" s="23"/>
      <c r="F6" s="23"/>
    </row>
    <row r="7" spans="1:6" x14ac:dyDescent="0.25">
      <c r="A7" s="23"/>
      <c r="B7" s="41">
        <v>3</v>
      </c>
      <c r="C7" s="23"/>
      <c r="D7" s="23"/>
      <c r="E7" s="23"/>
      <c r="F7" s="23"/>
    </row>
    <row r="8" spans="1:6" x14ac:dyDescent="0.25">
      <c r="A8" s="23"/>
      <c r="B8" s="41"/>
      <c r="C8" s="23"/>
      <c r="D8" s="23"/>
      <c r="E8" s="23"/>
      <c r="F8" s="23"/>
    </row>
    <row r="9" spans="1:6" x14ac:dyDescent="0.25">
      <c r="A9" s="23"/>
      <c r="B9" s="41" t="s">
        <v>81</v>
      </c>
      <c r="C9" s="23"/>
      <c r="D9" s="23"/>
      <c r="E9" s="23"/>
      <c r="F9" s="23"/>
    </row>
    <row r="10" spans="1:6" x14ac:dyDescent="0.25">
      <c r="A10" s="23"/>
      <c r="B10" s="41"/>
      <c r="C10" s="23"/>
      <c r="D10" s="23"/>
      <c r="E10" s="23"/>
      <c r="F10" s="23"/>
    </row>
    <row r="11" spans="1:6" x14ac:dyDescent="0.25">
      <c r="A11" s="23"/>
      <c r="B11" s="41" t="e">
        <v>#DIV/0!</v>
      </c>
      <c r="C11" s="23"/>
      <c r="D11" s="23"/>
      <c r="E11" s="23"/>
      <c r="F11" s="23"/>
    </row>
    <row r="12" spans="1:6" x14ac:dyDescent="0.25">
      <c r="A12" s="23"/>
      <c r="B12" s="41" t="s">
        <v>82</v>
      </c>
      <c r="C12" s="23"/>
      <c r="D12" s="23"/>
      <c r="E12" s="23"/>
      <c r="F12" s="23"/>
    </row>
    <row r="13" spans="1:6" ht="15.75" thickBot="1" x14ac:dyDescent="0.3">
      <c r="A13" s="23"/>
      <c r="B13" s="42" t="s">
        <v>83</v>
      </c>
      <c r="C13" s="23"/>
      <c r="D13" s="23"/>
      <c r="E13" s="23"/>
      <c r="F13" s="23"/>
    </row>
    <row r="14" spans="1:6" x14ac:dyDescent="0.25">
      <c r="A14" s="23"/>
      <c r="B14" s="23"/>
      <c r="C14" s="23"/>
      <c r="D14" s="23"/>
      <c r="E14" s="23"/>
      <c r="F14" s="23"/>
    </row>
    <row r="15" spans="1:6" x14ac:dyDescent="0.25">
      <c r="A15" s="23"/>
      <c r="B15" s="24" t="s">
        <v>84</v>
      </c>
      <c r="C15" s="23"/>
      <c r="D15" s="23"/>
      <c r="E15" s="23"/>
      <c r="F15" s="23"/>
    </row>
    <row r="16" spans="1:6" x14ac:dyDescent="0.25">
      <c r="A16" s="23"/>
      <c r="B16" s="23"/>
      <c r="C16" s="23"/>
      <c r="D16" s="23"/>
      <c r="E16" s="23"/>
      <c r="F16" s="23"/>
    </row>
    <row r="17" spans="1:6" x14ac:dyDescent="0.25">
      <c r="A17" s="24">
        <v>1</v>
      </c>
      <c r="B17" s="24" t="s">
        <v>85</v>
      </c>
      <c r="C17" s="23"/>
      <c r="D17" s="23"/>
      <c r="E17" s="23"/>
      <c r="F17" s="23"/>
    </row>
    <row r="18" spans="1:6" x14ac:dyDescent="0.25">
      <c r="A18" s="23"/>
      <c r="B18" s="43">
        <f>COUNT(B3:B13)</f>
        <v>2</v>
      </c>
      <c r="C18" t="str">
        <f t="shared" ref="C18" ca="1" si="0">_xlfn.IFNA(_xlfn.FORMULATEXT(B18),"")</f>
        <v>=COUNT(B3:B13)</v>
      </c>
      <c r="D18" s="23"/>
      <c r="E18" s="23"/>
      <c r="F18" s="23"/>
    </row>
    <row r="19" spans="1:6" x14ac:dyDescent="0.25">
      <c r="A19" s="23"/>
      <c r="B19" s="23"/>
      <c r="C19" s="23"/>
      <c r="D19" s="23"/>
      <c r="E19" s="23"/>
      <c r="F19" s="23"/>
    </row>
    <row r="20" spans="1:6" x14ac:dyDescent="0.25">
      <c r="A20" s="24">
        <v>2</v>
      </c>
      <c r="B20" s="24" t="s">
        <v>86</v>
      </c>
      <c r="C20" s="23"/>
      <c r="D20" s="23"/>
      <c r="E20" s="23"/>
      <c r="F20" s="23"/>
    </row>
    <row r="21" spans="1:6" x14ac:dyDescent="0.25">
      <c r="A21" s="23"/>
      <c r="B21" s="43">
        <f>COUNTBLANK(B3:B13)</f>
        <v>4</v>
      </c>
      <c r="C21" t="str">
        <f t="shared" ref="C21" ca="1" si="1">_xlfn.IFNA(_xlfn.FORMULATEXT(B21),"")</f>
        <v>=COUNTBLANK(B3:B13)</v>
      </c>
      <c r="D21" s="23"/>
      <c r="E21" s="23"/>
      <c r="F21" s="23"/>
    </row>
    <row r="22" spans="1:6" x14ac:dyDescent="0.25">
      <c r="A22" s="23"/>
      <c r="B22" s="23"/>
      <c r="C22" s="23"/>
      <c r="D22" s="23"/>
      <c r="E22" s="23"/>
      <c r="F22" s="23"/>
    </row>
    <row r="23" spans="1:6" x14ac:dyDescent="0.25">
      <c r="A23" s="24">
        <v>3</v>
      </c>
      <c r="B23" s="24" t="s">
        <v>87</v>
      </c>
      <c r="C23" s="23"/>
      <c r="D23" s="23"/>
      <c r="E23" s="23"/>
      <c r="F23" s="23"/>
    </row>
    <row r="24" spans="1:6" x14ac:dyDescent="0.25">
      <c r="A24" s="23"/>
      <c r="B24" s="43">
        <f>COUNTA(B3:B13)-COUNT(B3:B13)</f>
        <v>5</v>
      </c>
      <c r="C24" t="str">
        <f t="shared" ref="C24" ca="1" si="2">_xlfn.IFNA(_xlfn.FORMULATEXT(B24),"")</f>
        <v>=COUNTA(B3:B13)-COUNT(B3:B13)</v>
      </c>
      <c r="D24" s="23"/>
      <c r="E24" s="23"/>
      <c r="F24" s="23"/>
    </row>
    <row r="25" spans="1:6" x14ac:dyDescent="0.25">
      <c r="A25" s="23"/>
      <c r="B25" s="23"/>
      <c r="C25" s="23"/>
      <c r="D25" s="23"/>
      <c r="E25" s="23"/>
      <c r="F25" s="23"/>
    </row>
    <row r="26" spans="1:6" x14ac:dyDescent="0.25">
      <c r="A26" s="24">
        <v>4</v>
      </c>
      <c r="B26" s="24" t="s">
        <v>88</v>
      </c>
      <c r="C26" s="23"/>
      <c r="D26" s="23"/>
      <c r="E26" s="23"/>
      <c r="F26" s="23"/>
    </row>
    <row r="27" spans="1:6" x14ac:dyDescent="0.25">
      <c r="B27" s="43">
        <f>COUNTA(B3:B13)+COUNTBLANK(B3:B13)</f>
        <v>11</v>
      </c>
      <c r="C27" t="str">
        <f t="shared" ref="C27" ca="1" si="3">_xlfn.IFNA(_xlfn.FORMULATEXT(B27),"")</f>
        <v>=COUNTA(B3:B13)+COUNTBLANK(B3:B13)</v>
      </c>
      <c r="D27" s="23"/>
      <c r="E27" s="23"/>
      <c r="F27" s="23"/>
    </row>
    <row r="28" spans="1:6" x14ac:dyDescent="0.25">
      <c r="A28" s="23"/>
      <c r="B28" s="23"/>
      <c r="C28" s="23"/>
      <c r="D28" s="23"/>
      <c r="E28" s="23"/>
      <c r="F28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312CF-18C1-4592-BA05-CAD1AF8267F4}">
  <dimension ref="A1:L41"/>
  <sheetViews>
    <sheetView workbookViewId="0"/>
  </sheetViews>
  <sheetFormatPr defaultColWidth="8.7109375" defaultRowHeight="15" outlineLevelRow="1" x14ac:dyDescent="0.25"/>
  <cols>
    <col min="1" max="1" width="2.5703125" style="30" customWidth="1"/>
    <col min="2" max="2" width="18.140625" style="31" customWidth="1"/>
    <col min="3" max="3" width="9.5703125" style="31" customWidth="1"/>
    <col min="4" max="4" width="9.7109375" style="31" bestFit="1" customWidth="1"/>
    <col min="5" max="5" width="11.42578125" style="31" bestFit="1" customWidth="1"/>
    <col min="6" max="6" width="8.85546875" style="31" bestFit="1" customWidth="1"/>
    <col min="7" max="7" width="9.42578125" style="31" bestFit="1" customWidth="1"/>
    <col min="8" max="8" width="11.140625" style="31" bestFit="1" customWidth="1"/>
    <col min="9" max="9" width="13.5703125" style="31" bestFit="1" customWidth="1"/>
    <col min="10" max="10" width="11.28515625" style="31" bestFit="1" customWidth="1"/>
    <col min="11" max="11" width="11.5703125" style="31" bestFit="1" customWidth="1"/>
    <col min="12" max="12" width="11.85546875" style="31" bestFit="1" customWidth="1"/>
    <col min="13" max="16384" width="8.7109375" style="31"/>
  </cols>
  <sheetData>
    <row r="1" spans="1:12" x14ac:dyDescent="0.25">
      <c r="A1" s="31"/>
    </row>
    <row r="2" spans="1:12" x14ac:dyDescent="0.25">
      <c r="A2" s="31"/>
      <c r="B2" s="44" t="s">
        <v>90</v>
      </c>
    </row>
    <row r="3" spans="1:12" x14ac:dyDescent="0.25">
      <c r="A3" s="31"/>
      <c r="B3" s="45" t="s">
        <v>91</v>
      </c>
      <c r="C3" s="45">
        <v>101</v>
      </c>
      <c r="D3" s="45">
        <v>102</v>
      </c>
      <c r="E3" s="45">
        <v>103</v>
      </c>
      <c r="F3" s="45">
        <v>104</v>
      </c>
      <c r="G3" s="45">
        <v>105</v>
      </c>
      <c r="H3" s="45">
        <v>106</v>
      </c>
      <c r="I3" s="45">
        <v>107</v>
      </c>
      <c r="J3" s="45">
        <v>108</v>
      </c>
      <c r="K3" s="45">
        <v>109</v>
      </c>
      <c r="L3" s="45">
        <v>110</v>
      </c>
    </row>
    <row r="4" spans="1:12" x14ac:dyDescent="0.25">
      <c r="A4" s="31"/>
      <c r="B4" s="45" t="s">
        <v>92</v>
      </c>
      <c r="C4" s="46" t="s">
        <v>93</v>
      </c>
      <c r="D4" s="46" t="s">
        <v>94</v>
      </c>
      <c r="E4" s="46" t="s">
        <v>95</v>
      </c>
      <c r="F4" s="46" t="s">
        <v>96</v>
      </c>
      <c r="G4" s="46" t="s">
        <v>97</v>
      </c>
      <c r="H4" s="46" t="s">
        <v>98</v>
      </c>
      <c r="I4" s="46" t="s">
        <v>99</v>
      </c>
      <c r="J4" s="46" t="s">
        <v>100</v>
      </c>
      <c r="K4" s="46" t="s">
        <v>101</v>
      </c>
      <c r="L4" s="46" t="s">
        <v>102</v>
      </c>
    </row>
    <row r="5" spans="1:12" x14ac:dyDescent="0.25">
      <c r="A5" s="31"/>
      <c r="B5" s="45" t="s">
        <v>103</v>
      </c>
      <c r="C5" s="46" t="s">
        <v>104</v>
      </c>
      <c r="D5" s="46" t="s">
        <v>105</v>
      </c>
      <c r="E5" s="46" t="s">
        <v>106</v>
      </c>
      <c r="F5" s="46" t="s">
        <v>107</v>
      </c>
      <c r="G5" s="46" t="s">
        <v>104</v>
      </c>
      <c r="H5" s="46" t="s">
        <v>105</v>
      </c>
      <c r="I5" s="46" t="s">
        <v>106</v>
      </c>
      <c r="J5" s="46" t="s">
        <v>107</v>
      </c>
      <c r="K5" s="46" t="s">
        <v>104</v>
      </c>
      <c r="L5" s="46" t="s">
        <v>105</v>
      </c>
    </row>
    <row r="6" spans="1:12" x14ac:dyDescent="0.25">
      <c r="A6" s="31"/>
      <c r="B6" s="45" t="s">
        <v>108</v>
      </c>
      <c r="C6" s="46">
        <v>50000</v>
      </c>
      <c r="D6" s="46">
        <v>55000</v>
      </c>
      <c r="E6" s="46">
        <v>60000</v>
      </c>
      <c r="F6" s="46">
        <v>65000</v>
      </c>
      <c r="G6" s="46">
        <v>70000</v>
      </c>
      <c r="H6" s="46">
        <v>75000</v>
      </c>
      <c r="I6" s="46">
        <v>80000</v>
      </c>
      <c r="J6" s="46">
        <v>85000</v>
      </c>
      <c r="K6" s="46">
        <v>90000</v>
      </c>
      <c r="L6" s="46">
        <v>95000</v>
      </c>
    </row>
    <row r="7" spans="1:12" x14ac:dyDescent="0.25">
      <c r="A7" s="31"/>
      <c r="B7" s="45" t="s">
        <v>109</v>
      </c>
      <c r="C7" s="46">
        <v>2000</v>
      </c>
      <c r="D7" s="46">
        <v>2500</v>
      </c>
      <c r="E7" s="46">
        <v>3000</v>
      </c>
      <c r="F7" s="46">
        <v>3500</v>
      </c>
      <c r="G7" s="46">
        <v>4000</v>
      </c>
      <c r="H7" s="46">
        <v>4500</v>
      </c>
      <c r="I7" s="46">
        <v>5000</v>
      </c>
      <c r="J7" s="46">
        <v>5500</v>
      </c>
      <c r="K7" s="46">
        <v>6000</v>
      </c>
      <c r="L7" s="46">
        <v>6500</v>
      </c>
    </row>
    <row r="8" spans="1:12" x14ac:dyDescent="0.25">
      <c r="A8" s="31"/>
      <c r="B8" s="45" t="s">
        <v>110</v>
      </c>
      <c r="C8" s="46">
        <v>52000</v>
      </c>
      <c r="D8" s="46">
        <v>57500</v>
      </c>
      <c r="E8" s="46">
        <v>63000</v>
      </c>
      <c r="F8" s="46">
        <v>685000</v>
      </c>
      <c r="G8" s="46">
        <v>74000</v>
      </c>
      <c r="H8" s="46">
        <v>79500</v>
      </c>
      <c r="I8" s="46">
        <v>85000</v>
      </c>
      <c r="J8" s="46">
        <v>90500</v>
      </c>
      <c r="K8" s="46">
        <v>96000</v>
      </c>
      <c r="L8" s="46">
        <v>101500</v>
      </c>
    </row>
    <row r="9" spans="1:12" x14ac:dyDescent="0.25">
      <c r="A9" s="31"/>
    </row>
    <row r="10" spans="1:12" x14ac:dyDescent="0.25">
      <c r="A10" s="30">
        <v>1</v>
      </c>
      <c r="B10" s="44" t="s">
        <v>111</v>
      </c>
    </row>
    <row r="11" spans="1:12" x14ac:dyDescent="0.25">
      <c r="C11" s="44"/>
      <c r="D11" s="44"/>
    </row>
    <row r="12" spans="1:12" x14ac:dyDescent="0.25">
      <c r="B12" s="31" t="s">
        <v>112</v>
      </c>
      <c r="C12" s="47" t="str">
        <f>HLOOKUP(D3,B3:D8,3,FALSE)</f>
        <v>Marketing</v>
      </c>
      <c r="D12" t="str">
        <f t="shared" ref="D12" ca="1" si="0">_xlfn.IFNA(_xlfn.FORMULATEXT(C12),"")</f>
        <v>=HLOOKUP(D3,B3:D8,3,FALSE)</v>
      </c>
    </row>
    <row r="13" spans="1:12" hidden="1" outlineLevel="1" x14ac:dyDescent="0.25">
      <c r="B13" s="44"/>
    </row>
    <row r="14" spans="1:12" hidden="1" outlineLevel="1" x14ac:dyDescent="0.25"/>
    <row r="15" spans="1:12" hidden="1" outlineLevel="1" x14ac:dyDescent="0.25">
      <c r="B15" s="48"/>
    </row>
    <row r="16" spans="1:12" hidden="1" outlineLevel="1" x14ac:dyDescent="0.25">
      <c r="B16" s="48"/>
    </row>
    <row r="17" spans="1:4" hidden="1" outlineLevel="1" x14ac:dyDescent="0.25">
      <c r="B17" s="48"/>
    </row>
    <row r="18" spans="1:4" hidden="1" outlineLevel="1" x14ac:dyDescent="0.25">
      <c r="B18" s="48"/>
    </row>
    <row r="19" spans="1:4" hidden="1" outlineLevel="1" x14ac:dyDescent="0.25">
      <c r="B19" s="48"/>
    </row>
    <row r="20" spans="1:4" collapsed="1" x14ac:dyDescent="0.25"/>
    <row r="21" spans="1:4" x14ac:dyDescent="0.25">
      <c r="A21" s="30">
        <v>2</v>
      </c>
      <c r="B21" s="44" t="s">
        <v>113</v>
      </c>
    </row>
    <row r="22" spans="1:4" x14ac:dyDescent="0.25">
      <c r="C22" s="44"/>
      <c r="D22" s="44"/>
    </row>
    <row r="23" spans="1:4" x14ac:dyDescent="0.25">
      <c r="B23" s="31" t="s">
        <v>112</v>
      </c>
      <c r="C23" s="47">
        <f>HLOOKUP(G3,B3:G8,4,FALSE)</f>
        <v>70000</v>
      </c>
      <c r="D23" t="str">
        <f t="shared" ref="D23" ca="1" si="1">_xlfn.IFNA(_xlfn.FORMULATEXT(C23),"")</f>
        <v>=HLOOKUP(G3,B3:G8,4,FALSE)</v>
      </c>
    </row>
    <row r="25" spans="1:4" hidden="1" outlineLevel="1" x14ac:dyDescent="0.25">
      <c r="B25" s="44"/>
    </row>
    <row r="26" spans="1:4" hidden="1" outlineLevel="1" x14ac:dyDescent="0.25"/>
    <row r="27" spans="1:4" hidden="1" outlineLevel="1" x14ac:dyDescent="0.25">
      <c r="B27" s="48"/>
    </row>
    <row r="28" spans="1:4" hidden="1" outlineLevel="1" x14ac:dyDescent="0.25">
      <c r="B28" s="48"/>
    </row>
    <row r="29" spans="1:4" hidden="1" outlineLevel="1" x14ac:dyDescent="0.25">
      <c r="B29" s="48"/>
    </row>
    <row r="30" spans="1:4" hidden="1" outlineLevel="1" x14ac:dyDescent="0.25">
      <c r="B30" s="48"/>
    </row>
    <row r="31" spans="1:4" collapsed="1" x14ac:dyDescent="0.25"/>
    <row r="32" spans="1:4" x14ac:dyDescent="0.25">
      <c r="A32" s="30">
        <v>3</v>
      </c>
      <c r="B32" s="44" t="s">
        <v>114</v>
      </c>
      <c r="C32" s="44"/>
      <c r="D32" s="44"/>
    </row>
    <row r="33" spans="2:4" x14ac:dyDescent="0.25">
      <c r="B33" s="30" t="s">
        <v>112</v>
      </c>
      <c r="C33" s="47">
        <f>HLOOKUP(I3,B3:I8,6,FALSE)</f>
        <v>85000</v>
      </c>
      <c r="D33" t="str">
        <f t="shared" ref="D33" ca="1" si="2">_xlfn.IFNA(_xlfn.FORMULATEXT(C33),"")</f>
        <v>=HLOOKUP(I3,B3:I8,6,FALSE)</v>
      </c>
    </row>
    <row r="35" spans="2:4" hidden="1" outlineLevel="1" x14ac:dyDescent="0.25">
      <c r="B35" s="44" t="s">
        <v>115</v>
      </c>
    </row>
    <row r="36" spans="2:4" hidden="1" outlineLevel="1" x14ac:dyDescent="0.25"/>
    <row r="37" spans="2:4" hidden="1" outlineLevel="1" x14ac:dyDescent="0.25">
      <c r="B37" s="48"/>
    </row>
    <row r="38" spans="2:4" hidden="1" outlineLevel="1" x14ac:dyDescent="0.25">
      <c r="B38" s="48"/>
    </row>
    <row r="39" spans="2:4" hidden="1" outlineLevel="1" x14ac:dyDescent="0.25">
      <c r="B39" s="48"/>
    </row>
    <row r="40" spans="2:4" hidden="1" outlineLevel="1" x14ac:dyDescent="0.25">
      <c r="B40" s="48"/>
    </row>
    <row r="41" spans="2:4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Janki Shah</dc:creator>
  <cp:lastModifiedBy>Janki Shah</cp:lastModifiedBy>
  <dcterms:created xsi:type="dcterms:W3CDTF">2024-12-20T08:22:59Z</dcterms:created>
  <dcterms:modified xsi:type="dcterms:W3CDTF">2024-12-20T09:03:10Z</dcterms:modified>
</cp:coreProperties>
</file>