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ko\kody\FinanceBro\src\excel\"/>
    </mc:Choice>
  </mc:AlternateContent>
  <xr:revisionPtr revIDLastSave="0" documentId="13_ncr:1_{99DABDB0-C8BB-40AB-9CE8-52533BD2F1C4}" xr6:coauthVersionLast="47" xr6:coauthVersionMax="47" xr10:uidLastSave="{00000000-0000-0000-0000-000000000000}"/>
  <bookViews>
    <workbookView xWindow="1080" yWindow="1080" windowWidth="17280" windowHeight="8964" activeTab="1" xr2:uid="{87B14EFB-7475-4D59-A02E-613B9138E193}"/>
  </bookViews>
  <sheets>
    <sheet name="WACC" sheetId="1" r:id="rId1"/>
    <sheet name="DC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I8" i="2"/>
  <c r="J8" i="2" s="1"/>
  <c r="K8" i="2" s="1"/>
  <c r="L8" i="2" s="1"/>
  <c r="M8" i="2" s="1"/>
  <c r="D14" i="1"/>
  <c r="D19" i="1"/>
  <c r="D8" i="1"/>
</calcChain>
</file>

<file path=xl/sharedStrings.xml><?xml version="1.0" encoding="utf-8"?>
<sst xmlns="http://schemas.openxmlformats.org/spreadsheetml/2006/main" count="46" uniqueCount="41">
  <si>
    <t>WACC Calculation</t>
  </si>
  <si>
    <t xml:space="preserve">Capital Structure </t>
  </si>
  <si>
    <t>Company</t>
  </si>
  <si>
    <t>Debt to Total Capitalization</t>
  </si>
  <si>
    <t>Equity to Total Capitalization</t>
  </si>
  <si>
    <t>Debt / Equity</t>
  </si>
  <si>
    <t>Cost of Equity Calculation</t>
  </si>
  <si>
    <t>Risk Free Rate</t>
  </si>
  <si>
    <t>Cost of Equity</t>
  </si>
  <si>
    <t>Cost of Debt Calculation</t>
  </si>
  <si>
    <t>Cost of Debt</t>
  </si>
  <si>
    <t>WACC</t>
  </si>
  <si>
    <t>Effective Tax Rate</t>
  </si>
  <si>
    <t>Cost of Debt After-Tax</t>
  </si>
  <si>
    <t>Beta</t>
  </si>
  <si>
    <t>Average Market Return</t>
  </si>
  <si>
    <t>Intermediate Table for Cost of Debt Calculation</t>
  </si>
  <si>
    <t>Interest Expense</t>
  </si>
  <si>
    <t>Income Tax</t>
  </si>
  <si>
    <t>Income Before Tax</t>
  </si>
  <si>
    <t>Current Debt</t>
  </si>
  <si>
    <t>Long Term Debt</t>
  </si>
  <si>
    <t>Total Debt</t>
  </si>
  <si>
    <t>Market Cap</t>
  </si>
  <si>
    <t>Total Capitalization</t>
  </si>
  <si>
    <t>Date of Calculation</t>
  </si>
  <si>
    <t>Intrinsic Valuation - using a Perpetual Growth Rate</t>
  </si>
  <si>
    <t>Growth Rate</t>
  </si>
  <si>
    <t>Current</t>
  </si>
  <si>
    <t>Projected</t>
  </si>
  <si>
    <t>Future Free Cash Flow</t>
  </si>
  <si>
    <t>Terminal Value</t>
  </si>
  <si>
    <t>Enterprise Value</t>
  </si>
  <si>
    <t>Cash And Cash Equivalents</t>
  </si>
  <si>
    <t>Equity Valuation</t>
  </si>
  <si>
    <t>Equity Value</t>
  </si>
  <si>
    <t>Intrinsic Valuation</t>
  </si>
  <si>
    <t>Shares Outstanding</t>
  </si>
  <si>
    <t>Intrinsic Value</t>
  </si>
  <si>
    <t>Current Stock Price</t>
  </si>
  <si>
    <t>Recommendation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</si>
</sst>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#,##0.00%_);\(#,##0.00%\);_(&quot;–&quot;_);_(@_)"/>
    <numFmt numFmtId="165" formatCode="_(#,##0.00_);\(#,##0.00\);_(&quot;–&quot;_);_(@_)"/>
    <numFmt numFmtId="166" formatCode="_(#,##0_);\(#,##0\);_(&quot;–&quot;_);_(@_)"/>
    <numFmt numFmtId="167" formatCode="0&quot;A&quot;"/>
    <numFmt numFmtId="168" formatCode="0&quot;F&quot;"/>
    <numFmt numFmtId="169" formatCode="_-&quot;$&quot;* #,##0.00_-;\-&quot;$&quot;* #,##0.00_-;_-&quot;$&quot;* &quot;-&quot;??_-;_-@_-"/>
  </numFmts>
  <fonts count="1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Arial Narrow"/>
      <family val="2"/>
    </font>
    <font>
      <sz val="10"/>
      <color theme="1"/>
      <name val="Open Sans"/>
      <family val="2"/>
    </font>
    <font>
      <sz val="10"/>
      <color theme="3"/>
      <name val="Open Sans"/>
      <family val="2"/>
    </font>
    <font>
      <b/>
      <sz val="10"/>
      <color rgb="FF000000"/>
      <name val="Open Sans"/>
      <family val="2"/>
    </font>
    <font>
      <sz val="10"/>
      <color rgb="FF000000"/>
      <name val="Open Sans"/>
      <family val="2"/>
    </font>
    <font>
      <b/>
      <sz val="10"/>
      <color theme="1"/>
      <name val="Open Sans"/>
      <family val="2"/>
    </font>
    <font>
      <sz val="10"/>
      <name val="Open Sans"/>
      <family val="2"/>
    </font>
    <font>
      <b/>
      <sz val="10"/>
      <name val="Open Sans"/>
      <family val="2"/>
    </font>
    <font>
      <b/>
      <sz val="14"/>
      <color theme="9" tint="-0.499984740745262"/>
      <name val="Open Sans"/>
      <family val="2"/>
    </font>
    <font>
      <sz val="10"/>
      <color rgb="FF43C1B2"/>
      <name val="Open Sans"/>
      <family val="2"/>
    </font>
    <font>
      <i/>
      <sz val="10"/>
      <color rgb="FF000000"/>
      <name val="Open Sans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Bookman"/>
      <family val="1"/>
    </font>
    <font>
      <sz val="11"/>
      <color theme="1"/>
      <name val="Open Sans"/>
      <family val="2"/>
    </font>
    <font>
      <sz val="10"/>
      <name val="Arial"/>
      <family val="2"/>
    </font>
    <font>
      <b/>
      <sz val="14"/>
      <color rgb="FF43C1B2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D5FBE6"/>
        <bgColor rgb="FF000000"/>
      </patternFill>
    </fill>
    <fill>
      <patternFill patternType="solid">
        <fgColor rgb="FF43C1B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43C1B2"/>
      </bottom>
      <diagonal/>
    </border>
    <border>
      <left/>
      <right/>
      <top style="thin">
        <color rgb="FF43C1B2"/>
      </top>
      <bottom/>
      <diagonal/>
    </border>
    <border>
      <left/>
      <right/>
      <top style="thin">
        <color rgb="FF43C1B2"/>
      </top>
      <bottom style="medium">
        <color rgb="FF43C1B2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43C1B2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3" fillId="0" borderId="0"/>
    <xf numFmtId="9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/>
    <xf numFmtId="43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7" fillId="0" borderId="0"/>
    <xf numFmtId="169" fontId="13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164" fontId="9" fillId="0" borderId="2" xfId="1" applyNumberFormat="1" applyFont="1" applyFill="1" applyBorder="1" applyAlignment="1">
      <alignment vertical="top"/>
    </xf>
    <xf numFmtId="10" fontId="4" fillId="0" borderId="0" xfId="1" applyNumberFormat="1" applyFont="1" applyFill="1" applyAlignment="1">
      <alignment vertical="top"/>
    </xf>
    <xf numFmtId="165" fontId="8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164" fontId="9" fillId="0" borderId="0" xfId="1" applyNumberFormat="1" applyFont="1" applyFill="1" applyBorder="1" applyAlignment="1">
      <alignment vertical="top"/>
    </xf>
    <xf numFmtId="0" fontId="9" fillId="2" borderId="3" xfId="0" applyFont="1" applyFill="1" applyBorder="1" applyAlignment="1">
      <alignment horizontal="left" vertical="top"/>
    </xf>
    <xf numFmtId="0" fontId="9" fillId="2" borderId="4" xfId="0" applyFont="1" applyFill="1" applyBorder="1" applyAlignment="1">
      <alignment horizontal="left" vertical="top"/>
    </xf>
    <xf numFmtId="164" fontId="9" fillId="2" borderId="5" xfId="1" applyNumberFormat="1" applyFont="1" applyFill="1" applyBorder="1" applyAlignment="1">
      <alignment vertical="top"/>
    </xf>
    <xf numFmtId="164" fontId="11" fillId="0" borderId="0" xfId="1" applyNumberFormat="1" applyFont="1" applyFill="1" applyAlignment="1">
      <alignment vertical="top"/>
    </xf>
    <xf numFmtId="0" fontId="3" fillId="0" borderId="7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164" fontId="11" fillId="0" borderId="0" xfId="1" applyNumberFormat="1" applyFont="1" applyFill="1" applyBorder="1" applyAlignment="1">
      <alignment vertical="top"/>
    </xf>
    <xf numFmtId="164" fontId="11" fillId="0" borderId="7" xfId="1" applyNumberFormat="1" applyFont="1" applyFill="1" applyBorder="1" applyAlignment="1">
      <alignment vertical="top"/>
    </xf>
    <xf numFmtId="0" fontId="5" fillId="0" borderId="8" xfId="0" applyFont="1" applyBorder="1"/>
    <xf numFmtId="0" fontId="5" fillId="0" borderId="8" xfId="0" applyFont="1" applyBorder="1" applyAlignment="1">
      <alignment horizontal="right"/>
    </xf>
    <xf numFmtId="166" fontId="6" fillId="0" borderId="0" xfId="3" applyNumberFormat="1" applyFont="1"/>
    <xf numFmtId="0" fontId="9" fillId="0" borderId="0" xfId="3" applyFont="1" applyAlignment="1">
      <alignment horizontal="left"/>
    </xf>
    <xf numFmtId="0" fontId="16" fillId="0" borderId="0" xfId="3" applyFont="1"/>
    <xf numFmtId="0" fontId="5" fillId="0" borderId="0" xfId="3" applyFont="1" applyAlignment="1">
      <alignment horizontal="left" indent="1"/>
    </xf>
    <xf numFmtId="0" fontId="3" fillId="0" borderId="0" xfId="3" applyFont="1"/>
    <xf numFmtId="166" fontId="3" fillId="0" borderId="0" xfId="3" applyNumberFormat="1" applyFont="1"/>
    <xf numFmtId="166" fontId="5" fillId="0" borderId="0" xfId="3" applyNumberFormat="1" applyFont="1"/>
    <xf numFmtId="168" fontId="5" fillId="0" borderId="8" xfId="3" applyNumberFormat="1" applyFont="1" applyBorder="1" applyAlignment="1">
      <alignment horizontal="right" vertical="center"/>
    </xf>
    <xf numFmtId="167" fontId="5" fillId="0" borderId="8" xfId="3" applyNumberFormat="1" applyFont="1" applyBorder="1" applyAlignment="1">
      <alignment horizontal="right" vertical="center"/>
    </xf>
    <xf numFmtId="166" fontId="4" fillId="0" borderId="6" xfId="1" applyNumberFormat="1" applyFont="1" applyFill="1" applyBorder="1" applyAlignment="1">
      <alignment vertical="top"/>
    </xf>
    <xf numFmtId="166" fontId="4" fillId="0" borderId="0" xfId="1" applyNumberFormat="1" applyFont="1" applyFill="1" applyAlignment="1">
      <alignment vertical="top"/>
    </xf>
    <xf numFmtId="166" fontId="0" fillId="0" borderId="0" xfId="0" applyNumberFormat="1"/>
    <xf numFmtId="0" fontId="9" fillId="2" borderId="9" xfId="0" applyFont="1" applyFill="1" applyBorder="1" applyAlignment="1">
      <alignment horizontal="left" vertical="top"/>
    </xf>
    <xf numFmtId="0" fontId="9" fillId="2" borderId="10" xfId="0" applyFont="1" applyFill="1" applyBorder="1" applyAlignment="1">
      <alignment horizontal="left" vertical="top"/>
    </xf>
    <xf numFmtId="166" fontId="9" fillId="2" borderId="11" xfId="1" applyNumberFormat="1" applyFont="1" applyFill="1" applyBorder="1" applyAlignment="1">
      <alignment vertical="top"/>
    </xf>
    <xf numFmtId="0" fontId="7" fillId="3" borderId="12" xfId="0" applyFont="1" applyFill="1" applyBorder="1" applyAlignment="1">
      <alignment horizontal="left" vertical="top"/>
    </xf>
    <xf numFmtId="0" fontId="7" fillId="3" borderId="13" xfId="0" applyFont="1" applyFill="1" applyBorder="1" applyAlignment="1">
      <alignment horizontal="left" vertical="top"/>
    </xf>
    <xf numFmtId="166" fontId="6" fillId="3" borderId="14" xfId="3" applyNumberFormat="1" applyFont="1" applyFill="1" applyBorder="1"/>
    <xf numFmtId="0" fontId="9" fillId="2" borderId="15" xfId="0" applyFont="1" applyFill="1" applyBorder="1" applyAlignment="1">
      <alignment horizontal="left" vertical="top"/>
    </xf>
    <xf numFmtId="0" fontId="9" fillId="2" borderId="13" xfId="0" applyFont="1" applyFill="1" applyBorder="1" applyAlignment="1">
      <alignment horizontal="left" vertical="top"/>
    </xf>
    <xf numFmtId="166" fontId="9" fillId="2" borderId="16" xfId="1" applyNumberFormat="1" applyFont="1" applyFill="1" applyBorder="1" applyAlignment="1">
      <alignment vertical="top"/>
    </xf>
    <xf numFmtId="0" fontId="5" fillId="0" borderId="17" xfId="0" applyFont="1" applyBorder="1" applyAlignment="1">
      <alignment horizontal="right"/>
    </xf>
    <xf numFmtId="0" fontId="7" fillId="0" borderId="6" xfId="0" applyFont="1" applyBorder="1" applyAlignment="1">
      <alignment horizontal="left" vertical="top"/>
    </xf>
    <xf numFmtId="0" fontId="5" fillId="0" borderId="6" xfId="0" applyFont="1" applyBorder="1" applyAlignment="1">
      <alignment horizontal="left"/>
    </xf>
    <xf numFmtId="0" fontId="7" fillId="0" borderId="0" xfId="0" applyFont="1" applyAlignment="1">
      <alignment horizontal="left" vertical="top"/>
    </xf>
    <xf numFmtId="0" fontId="12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0" fillId="2" borderId="0" xfId="2" applyFont="1" applyFill="1" applyAlignment="1">
      <alignment horizontal="center" vertical="center"/>
    </xf>
    <xf numFmtId="37" fontId="18" fillId="2" borderId="0" xfId="3" applyNumberFormat="1" applyFont="1" applyFill="1" applyAlignment="1">
      <alignment horizontal="center" vertical="center"/>
    </xf>
    <xf numFmtId="0" fontId="5" fillId="0" borderId="17" xfId="0" applyFont="1" applyBorder="1" applyAlignment="1">
      <alignment horizontal="center"/>
    </xf>
  </cellXfs>
  <cellStyles count="13">
    <cellStyle name="Comma 2" xfId="8" xr:uid="{C0FC5BB0-19C3-4B38-A113-22056D7966F3}"/>
    <cellStyle name="Comma 3" xfId="12" xr:uid="{4BA88CD9-E45D-4E92-A55B-0D26E2E8160F}"/>
    <cellStyle name="Currency 2" xfId="11" xr:uid="{E15C264A-71CB-47BC-BB50-09EDE1D5110F}"/>
    <cellStyle name="Dziesiętny 2" xfId="9" xr:uid="{A6683EFE-7D6D-475E-A1BE-F9639D51E7D3}"/>
    <cellStyle name="Hyperlink 2" xfId="5" xr:uid="{E5C980C5-9690-45AD-B0E4-CB69E84B1A01}"/>
    <cellStyle name="Hyperlink 2 2" xfId="6" xr:uid="{4EED054F-986E-4C60-B095-BA8E1D65A332}"/>
    <cellStyle name="Normal 2" xfId="2" xr:uid="{7754DD83-B13E-4A6D-9FDA-171DC2228D6A}"/>
    <cellStyle name="Normal 2 2 2" xfId="7" xr:uid="{EF173A86-AB61-4DD4-918B-02FFFF307637}"/>
    <cellStyle name="Normal_Master Junior Database v2" xfId="10" xr:uid="{12370546-848A-4C54-A69E-85C4A45EFED2}"/>
    <cellStyle name="Normalny" xfId="0" builtinId="0"/>
    <cellStyle name="Normalny 2" xfId="3" xr:uid="{B1423C86-511A-4BA5-AD22-B2F5E2D18968}"/>
    <cellStyle name="Procentowy" xfId="1" builtinId="5"/>
    <cellStyle name="Procentowy 2" xfId="4" xr:uid="{92E5EDFE-388B-4C6F-9C01-C0329E55722A}"/>
  </cellStyles>
  <dxfs count="0"/>
  <tableStyles count="0" defaultTableStyle="TableStyleMedium2" defaultPivotStyle="PivotStyleLight16"/>
  <colors>
    <mruColors>
      <color rgb="FF43C1B2"/>
      <color rgb="FFD5FB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BB4C-B14E-4CFD-99FE-562F25ABA03F}">
  <dimension ref="B2:N22"/>
  <sheetViews>
    <sheetView showGridLines="0" topLeftCell="A20" workbookViewId="0">
      <selection activeCell="D22" sqref="D22"/>
    </sheetView>
  </sheetViews>
  <sheetFormatPr defaultRowHeight="14.4"/>
  <cols>
    <col min="2" max="2" width="25.6640625" bestFit="1" customWidth="1"/>
    <col min="6" max="6" width="10" bestFit="1" customWidth="1"/>
    <col min="7" max="7" width="16.77734375" bestFit="1" customWidth="1"/>
    <col min="8" max="8" width="11.88671875" bestFit="1" customWidth="1"/>
    <col min="9" max="9" width="18.88671875" bestFit="1" customWidth="1"/>
    <col min="10" max="10" width="13.44140625" bestFit="1" customWidth="1"/>
    <col min="11" max="11" width="16.21875" bestFit="1" customWidth="1"/>
    <col min="12" max="12" width="10.77734375" bestFit="1" customWidth="1"/>
    <col min="13" max="13" width="11.88671875" bestFit="1" customWidth="1"/>
    <col min="14" max="14" width="19.33203125" bestFit="1" customWidth="1"/>
  </cols>
  <sheetData>
    <row r="2" spans="2:14" ht="21">
      <c r="B2" s="48" t="s">
        <v>11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2:14" ht="1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4" ht="15">
      <c r="B4" s="44" t="s">
        <v>0</v>
      </c>
      <c r="C4" s="44"/>
      <c r="D4" s="44"/>
      <c r="E4" s="1"/>
      <c r="F4" s="46" t="s">
        <v>16</v>
      </c>
      <c r="G4" s="47"/>
      <c r="H4" s="47"/>
      <c r="I4" s="47"/>
      <c r="J4" s="47"/>
      <c r="K4" s="47"/>
      <c r="L4" s="47"/>
      <c r="M4" s="47"/>
      <c r="N4" s="47"/>
    </row>
    <row r="5" spans="2:14" ht="15.6" thickBot="1">
      <c r="B5" s="45" t="s">
        <v>1</v>
      </c>
      <c r="C5" s="45"/>
      <c r="D5" s="1"/>
      <c r="E5" s="1"/>
      <c r="F5" s="19" t="s">
        <v>2</v>
      </c>
      <c r="G5" s="20" t="s">
        <v>17</v>
      </c>
      <c r="H5" s="20" t="s">
        <v>18</v>
      </c>
      <c r="I5" s="20" t="s">
        <v>19</v>
      </c>
      <c r="J5" s="20" t="s">
        <v>20</v>
      </c>
      <c r="K5" s="20" t="s">
        <v>21</v>
      </c>
      <c r="L5" s="20" t="s">
        <v>22</v>
      </c>
      <c r="M5" s="20" t="s">
        <v>23</v>
      </c>
      <c r="N5" s="20" t="s">
        <v>24</v>
      </c>
    </row>
    <row r="6" spans="2:14" ht="15">
      <c r="B6" s="2" t="s">
        <v>3</v>
      </c>
      <c r="C6" s="2"/>
      <c r="D6" s="14"/>
      <c r="E6" s="1"/>
    </row>
    <row r="7" spans="2:14" ht="15">
      <c r="B7" s="2" t="s">
        <v>4</v>
      </c>
      <c r="C7" s="4"/>
      <c r="D7" s="14"/>
      <c r="E7" s="1"/>
    </row>
    <row r="8" spans="2:14" ht="15">
      <c r="B8" s="5" t="s">
        <v>5</v>
      </c>
      <c r="C8" s="5"/>
      <c r="D8" s="6" t="e">
        <f>D6/D7</f>
        <v>#DIV/0!</v>
      </c>
      <c r="E8" s="1"/>
    </row>
    <row r="9" spans="2:14" ht="15">
      <c r="B9" s="3"/>
      <c r="C9" s="3"/>
      <c r="D9" s="7"/>
      <c r="E9" s="1"/>
    </row>
    <row r="10" spans="2:14" ht="15">
      <c r="B10" s="43" t="s">
        <v>6</v>
      </c>
      <c r="C10" s="43"/>
      <c r="D10" s="43"/>
      <c r="E10" s="1"/>
    </row>
    <row r="11" spans="2:14" ht="15">
      <c r="B11" s="15" t="s">
        <v>7</v>
      </c>
      <c r="C11" s="15"/>
      <c r="D11" s="17"/>
      <c r="E11" s="1"/>
    </row>
    <row r="12" spans="2:14" ht="15">
      <c r="B12" s="2" t="s">
        <v>15</v>
      </c>
      <c r="C12" s="2"/>
      <c r="D12" s="14"/>
      <c r="E12" s="1"/>
      <c r="F12" s="1"/>
      <c r="G12" s="1"/>
      <c r="H12" s="1"/>
      <c r="I12" s="1"/>
      <c r="J12" s="1"/>
      <c r="K12" s="1"/>
      <c r="L12" s="1"/>
    </row>
    <row r="13" spans="2:14" ht="15">
      <c r="B13" s="4" t="s">
        <v>14</v>
      </c>
      <c r="C13" s="4"/>
      <c r="D13" s="8"/>
      <c r="E13" s="1"/>
      <c r="F13" s="1"/>
      <c r="G13" s="1"/>
      <c r="H13" s="1"/>
      <c r="I13" s="1"/>
      <c r="J13" s="1"/>
      <c r="K13" s="1"/>
      <c r="L13" s="1"/>
    </row>
    <row r="14" spans="2:14" ht="15">
      <c r="B14" s="5" t="s">
        <v>8</v>
      </c>
      <c r="C14" s="5"/>
      <c r="D14" s="6">
        <f>D11+(D13*(D12-D11))</f>
        <v>0</v>
      </c>
      <c r="E14" s="1"/>
      <c r="F14" s="1"/>
      <c r="G14" s="1"/>
      <c r="H14" s="1"/>
      <c r="I14" s="1"/>
      <c r="J14" s="1"/>
      <c r="K14" s="1"/>
      <c r="L14" s="1"/>
    </row>
    <row r="15" spans="2:14" ht="15">
      <c r="B15" s="3"/>
      <c r="C15" s="3"/>
      <c r="D15" s="7"/>
      <c r="E15" s="1"/>
      <c r="F15" s="1"/>
      <c r="G15" s="1"/>
      <c r="H15" s="1"/>
      <c r="I15" s="1"/>
      <c r="J15" s="1"/>
      <c r="K15" s="1"/>
      <c r="L15" s="1"/>
    </row>
    <row r="16" spans="2:14" ht="15">
      <c r="B16" s="43" t="s">
        <v>9</v>
      </c>
      <c r="C16" s="43"/>
      <c r="D16" s="43"/>
      <c r="E16" s="1"/>
      <c r="F16" s="1"/>
      <c r="G16" s="1"/>
      <c r="H16" s="1"/>
      <c r="I16" s="1"/>
      <c r="J16" s="1"/>
      <c r="K16" s="1"/>
      <c r="L16" s="1"/>
    </row>
    <row r="17" spans="2:12" ht="15">
      <c r="B17" s="2" t="s">
        <v>10</v>
      </c>
      <c r="C17" s="15"/>
      <c r="D17" s="18"/>
      <c r="E17" s="1"/>
      <c r="F17" s="1"/>
      <c r="G17" s="1"/>
      <c r="H17" s="1"/>
      <c r="I17" s="1"/>
      <c r="J17" s="1"/>
      <c r="K17" s="1"/>
      <c r="L17" s="1"/>
    </row>
    <row r="18" spans="2:12" ht="15">
      <c r="B18" s="4" t="s">
        <v>12</v>
      </c>
      <c r="C18" s="4"/>
      <c r="D18" s="14"/>
      <c r="E18" s="1"/>
      <c r="F18" s="1"/>
      <c r="G18" s="1"/>
      <c r="H18" s="1"/>
      <c r="I18" s="1"/>
      <c r="J18" s="1"/>
      <c r="K18" s="1"/>
    </row>
    <row r="19" spans="2:12" ht="15">
      <c r="B19" s="5" t="s">
        <v>13</v>
      </c>
      <c r="C19" s="5"/>
      <c r="D19" s="6">
        <f>D17*(1-D18)</f>
        <v>0</v>
      </c>
      <c r="E19" s="1"/>
      <c r="F19" s="1"/>
      <c r="G19" s="1"/>
      <c r="H19" s="1"/>
      <c r="I19" s="1"/>
      <c r="J19" s="1"/>
      <c r="K19" s="1"/>
      <c r="L19" s="1"/>
    </row>
    <row r="20" spans="2:12" ht="15">
      <c r="B20" s="2"/>
      <c r="C20" s="2"/>
      <c r="D20" s="7"/>
      <c r="E20" s="1"/>
      <c r="F20" s="1"/>
      <c r="G20" s="1"/>
      <c r="H20" s="1"/>
      <c r="I20" s="1"/>
      <c r="J20" s="1"/>
      <c r="K20" s="1"/>
      <c r="L20" s="1"/>
    </row>
    <row r="21" spans="2:12" ht="15">
      <c r="B21" s="11" t="s">
        <v>11</v>
      </c>
      <c r="C21" s="12"/>
      <c r="D21" s="13">
        <f>(D14*D7)+(D19*D6)</f>
        <v>0</v>
      </c>
      <c r="E21" s="1"/>
      <c r="F21" s="1"/>
      <c r="G21" s="1"/>
      <c r="H21" s="1"/>
      <c r="I21" s="1"/>
      <c r="J21" s="1"/>
      <c r="K21" s="1"/>
      <c r="L21" s="1"/>
    </row>
    <row r="22" spans="2:12" ht="15">
      <c r="B22" s="2" t="s">
        <v>25</v>
      </c>
    </row>
  </sheetData>
  <mergeCells count="6">
    <mergeCell ref="B16:D16"/>
    <mergeCell ref="B4:D4"/>
    <mergeCell ref="B5:C5"/>
    <mergeCell ref="F4:N4"/>
    <mergeCell ref="B2:N2"/>
    <mergeCell ref="B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CFC75-1EA9-47B0-896B-FB7182F3D6A4}">
  <dimension ref="B2:M23"/>
  <sheetViews>
    <sheetView showGridLines="0" tabSelected="1" workbookViewId="0"/>
  </sheetViews>
  <sheetFormatPr defaultRowHeight="14.4"/>
  <cols>
    <col min="2" max="2" width="22.44140625" customWidth="1"/>
    <col min="7" max="7" width="23.21875" bestFit="1" customWidth="1"/>
    <col min="13" max="13" width="9.44140625" bestFit="1" customWidth="1"/>
  </cols>
  <sheetData>
    <row r="2" spans="2:13" ht="21">
      <c r="B2" s="49" t="s">
        <v>26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2:13" ht="15.6"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2:13" ht="15.6">
      <c r="B4" s="45" t="s">
        <v>11</v>
      </c>
      <c r="C4" s="45"/>
      <c r="D4" s="10"/>
      <c r="E4" s="23"/>
      <c r="F4" s="23"/>
      <c r="G4" s="23"/>
      <c r="H4" s="23"/>
      <c r="I4" s="23"/>
      <c r="J4" s="23"/>
      <c r="K4" s="23"/>
      <c r="L4" s="23"/>
      <c r="M4" s="23"/>
    </row>
    <row r="5" spans="2:13" ht="15.6">
      <c r="B5" s="45" t="s">
        <v>27</v>
      </c>
      <c r="C5" s="45"/>
      <c r="D5" s="10"/>
      <c r="E5" s="23"/>
      <c r="F5" s="23"/>
      <c r="G5" s="23"/>
      <c r="H5" s="23"/>
      <c r="I5" s="23"/>
      <c r="J5" s="23"/>
      <c r="K5" s="23"/>
      <c r="L5" s="23"/>
      <c r="M5" s="23"/>
    </row>
    <row r="6" spans="2:13" ht="15.6">
      <c r="E6" s="23"/>
      <c r="F6" s="23"/>
      <c r="G6" s="23"/>
      <c r="H6" s="23"/>
      <c r="I6" s="23"/>
      <c r="J6" s="23"/>
      <c r="K6" s="23"/>
      <c r="L6" s="23"/>
      <c r="M6" s="23"/>
    </row>
    <row r="7" spans="2:13" ht="16.2" thickBot="1">
      <c r="B7" s="9" t="s">
        <v>34</v>
      </c>
      <c r="C7" s="9"/>
      <c r="D7" s="30"/>
      <c r="E7" s="23"/>
      <c r="F7" s="23"/>
      <c r="G7" s="23"/>
      <c r="H7" s="42" t="s">
        <v>28</v>
      </c>
      <c r="I7" s="50" t="s">
        <v>29</v>
      </c>
      <c r="J7" s="50"/>
      <c r="K7" s="50"/>
      <c r="L7" s="50"/>
      <c r="M7" s="50"/>
    </row>
    <row r="8" spans="2:13" ht="16.2" thickBot="1">
      <c r="B8" s="15" t="s">
        <v>33</v>
      </c>
      <c r="C8" s="15"/>
      <c r="D8" s="21"/>
      <c r="E8" s="23"/>
      <c r="F8" s="23"/>
      <c r="G8" s="23"/>
      <c r="H8" s="29"/>
      <c r="I8" s="28">
        <f>H8+1</f>
        <v>1</v>
      </c>
      <c r="J8" s="28">
        <f t="shared" ref="J8:M8" si="0">I8+1</f>
        <v>2</v>
      </c>
      <c r="K8" s="28">
        <f t="shared" si="0"/>
        <v>3</v>
      </c>
      <c r="L8" s="28">
        <f t="shared" si="0"/>
        <v>4</v>
      </c>
      <c r="M8" s="28">
        <f t="shared" si="0"/>
        <v>5</v>
      </c>
    </row>
    <row r="9" spans="2:13" ht="15.6">
      <c r="B9" s="2" t="s">
        <v>20</v>
      </c>
      <c r="C9" s="2"/>
      <c r="D9" s="21"/>
      <c r="E9" s="23"/>
      <c r="F9" s="23"/>
      <c r="G9" s="24" t="s">
        <v>30</v>
      </c>
      <c r="H9" s="21"/>
      <c r="I9" s="21"/>
      <c r="J9" s="21"/>
      <c r="K9" s="21"/>
      <c r="L9" s="21"/>
      <c r="M9" s="21"/>
    </row>
    <row r="10" spans="2:13" ht="15.6">
      <c r="B10" s="2" t="s">
        <v>21</v>
      </c>
      <c r="C10" s="2"/>
      <c r="D10" s="21"/>
      <c r="E10" s="23"/>
      <c r="F10" s="23"/>
      <c r="G10" s="24" t="s">
        <v>31</v>
      </c>
      <c r="H10" s="23"/>
      <c r="I10" s="26"/>
      <c r="J10" s="25"/>
      <c r="K10" s="25"/>
      <c r="L10" s="25"/>
      <c r="M10" s="27"/>
    </row>
    <row r="11" spans="2:13" ht="15">
      <c r="B11" s="2" t="s">
        <v>35</v>
      </c>
      <c r="C11" s="2"/>
      <c r="D11" s="21"/>
      <c r="G11" s="24" t="s">
        <v>32</v>
      </c>
    </row>
    <row r="12" spans="2:13" ht="15">
      <c r="B12" s="3"/>
      <c r="C12" s="3"/>
      <c r="D12" s="31"/>
    </row>
    <row r="13" spans="2:13" ht="15">
      <c r="B13" s="16" t="s">
        <v>36</v>
      </c>
      <c r="C13" s="9"/>
      <c r="D13" s="30"/>
    </row>
    <row r="14" spans="2:13" ht="15">
      <c r="B14" s="2" t="s">
        <v>37</v>
      </c>
      <c r="C14" s="15"/>
      <c r="D14" s="21"/>
    </row>
    <row r="15" spans="2:13" ht="15">
      <c r="B15" s="2"/>
      <c r="C15" s="2"/>
      <c r="D15" s="21"/>
    </row>
    <row r="16" spans="2:13" ht="15">
      <c r="B16" s="33" t="s">
        <v>38</v>
      </c>
      <c r="C16" s="34"/>
      <c r="D16" s="35"/>
    </row>
    <row r="17" spans="2:4" ht="15">
      <c r="B17" s="36" t="s">
        <v>39</v>
      </c>
      <c r="C17" s="37"/>
      <c r="D17" s="38"/>
    </row>
    <row r="18" spans="2:4" ht="15">
      <c r="B18" s="39" t="s">
        <v>40</v>
      </c>
      <c r="C18" s="40"/>
      <c r="D18" s="41"/>
    </row>
    <row r="19" spans="2:4" ht="15">
      <c r="B19" s="2" t="s">
        <v>25</v>
      </c>
      <c r="D19" s="32"/>
    </row>
    <row r="23" spans="2:4">
      <c r="D23" s="32"/>
    </row>
  </sheetData>
  <mergeCells count="4">
    <mergeCell ref="B2:M2"/>
    <mergeCell ref="I7:M7"/>
    <mergeCell ref="B5:C5"/>
    <mergeCell ref="B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WACC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Komisarczyk</dc:creator>
  <cp:lastModifiedBy>Jan Komisarczyk</cp:lastModifiedBy>
  <dcterms:created xsi:type="dcterms:W3CDTF">2023-11-20T12:38:13Z</dcterms:created>
  <dcterms:modified xsi:type="dcterms:W3CDTF">2023-11-21T12:53:28Z</dcterms:modified>
</cp:coreProperties>
</file>