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AM\"/>
    </mc:Choice>
  </mc:AlternateContent>
  <xr:revisionPtr revIDLastSave="0" documentId="13_ncr:1_{1E4C178C-3D37-452E-90B0-AA08C678E3A5}" xr6:coauthVersionLast="47" xr6:coauthVersionMax="47" xr10:uidLastSave="{00000000-0000-0000-0000-000000000000}"/>
  <bookViews>
    <workbookView xWindow="28680" yWindow="-4545" windowWidth="25440" windowHeight="15390" xr2:uid="{84A00E9B-9006-45D2-BB6C-0EC897C5536F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B2" i="1" l="1"/>
  <c r="DB6" i="1"/>
  <c r="DB5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4" i="1"/>
  <c r="CY3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5" i="1"/>
  <c r="CX6" i="1"/>
  <c r="CX4" i="1"/>
  <c r="CX3" i="1"/>
  <c r="CW7" i="1"/>
  <c r="CW5" i="1"/>
  <c r="CW6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CW932" i="1"/>
  <c r="CW933" i="1"/>
  <c r="CW934" i="1"/>
  <c r="CW935" i="1"/>
  <c r="CW936" i="1"/>
  <c r="CW937" i="1"/>
  <c r="CW938" i="1"/>
  <c r="CW939" i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4" i="1"/>
  <c r="CW3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P3" i="1"/>
  <c r="AF8" i="1"/>
  <c r="AB3" i="1"/>
  <c r="AI4" i="1"/>
  <c r="AI3" i="1"/>
  <c r="AH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3" i="1"/>
  <c r="AC3" i="1"/>
  <c r="H31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24" i="1"/>
  <c r="H25" i="1"/>
  <c r="H26" i="1"/>
  <c r="H27" i="1"/>
  <c r="H28" i="1"/>
  <c r="H29" i="1"/>
  <c r="H30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23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4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23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4" i="1"/>
  <c r="Z5" i="1" l="1"/>
  <c r="Z945" i="1"/>
  <c r="Z4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3" i="1"/>
  <c r="G7" i="1"/>
  <c r="G9" i="1" s="1"/>
  <c r="G8" i="1" l="1"/>
  <c r="H8" i="1" s="1"/>
  <c r="H9" i="1" l="1"/>
  <c r="I9" i="1" s="1"/>
  <c r="G11" i="1" l="1" a="1"/>
  <c r="G11" i="1" l="1"/>
  <c r="I12" i="1"/>
  <c r="H12" i="1"/>
  <c r="G12" i="1"/>
  <c r="H11" i="1"/>
  <c r="I13" i="1"/>
  <c r="H13" i="1"/>
  <c r="I11" i="1"/>
  <c r="G13" i="1"/>
  <c r="P18" i="1" l="1" a="1"/>
  <c r="P30" i="1" a="1"/>
  <c r="P38" i="1" a="1"/>
  <c r="P46" i="1" a="1"/>
  <c r="P54" i="1" a="1"/>
  <c r="P62" i="1" a="1"/>
  <c r="P70" i="1" a="1"/>
  <c r="P14" i="1" a="1"/>
  <c r="P25" i="1" a="1"/>
  <c r="P32" i="1" a="1"/>
  <c r="P40" i="1" a="1"/>
  <c r="P48" i="1" a="1"/>
  <c r="P56" i="1" a="1"/>
  <c r="P64" i="1" a="1"/>
  <c r="P72" i="1" a="1"/>
  <c r="P80" i="1" a="1"/>
  <c r="P9" i="1" a="1"/>
  <c r="P15" i="1" a="1"/>
  <c r="P20" i="1" a="1"/>
  <c r="P26" i="1" a="1"/>
  <c r="P33" i="1" a="1"/>
  <c r="P41" i="1" a="1"/>
  <c r="P49" i="1" a="1"/>
  <c r="P57" i="1" a="1"/>
  <c r="P7" i="1" a="1"/>
  <c r="P16" i="1" a="1"/>
  <c r="P24" i="1" a="1"/>
  <c r="P36" i="1" a="1"/>
  <c r="P50" i="1" a="1"/>
  <c r="P61" i="1" a="1"/>
  <c r="P73" i="1" a="1"/>
  <c r="P82" i="1" a="1"/>
  <c r="P90" i="1" a="1"/>
  <c r="P98" i="1" a="1"/>
  <c r="P106" i="1" a="1"/>
  <c r="P114" i="1" a="1"/>
  <c r="P122" i="1" a="1"/>
  <c r="P130" i="1" a="1"/>
  <c r="P138" i="1" a="1"/>
  <c r="P146" i="1" a="1"/>
  <c r="P154" i="1" a="1"/>
  <c r="P162" i="1" a="1"/>
  <c r="P170" i="1" a="1"/>
  <c r="P182" i="1" a="1"/>
  <c r="P185" i="1" a="1"/>
  <c r="P197" i="1" a="1"/>
  <c r="P200" i="1" a="1"/>
  <c r="P208" i="1" a="1"/>
  <c r="P212" i="1" a="1"/>
  <c r="P219" i="1" a="1"/>
  <c r="P231" i="1" a="1"/>
  <c r="P234" i="1" a="1"/>
  <c r="P238" i="1" a="1"/>
  <c r="P242" i="1" a="1"/>
  <c r="P246" i="1" a="1"/>
  <c r="P249" i="1" a="1"/>
  <c r="P261" i="1" a="1"/>
  <c r="P265" i="1" a="1"/>
  <c r="P276" i="1" a="1"/>
  <c r="P287" i="1" a="1"/>
  <c r="P293" i="1" a="1"/>
  <c r="P319" i="1" a="1"/>
  <c r="P322" i="1" a="1"/>
  <c r="P325" i="1" a="1"/>
  <c r="P372" i="1" a="1"/>
  <c r="P376" i="1" a="1"/>
  <c r="P381" i="1" a="1"/>
  <c r="P385" i="1" a="1"/>
  <c r="P394" i="1" a="1"/>
  <c r="P406" i="1" a="1"/>
  <c r="P409" i="1" a="1"/>
  <c r="P414" i="1" a="1"/>
  <c r="P420" i="1" a="1"/>
  <c r="P428" i="1" a="1"/>
  <c r="P435" i="1" a="1"/>
  <c r="P441" i="1" a="1"/>
  <c r="P455" i="1" a="1"/>
  <c r="P460" i="1" a="1"/>
  <c r="P463" i="1" a="1"/>
  <c r="P466" i="1" a="1"/>
  <c r="P477" i="1" a="1"/>
  <c r="P486" i="1" a="1"/>
  <c r="P496" i="1" a="1"/>
  <c r="P518" i="1" a="1"/>
  <c r="P541" i="1" a="1"/>
  <c r="P545" i="1" a="1"/>
  <c r="P549" i="1" a="1"/>
  <c r="P554" i="1" a="1"/>
  <c r="P558" i="1" a="1"/>
  <c r="P563" i="1" a="1"/>
  <c r="P573" i="1" a="1"/>
  <c r="P583" i="1" a="1"/>
  <c r="P601" i="1" a="1"/>
  <c r="P604" i="1" a="1"/>
  <c r="P8" i="1" a="1"/>
  <c r="P27" i="1" a="1"/>
  <c r="P37" i="1" a="1"/>
  <c r="P51" i="1" a="1"/>
  <c r="P63" i="1" a="1"/>
  <c r="P74" i="1" a="1"/>
  <c r="P83" i="1" a="1"/>
  <c r="P91" i="1" a="1"/>
  <c r="P99" i="1" a="1"/>
  <c r="P107" i="1" a="1"/>
  <c r="P115" i="1" a="1"/>
  <c r="P123" i="1" a="1"/>
  <c r="P131" i="1" a="1"/>
  <c r="P139" i="1" a="1"/>
  <c r="P147" i="1" a="1"/>
  <c r="P155" i="1" a="1"/>
  <c r="P163" i="1" a="1"/>
  <c r="P171" i="1" a="1"/>
  <c r="P176" i="1" a="1"/>
  <c r="P179" i="1" a="1"/>
  <c r="P189" i="1" a="1"/>
  <c r="P193" i="1" a="1"/>
  <c r="P204" i="1" a="1"/>
  <c r="P239" i="1" a="1"/>
  <c r="P243" i="1" a="1"/>
  <c r="P253" i="1" a="1"/>
  <c r="P257" i="1" a="1"/>
  <c r="P273" i="1" a="1"/>
  <c r="P280" i="1" a="1"/>
  <c r="P291" i="1" a="1"/>
  <c r="P294" i="1" a="1"/>
  <c r="P298" i="1" a="1"/>
  <c r="P305" i="1" a="1"/>
  <c r="P308" i="1" a="1"/>
  <c r="P312" i="1" a="1"/>
  <c r="P323" i="1" a="1"/>
  <c r="P330" i="1" a="1"/>
  <c r="P336" i="1" a="1"/>
  <c r="P340" i="1" a="1"/>
  <c r="P344" i="1" a="1"/>
  <c r="P348" i="1" a="1"/>
  <c r="P352" i="1" a="1"/>
  <c r="P356" i="1" a="1"/>
  <c r="P360" i="1" a="1"/>
  <c r="P364" i="1" a="1"/>
  <c r="P368" i="1" a="1"/>
  <c r="P373" i="1" a="1"/>
  <c r="P377" i="1" a="1"/>
  <c r="P386" i="1" a="1"/>
  <c r="P398" i="1" a="1"/>
  <c r="P403" i="1" a="1"/>
  <c r="P407" i="1" a="1"/>
  <c r="P410" i="1" a="1"/>
  <c r="P417" i="1" a="1"/>
  <c r="P421" i="1" a="1"/>
  <c r="P424" i="1" a="1"/>
  <c r="P439" i="1" a="1"/>
  <c r="P10" i="1" a="1"/>
  <c r="P17" i="1" a="1"/>
  <c r="P39" i="1" a="1"/>
  <c r="P52" i="1" a="1"/>
  <c r="P65" i="1" a="1"/>
  <c r="P75" i="1" a="1"/>
  <c r="P84" i="1" a="1"/>
  <c r="P92" i="1" a="1"/>
  <c r="P100" i="1" a="1"/>
  <c r="P108" i="1" a="1"/>
  <c r="P116" i="1" a="1"/>
  <c r="P124" i="1" a="1"/>
  <c r="P132" i="1" a="1"/>
  <c r="P140" i="1" a="1"/>
  <c r="P148" i="1" a="1"/>
  <c r="P156" i="1" a="1"/>
  <c r="P164" i="1" a="1"/>
  <c r="P172" i="1" a="1"/>
  <c r="P183" i="1" a="1"/>
  <c r="P186" i="1" a="1"/>
  <c r="P190" i="1" a="1"/>
  <c r="P194" i="1" a="1"/>
  <c r="P198" i="1" a="1"/>
  <c r="P201" i="1" a="1"/>
  <c r="P213" i="1" a="1"/>
  <c r="P216" i="1" a="1"/>
  <c r="P224" i="1" a="1"/>
  <c r="P228" i="1" a="1"/>
  <c r="P235" i="1" a="1"/>
  <c r="P247" i="1" a="1"/>
  <c r="P250" i="1" a="1"/>
  <c r="P254" i="1" a="1"/>
  <c r="P258" i="1" a="1"/>
  <c r="P270" i="1" a="1"/>
  <c r="P274" i="1" a="1"/>
  <c r="P295" i="1" a="1"/>
  <c r="P301" i="1" a="1"/>
  <c r="P326" i="1" a="1"/>
  <c r="P333" i="1" a="1"/>
  <c r="P341" i="1" a="1"/>
  <c r="P349" i="1" a="1"/>
  <c r="P357" i="1" a="1"/>
  <c r="P365" i="1" a="1"/>
  <c r="P369" i="1" a="1"/>
  <c r="P378" i="1" a="1"/>
  <c r="P390" i="1" a="1"/>
  <c r="P395" i="1" a="1"/>
  <c r="P399" i="1" a="1"/>
  <c r="P415" i="1" a="1"/>
  <c r="P453" i="1" a="1"/>
  <c r="P458" i="1" a="1"/>
  <c r="P461" i="1" a="1"/>
  <c r="P467" i="1" a="1"/>
  <c r="P470" i="1" a="1"/>
  <c r="P482" i="1" a="1"/>
  <c r="P11" i="1" a="1"/>
  <c r="P19" i="1" a="1"/>
  <c r="P28" i="1" a="1"/>
  <c r="P42" i="1" a="1"/>
  <c r="P53" i="1" a="1"/>
  <c r="P66" i="1" a="1"/>
  <c r="P76" i="1" a="1"/>
  <c r="P85" i="1" a="1"/>
  <c r="P93" i="1" a="1"/>
  <c r="P101" i="1" a="1"/>
  <c r="P109" i="1" a="1"/>
  <c r="P117" i="1" a="1"/>
  <c r="P125" i="1" a="1"/>
  <c r="P133" i="1" a="1"/>
  <c r="P141" i="1" a="1"/>
  <c r="P149" i="1" a="1"/>
  <c r="P157" i="1" a="1"/>
  <c r="P165" i="1" a="1"/>
  <c r="P173" i="1" a="1"/>
  <c r="P191" i="1" a="1"/>
  <c r="P195" i="1" a="1"/>
  <c r="P205" i="1" a="1"/>
  <c r="P209" i="1" a="1"/>
  <c r="P220" i="1" a="1"/>
  <c r="P255" i="1" a="1"/>
  <c r="P259" i="1" a="1"/>
  <c r="P262" i="1" a="1"/>
  <c r="P266" i="1" a="1"/>
  <c r="P277" i="1" a="1"/>
  <c r="P281" i="1" a="1"/>
  <c r="P284" i="1" a="1"/>
  <c r="P288" i="1" a="1"/>
  <c r="P299" i="1" a="1"/>
  <c r="P302" i="1" a="1"/>
  <c r="P306" i="1" a="1"/>
  <c r="P313" i="1" a="1"/>
  <c r="P316" i="1" a="1"/>
  <c r="P320" i="1" a="1"/>
  <c r="P327" i="1" a="1"/>
  <c r="P331" i="1" a="1"/>
  <c r="P337" i="1" a="1"/>
  <c r="P345" i="1" a="1"/>
  <c r="P353" i="1" a="1"/>
  <c r="P361" i="1" a="1"/>
  <c r="P370" i="1" a="1"/>
  <c r="P382" i="1" a="1"/>
  <c r="P387" i="1" a="1"/>
  <c r="P391" i="1" a="1"/>
  <c r="P411" i="1" a="1"/>
  <c r="P418" i="1" a="1"/>
  <c r="P422" i="1" a="1"/>
  <c r="P429" i="1" a="1"/>
  <c r="P432" i="1" a="1"/>
  <c r="P443" i="1" a="1"/>
  <c r="P447" i="1" a="1"/>
  <c r="P449" i="1" a="1"/>
  <c r="P451" i="1" a="1"/>
  <c r="P464" i="1" a="1"/>
  <c r="P474" i="1" a="1"/>
  <c r="P478" i="1" a="1"/>
  <c r="P483" i="1" a="1"/>
  <c r="P493" i="1" a="1"/>
  <c r="P502" i="1" a="1"/>
  <c r="P525" i="1" a="1"/>
  <c r="P529" i="1" a="1"/>
  <c r="P533" i="1" a="1"/>
  <c r="P29" i="1" a="1"/>
  <c r="P43" i="1" a="1"/>
  <c r="P55" i="1" a="1"/>
  <c r="P67" i="1" a="1"/>
  <c r="P77" i="1" a="1"/>
  <c r="P86" i="1" a="1"/>
  <c r="P94" i="1" a="1"/>
  <c r="P102" i="1" a="1"/>
  <c r="P110" i="1" a="1"/>
  <c r="P118" i="1" a="1"/>
  <c r="P126" i="1" a="1"/>
  <c r="P134" i="1" a="1"/>
  <c r="P142" i="1" a="1"/>
  <c r="P150" i="1" a="1"/>
  <c r="P158" i="1" a="1"/>
  <c r="P166" i="1" a="1"/>
  <c r="P174" i="1" a="1"/>
  <c r="P177" i="1" a="1"/>
  <c r="P180" i="1" a="1"/>
  <c r="P187" i="1" a="1"/>
  <c r="P199" i="1" a="1"/>
  <c r="P202" i="1" a="1"/>
  <c r="P206" i="1" a="1"/>
  <c r="P210" i="1" a="1"/>
  <c r="P214" i="1" a="1"/>
  <c r="P217" i="1" a="1"/>
  <c r="P229" i="1" a="1"/>
  <c r="P232" i="1" a="1"/>
  <c r="P240" i="1" a="1"/>
  <c r="P244" i="1" a="1"/>
  <c r="P251" i="1" a="1"/>
  <c r="P263" i="1" a="1"/>
  <c r="P267" i="1" a="1"/>
  <c r="P271" i="1" a="1"/>
  <c r="P275" i="1" a="1"/>
  <c r="P303" i="1" a="1"/>
  <c r="P309" i="1" a="1"/>
  <c r="P334" i="1" a="1"/>
  <c r="P362" i="1" a="1"/>
  <c r="P374" i="1" a="1"/>
  <c r="P379" i="1" a="1"/>
  <c r="P383" i="1" a="1"/>
  <c r="P404" i="1" a="1"/>
  <c r="P412" i="1" a="1"/>
  <c r="P419" i="1" a="1"/>
  <c r="P425" i="1" a="1"/>
  <c r="P436" i="1" a="1"/>
  <c r="P444" i="1" a="1"/>
  <c r="P456" i="1" a="1"/>
  <c r="P459" i="1" a="1"/>
  <c r="P471" i="1" a="1"/>
  <c r="P475" i="1" a="1"/>
  <c r="P479" i="1" a="1"/>
  <c r="P484" i="1" a="1"/>
  <c r="P489" i="1" a="1"/>
  <c r="P503" i="1" a="1"/>
  <c r="P508" i="1" a="1"/>
  <c r="P512" i="1" a="1"/>
  <c r="P516" i="1" a="1"/>
  <c r="P521" i="1" a="1"/>
  <c r="P539" i="1" a="1"/>
  <c r="P543" i="1" a="1"/>
  <c r="P547" i="1" a="1"/>
  <c r="P552" i="1" a="1"/>
  <c r="P561" i="1" a="1"/>
  <c r="P571" i="1" a="1"/>
  <c r="P575" i="1" a="1"/>
  <c r="P590" i="1" a="1"/>
  <c r="P613" i="1" a="1"/>
  <c r="P621" i="1" a="1"/>
  <c r="P630" i="1" a="1"/>
  <c r="P5" i="1" a="1"/>
  <c r="P12" i="1" a="1"/>
  <c r="P21" i="1" a="1"/>
  <c r="P31" i="1" a="1"/>
  <c r="P44" i="1" a="1"/>
  <c r="P58" i="1" a="1"/>
  <c r="P68" i="1" a="1"/>
  <c r="P78" i="1" a="1"/>
  <c r="P87" i="1" a="1"/>
  <c r="P95" i="1" a="1"/>
  <c r="P103" i="1" a="1"/>
  <c r="P111" i="1" a="1"/>
  <c r="P119" i="1" a="1"/>
  <c r="P127" i="1" a="1"/>
  <c r="P135" i="1" a="1"/>
  <c r="P143" i="1" a="1"/>
  <c r="P151" i="1" a="1"/>
  <c r="P159" i="1" a="1"/>
  <c r="P167" i="1" a="1"/>
  <c r="P207" i="1" a="1"/>
  <c r="P211" i="1" a="1"/>
  <c r="P221" i="1" a="1"/>
  <c r="P225" i="1" a="1"/>
  <c r="P236" i="1" a="1"/>
  <c r="P278" i="1" a="1"/>
  <c r="P282" i="1" a="1"/>
  <c r="P289" i="1" a="1"/>
  <c r="P292" i="1" a="1"/>
  <c r="P296" i="1" a="1"/>
  <c r="P307" i="1" a="1"/>
  <c r="P310" i="1" a="1"/>
  <c r="P314" i="1" a="1"/>
  <c r="P321" i="1" a="1"/>
  <c r="P324" i="1" a="1"/>
  <c r="P328" i="1" a="1"/>
  <c r="P338" i="1" a="1"/>
  <c r="P342" i="1" a="1"/>
  <c r="P346" i="1" a="1"/>
  <c r="P350" i="1" a="1"/>
  <c r="P354" i="1" a="1"/>
  <c r="P358" i="1" a="1"/>
  <c r="P366" i="1" a="1"/>
  <c r="P371" i="1" a="1"/>
  <c r="P375" i="1" a="1"/>
  <c r="P396" i="1" a="1"/>
  <c r="P400" i="1" a="1"/>
  <c r="P405" i="1" a="1"/>
  <c r="P408" i="1" a="1"/>
  <c r="P423" i="1" a="1"/>
  <c r="P426" i="1" a="1"/>
  <c r="P430" i="1" a="1"/>
  <c r="P437" i="1" a="1"/>
  <c r="P440" i="1" a="1"/>
  <c r="P465" i="1" a="1"/>
  <c r="P468" i="1" a="1"/>
  <c r="P480" i="1" a="1"/>
  <c r="P498" i="1" a="1"/>
  <c r="P504" i="1" a="1"/>
  <c r="P534" i="1" a="1"/>
  <c r="P557" i="1" a="1"/>
  <c r="P566" i="1" a="1"/>
  <c r="P576" i="1" a="1"/>
  <c r="P579" i="1" a="1"/>
  <c r="P585" i="1" a="1"/>
  <c r="P596" i="1" a="1"/>
  <c r="P603" i="1" a="1"/>
  <c r="P606" i="1" a="1"/>
  <c r="P610" i="1" a="1"/>
  <c r="P6" i="1" a="1"/>
  <c r="P13" i="1" a="1"/>
  <c r="P22" i="1" a="1"/>
  <c r="P34" i="1" a="1"/>
  <c r="P45" i="1" a="1"/>
  <c r="P59" i="1" a="1"/>
  <c r="P69" i="1" a="1"/>
  <c r="P79" i="1" a="1"/>
  <c r="P88" i="1" a="1"/>
  <c r="P96" i="1" a="1"/>
  <c r="P104" i="1" a="1"/>
  <c r="P112" i="1" a="1"/>
  <c r="P120" i="1" a="1"/>
  <c r="P128" i="1" a="1"/>
  <c r="P136" i="1" a="1"/>
  <c r="P144" i="1" a="1"/>
  <c r="P152" i="1" a="1"/>
  <c r="P160" i="1" a="1"/>
  <c r="P168" i="1" a="1"/>
  <c r="P175" i="1" a="1"/>
  <c r="P178" i="1" a="1"/>
  <c r="P181" i="1" a="1"/>
  <c r="P184" i="1" a="1"/>
  <c r="P192" i="1" a="1"/>
  <c r="P196" i="1" a="1"/>
  <c r="P203" i="1" a="1"/>
  <c r="P215" i="1" a="1"/>
  <c r="P218" i="1" a="1"/>
  <c r="P222" i="1" a="1"/>
  <c r="P226" i="1" a="1"/>
  <c r="P230" i="1" a="1"/>
  <c r="P233" i="1" a="1"/>
  <c r="P245" i="1" a="1"/>
  <c r="P248" i="1" a="1"/>
  <c r="P256" i="1" a="1"/>
  <c r="P260" i="1" a="1"/>
  <c r="P264" i="1" a="1"/>
  <c r="P268" i="1" a="1"/>
  <c r="P279" i="1" a="1"/>
  <c r="P285" i="1" a="1"/>
  <c r="P311" i="1" a="1"/>
  <c r="P317" i="1" a="1"/>
  <c r="P335" i="1" a="1"/>
  <c r="P343" i="1" a="1"/>
  <c r="P351" i="1" a="1"/>
  <c r="P359" i="1" a="1"/>
  <c r="P363" i="1" a="1"/>
  <c r="P367" i="1" a="1"/>
  <c r="P388" i="1" a="1"/>
  <c r="P392" i="1" a="1"/>
  <c r="P397" i="1" a="1"/>
  <c r="P401" i="1" a="1"/>
  <c r="P416" i="1" a="1"/>
  <c r="P433" i="1" a="1"/>
  <c r="P454" i="1" a="1"/>
  <c r="P457" i="1" a="1"/>
  <c r="P462" i="1" a="1"/>
  <c r="P476" i="1" a="1"/>
  <c r="P485" i="1" a="1"/>
  <c r="P490" i="1" a="1"/>
  <c r="P494" i="1" a="1"/>
  <c r="P499" i="1" a="1"/>
  <c r="P509" i="1" a="1"/>
  <c r="P513" i="1" a="1"/>
  <c r="P517" i="1" a="1"/>
  <c r="P522" i="1" a="1"/>
  <c r="P89" i="1" a="1"/>
  <c r="P153" i="1" a="1"/>
  <c r="P223" i="1" a="1"/>
  <c r="P252" i="1" a="1"/>
  <c r="P283" i="1" a="1"/>
  <c r="P339" i="1" a="1"/>
  <c r="P434" i="1" a="1"/>
  <c r="P450" i="1" a="1"/>
  <c r="P472" i="1" a="1"/>
  <c r="P488" i="1" a="1"/>
  <c r="P501" i="1" a="1"/>
  <c r="P548" i="1" a="1"/>
  <c r="P562" i="1" a="1"/>
  <c r="P570" i="1" a="1"/>
  <c r="P582" i="1" a="1"/>
  <c r="P607" i="1" a="1"/>
  <c r="P620" i="1" a="1"/>
  <c r="P645" i="1" a="1"/>
  <c r="P651" i="1" a="1"/>
  <c r="P661" i="1" a="1"/>
  <c r="P680" i="1" a="1"/>
  <c r="P693" i="1" a="1"/>
  <c r="P699" i="1" a="1"/>
  <c r="P706" i="1" a="1"/>
  <c r="P722" i="1" a="1"/>
  <c r="P728" i="1" a="1"/>
  <c r="P732" i="1" a="1"/>
  <c r="P739" i="1" a="1"/>
  <c r="P744" i="1" a="1"/>
  <c r="P752" i="1" a="1"/>
  <c r="P760" i="1" a="1"/>
  <c r="P768" i="1" a="1"/>
  <c r="P771" i="1" a="1"/>
  <c r="P776" i="1" a="1"/>
  <c r="P792" i="1" a="1"/>
  <c r="P800" i="1" a="1"/>
  <c r="P808" i="1" a="1"/>
  <c r="P816" i="1" a="1"/>
  <c r="P824" i="1" a="1"/>
  <c r="P832" i="1" a="1"/>
  <c r="P840" i="1" a="1"/>
  <c r="P848" i="1" a="1"/>
  <c r="P856" i="1" a="1"/>
  <c r="P864" i="1" a="1"/>
  <c r="P872" i="1" a="1"/>
  <c r="P880" i="1" a="1"/>
  <c r="P888" i="1" a="1"/>
  <c r="P892" i="1" a="1"/>
  <c r="P900" i="1" a="1"/>
  <c r="P908" i="1" a="1"/>
  <c r="P916" i="1" a="1"/>
  <c r="P924" i="1" a="1"/>
  <c r="P932" i="1" a="1"/>
  <c r="P940" i="1" a="1"/>
  <c r="P944" i="1" a="1"/>
  <c r="P952" i="1" a="1"/>
  <c r="P960" i="1" a="1"/>
  <c r="P968" i="1" a="1"/>
  <c r="P976" i="1" a="1"/>
  <c r="P984" i="1" a="1"/>
  <c r="P992" i="1" a="1"/>
  <c r="P1000" i="1" a="1"/>
  <c r="P921" i="1" a="1"/>
  <c r="P937" i="1" a="1"/>
  <c r="P945" i="1" a="1"/>
  <c r="P957" i="1" a="1"/>
  <c r="P97" i="1" a="1"/>
  <c r="P161" i="1" a="1"/>
  <c r="P227" i="1" a="1"/>
  <c r="P286" i="1" a="1"/>
  <c r="P315" i="1" a="1"/>
  <c r="P438" i="1" a="1"/>
  <c r="P473" i="1" a="1"/>
  <c r="P491" i="1" a="1"/>
  <c r="P514" i="1" a="1"/>
  <c r="P526" i="1" a="1"/>
  <c r="P535" i="1" a="1"/>
  <c r="P556" i="1" a="1"/>
  <c r="P564" i="1" a="1"/>
  <c r="P572" i="1" a="1"/>
  <c r="P587" i="1" a="1"/>
  <c r="P592" i="1" a="1"/>
  <c r="P612" i="1" a="1"/>
  <c r="P616" i="1" a="1"/>
  <c r="P626" i="1" a="1"/>
  <c r="P632" i="1" a="1"/>
  <c r="P638" i="1" a="1"/>
  <c r="P646" i="1" a="1"/>
  <c r="P652" i="1" a="1"/>
  <c r="P664" i="1" a="1"/>
  <c r="P669" i="1" a="1"/>
  <c r="P672" i="1" a="1"/>
  <c r="P676" i="1" a="1"/>
  <c r="P689" i="1" a="1"/>
  <c r="P694" i="1" a="1"/>
  <c r="P700" i="1" a="1"/>
  <c r="P707" i="1" a="1"/>
  <c r="P712" i="1" a="1"/>
  <c r="P718" i="1" a="1"/>
  <c r="P723" i="1" a="1"/>
  <c r="P737" i="1" a="1"/>
  <c r="P748" i="1" a="1"/>
  <c r="P755" i="1" a="1"/>
  <c r="P764" i="1" a="1"/>
  <c r="P772" i="1" a="1"/>
  <c r="P780" i="1" a="1"/>
  <c r="P784" i="1" a="1"/>
  <c r="P788" i="1" a="1"/>
  <c r="P796" i="1" a="1"/>
  <c r="P804" i="1" a="1"/>
  <c r="P812" i="1" a="1"/>
  <c r="P820" i="1" a="1"/>
  <c r="P828" i="1" a="1"/>
  <c r="P836" i="1" a="1"/>
  <c r="P844" i="1" a="1"/>
  <c r="P852" i="1" a="1"/>
  <c r="P860" i="1" a="1"/>
  <c r="P868" i="1" a="1"/>
  <c r="P876" i="1" a="1"/>
  <c r="P884" i="1" a="1"/>
  <c r="P896" i="1" a="1"/>
  <c r="P904" i="1" a="1"/>
  <c r="P912" i="1" a="1"/>
  <c r="P920" i="1" a="1"/>
  <c r="P928" i="1" a="1"/>
  <c r="P936" i="1" a="1"/>
  <c r="P948" i="1" a="1"/>
  <c r="P956" i="1" a="1"/>
  <c r="P964" i="1" a="1"/>
  <c r="P972" i="1" a="1"/>
  <c r="P980" i="1" a="1"/>
  <c r="P988" i="1" a="1"/>
  <c r="P996" i="1" a="1"/>
  <c r="P949" i="1" a="1"/>
  <c r="P23" i="1" a="1"/>
  <c r="P105" i="1" a="1"/>
  <c r="P169" i="1" a="1"/>
  <c r="P290" i="1" a="1"/>
  <c r="P318" i="1" a="1"/>
  <c r="P347" i="1" a="1"/>
  <c r="P380" i="1" a="1"/>
  <c r="P413" i="1" a="1"/>
  <c r="P452" i="1" a="1"/>
  <c r="P492" i="1" a="1"/>
  <c r="P505" i="1" a="1"/>
  <c r="P515" i="1" a="1"/>
  <c r="P527" i="1" a="1"/>
  <c r="P536" i="1" a="1"/>
  <c r="P542" i="1" a="1"/>
  <c r="P578" i="1" a="1"/>
  <c r="P597" i="1" a="1"/>
  <c r="P602" i="1" a="1"/>
  <c r="P608" i="1" a="1"/>
  <c r="P617" i="1" a="1"/>
  <c r="P639" i="1" a="1"/>
  <c r="P647" i="1" a="1"/>
  <c r="P653" i="1" a="1"/>
  <c r="P656" i="1" a="1"/>
  <c r="P665" i="1" a="1"/>
  <c r="P673" i="1" a="1"/>
  <c r="P681" i="1" a="1"/>
  <c r="P684" i="1" a="1"/>
  <c r="P695" i="1" a="1"/>
  <c r="P701" i="1" a="1"/>
  <c r="P708" i="1" a="1"/>
  <c r="P713" i="1" a="1"/>
  <c r="P719" i="1" a="1"/>
  <c r="P724" i="1" a="1"/>
  <c r="P740" i="1" a="1"/>
  <c r="P753" i="1" a="1"/>
  <c r="P756" i="1" a="1"/>
  <c r="P769" i="1" a="1"/>
  <c r="P773" i="1" a="1"/>
  <c r="P777" i="1" a="1"/>
  <c r="P781" i="1" a="1"/>
  <c r="P785" i="1" a="1"/>
  <c r="P789" i="1" a="1"/>
  <c r="P793" i="1" a="1"/>
  <c r="P797" i="1" a="1"/>
  <c r="P801" i="1" a="1"/>
  <c r="P805" i="1" a="1"/>
  <c r="P809" i="1" a="1"/>
  <c r="P813" i="1" a="1"/>
  <c r="P817" i="1" a="1"/>
  <c r="P821" i="1" a="1"/>
  <c r="P825" i="1" a="1"/>
  <c r="P829" i="1" a="1"/>
  <c r="P833" i="1" a="1"/>
  <c r="P837" i="1" a="1"/>
  <c r="P841" i="1" a="1"/>
  <c r="P845" i="1" a="1"/>
  <c r="P849" i="1" a="1"/>
  <c r="P853" i="1" a="1"/>
  <c r="P857" i="1" a="1"/>
  <c r="P861" i="1" a="1"/>
  <c r="P865" i="1" a="1"/>
  <c r="P869" i="1" a="1"/>
  <c r="P873" i="1" a="1"/>
  <c r="P877" i="1" a="1"/>
  <c r="P881" i="1" a="1"/>
  <c r="P885" i="1" a="1"/>
  <c r="P889" i="1" a="1"/>
  <c r="P893" i="1" a="1"/>
  <c r="P897" i="1" a="1"/>
  <c r="P901" i="1" a="1"/>
  <c r="P905" i="1" a="1"/>
  <c r="P909" i="1" a="1"/>
  <c r="P913" i="1" a="1"/>
  <c r="P917" i="1" a="1"/>
  <c r="P925" i="1" a="1"/>
  <c r="P929" i="1" a="1"/>
  <c r="P933" i="1" a="1"/>
  <c r="P941" i="1" a="1"/>
  <c r="P953" i="1" a="1"/>
  <c r="P35" i="1" a="1"/>
  <c r="P113" i="1" a="1"/>
  <c r="P384" i="1" a="1"/>
  <c r="P442" i="1" a="1"/>
  <c r="P506" i="1" a="1"/>
  <c r="P528" i="1" a="1"/>
  <c r="P537" i="1" a="1"/>
  <c r="P544" i="1" a="1"/>
  <c r="P550" i="1" a="1"/>
  <c r="P565" i="1" a="1"/>
  <c r="P588" i="1" a="1"/>
  <c r="P593" i="1" a="1"/>
  <c r="P618" i="1" a="1"/>
  <c r="P622" i="1" a="1"/>
  <c r="P627" i="1" a="1"/>
  <c r="P633" i="1" a="1"/>
  <c r="P640" i="1" a="1"/>
  <c r="P657" i="1" a="1"/>
  <c r="P677" i="1" a="1"/>
  <c r="P709" i="1" a="1"/>
  <c r="P714" i="1" a="1"/>
  <c r="P725" i="1" a="1"/>
  <c r="P729" i="1" a="1"/>
  <c r="P733" i="1" a="1"/>
  <c r="P741" i="1" a="1"/>
  <c r="P745" i="1" a="1"/>
  <c r="P757" i="1" a="1"/>
  <c r="P761" i="1" a="1"/>
  <c r="P782" i="1" a="1"/>
  <c r="P810" i="1" a="1"/>
  <c r="P822" i="1" a="1"/>
  <c r="P834" i="1" a="1"/>
  <c r="P846" i="1" a="1"/>
  <c r="P858" i="1" a="1"/>
  <c r="P874" i="1" a="1"/>
  <c r="P886" i="1" a="1"/>
  <c r="P902" i="1" a="1"/>
  <c r="P914" i="1" a="1"/>
  <c r="P926" i="1" a="1"/>
  <c r="P942" i="1" a="1"/>
  <c r="P954" i="1" a="1"/>
  <c r="P966" i="1" a="1"/>
  <c r="P978" i="1" a="1"/>
  <c r="P990" i="1" a="1"/>
  <c r="P1002" i="1" a="1"/>
  <c r="P891" i="1" a="1"/>
  <c r="P919" i="1" a="1"/>
  <c r="P935" i="1" a="1"/>
  <c r="P951" i="1" a="1"/>
  <c r="P971" i="1" a="1"/>
  <c r="P987" i="1" a="1"/>
  <c r="P47" i="1" a="1"/>
  <c r="P121" i="1" a="1"/>
  <c r="P237" i="1" a="1"/>
  <c r="P269" i="1" a="1"/>
  <c r="P297" i="1" a="1"/>
  <c r="P355" i="1" a="1"/>
  <c r="P389" i="1" a="1"/>
  <c r="P445" i="1" a="1"/>
  <c r="P481" i="1" a="1"/>
  <c r="P495" i="1" a="1"/>
  <c r="P507" i="1" a="1"/>
  <c r="P519" i="1" a="1"/>
  <c r="P551" i="1" a="1"/>
  <c r="P559" i="1" a="1"/>
  <c r="P567" i="1" a="1"/>
  <c r="P584" i="1" a="1"/>
  <c r="P589" i="1" a="1"/>
  <c r="P598" i="1" a="1"/>
  <c r="P609" i="1" a="1"/>
  <c r="P623" i="1" a="1"/>
  <c r="P628" i="1" a="1"/>
  <c r="P634" i="1" a="1"/>
  <c r="P641" i="1" a="1"/>
  <c r="P658" i="1" a="1"/>
  <c r="P662" i="1" a="1"/>
  <c r="P666" i="1" a="1"/>
  <c r="P674" i="1" a="1"/>
  <c r="P685" i="1" a="1"/>
  <c r="P690" i="1" a="1"/>
  <c r="P696" i="1" a="1"/>
  <c r="P702" i="1" a="1"/>
  <c r="P710" i="1" a="1"/>
  <c r="P715" i="1" a="1"/>
  <c r="P730" i="1" a="1"/>
  <c r="P734" i="1" a="1"/>
  <c r="P738" i="1" a="1"/>
  <c r="P746" i="1" a="1"/>
  <c r="P749" i="1" a="1"/>
  <c r="P762" i="1" a="1"/>
  <c r="P765" i="1" a="1"/>
  <c r="P790" i="1" a="1"/>
  <c r="P802" i="1" a="1"/>
  <c r="P814" i="1" a="1"/>
  <c r="P826" i="1" a="1"/>
  <c r="P838" i="1" a="1"/>
  <c r="P850" i="1" a="1"/>
  <c r="P862" i="1" a="1"/>
  <c r="P870" i="1" a="1"/>
  <c r="P882" i="1" a="1"/>
  <c r="P894" i="1" a="1"/>
  <c r="P906" i="1" a="1"/>
  <c r="P918" i="1" a="1"/>
  <c r="P930" i="1" a="1"/>
  <c r="P938" i="1" a="1"/>
  <c r="P950" i="1" a="1"/>
  <c r="P962" i="1" a="1"/>
  <c r="P974" i="1" a="1"/>
  <c r="P986" i="1" a="1"/>
  <c r="P998" i="1" a="1"/>
  <c r="P883" i="1" a="1"/>
  <c r="P903" i="1" a="1"/>
  <c r="P915" i="1" a="1"/>
  <c r="P923" i="1" a="1"/>
  <c r="P939" i="1" a="1"/>
  <c r="P955" i="1" a="1"/>
  <c r="P967" i="1" a="1"/>
  <c r="P983" i="1" a="1"/>
  <c r="P999" i="1" a="1"/>
  <c r="P60" i="1" a="1"/>
  <c r="P129" i="1" a="1"/>
  <c r="P241" i="1" a="1"/>
  <c r="P272" i="1" a="1"/>
  <c r="P300" i="1" a="1"/>
  <c r="P329" i="1" a="1"/>
  <c r="P393" i="1" a="1"/>
  <c r="P446" i="1" a="1"/>
  <c r="P520" i="1" a="1"/>
  <c r="P530" i="1" a="1"/>
  <c r="P538" i="1" a="1"/>
  <c r="P553" i="1" a="1"/>
  <c r="P560" i="1" a="1"/>
  <c r="P568" i="1" a="1"/>
  <c r="P574" i="1" a="1"/>
  <c r="P580" i="1" a="1"/>
  <c r="P594" i="1" a="1"/>
  <c r="P599" i="1" a="1"/>
  <c r="P614" i="1" a="1"/>
  <c r="P619" i="1" a="1"/>
  <c r="P624" i="1" a="1"/>
  <c r="P635" i="1" a="1"/>
  <c r="P642" i="1" a="1"/>
  <c r="P648" i="1" a="1"/>
  <c r="P654" i="1" a="1"/>
  <c r="P659" i="1" a="1"/>
  <c r="P663" i="1" a="1"/>
  <c r="P667" i="1" a="1"/>
  <c r="P670" i="1" a="1"/>
  <c r="P682" i="1" a="1"/>
  <c r="P686" i="1" a="1"/>
  <c r="P703" i="1" a="1"/>
  <c r="P711" i="1" a="1"/>
  <c r="P716" i="1" a="1"/>
  <c r="P726" i="1" a="1"/>
  <c r="P731" i="1" a="1"/>
  <c r="P742" i="1" a="1"/>
  <c r="P750" i="1" a="1"/>
  <c r="P754" i="1" a="1"/>
  <c r="P758" i="1" a="1"/>
  <c r="P766" i="1" a="1"/>
  <c r="P770" i="1" a="1"/>
  <c r="P774" i="1" a="1"/>
  <c r="P778" i="1" a="1"/>
  <c r="P786" i="1" a="1"/>
  <c r="P794" i="1" a="1"/>
  <c r="P798" i="1" a="1"/>
  <c r="P806" i="1" a="1"/>
  <c r="P818" i="1" a="1"/>
  <c r="P830" i="1" a="1"/>
  <c r="P842" i="1" a="1"/>
  <c r="P854" i="1" a="1"/>
  <c r="P866" i="1" a="1"/>
  <c r="P878" i="1" a="1"/>
  <c r="P890" i="1" a="1"/>
  <c r="P898" i="1" a="1"/>
  <c r="P910" i="1" a="1"/>
  <c r="P922" i="1" a="1"/>
  <c r="P934" i="1" a="1"/>
  <c r="P946" i="1" a="1"/>
  <c r="P958" i="1" a="1"/>
  <c r="P970" i="1" a="1"/>
  <c r="P982" i="1" a="1"/>
  <c r="P994" i="1" a="1"/>
  <c r="P879" i="1" a="1"/>
  <c r="P895" i="1" a="1"/>
  <c r="P907" i="1" a="1"/>
  <c r="P927" i="1" a="1"/>
  <c r="P943" i="1" a="1"/>
  <c r="P959" i="1" a="1"/>
  <c r="P975" i="1" a="1"/>
  <c r="P991" i="1" a="1"/>
  <c r="P4" i="1" a="1"/>
  <c r="P81" i="1" a="1"/>
  <c r="P71" i="1" a="1"/>
  <c r="P137" i="1" a="1"/>
  <c r="P304" i="1" a="1"/>
  <c r="P332" i="1" a="1"/>
  <c r="P427" i="1" a="1"/>
  <c r="P448" i="1" a="1"/>
  <c r="P469" i="1" a="1"/>
  <c r="P497" i="1" a="1"/>
  <c r="P510" i="1" a="1"/>
  <c r="P523" i="1" a="1"/>
  <c r="P531" i="1" a="1"/>
  <c r="P540" i="1" a="1"/>
  <c r="P569" i="1" a="1"/>
  <c r="P595" i="1" a="1"/>
  <c r="P600" i="1" a="1"/>
  <c r="P605" i="1" a="1"/>
  <c r="P611" i="1" a="1"/>
  <c r="P615" i="1" a="1"/>
  <c r="P629" i="1" a="1"/>
  <c r="P636" i="1" a="1"/>
  <c r="P643" i="1" a="1"/>
  <c r="P649" i="1" a="1"/>
  <c r="P655" i="1" a="1"/>
  <c r="P671" i="1" a="1"/>
  <c r="P675" i="1" a="1"/>
  <c r="P678" i="1" a="1"/>
  <c r="P687" i="1" a="1"/>
  <c r="P691" i="1" a="1"/>
  <c r="P697" i="1" a="1"/>
  <c r="P704" i="1" a="1"/>
  <c r="P717" i="1" a="1"/>
  <c r="P720" i="1" a="1"/>
  <c r="P727" i="1" a="1"/>
  <c r="P735" i="1" a="1"/>
  <c r="P743" i="1" a="1"/>
  <c r="P747" i="1" a="1"/>
  <c r="P759" i="1" a="1"/>
  <c r="P763" i="1" a="1"/>
  <c r="P775" i="1" a="1"/>
  <c r="P779" i="1" a="1"/>
  <c r="P783" i="1" a="1"/>
  <c r="P787" i="1" a="1"/>
  <c r="P791" i="1" a="1"/>
  <c r="P795" i="1" a="1"/>
  <c r="P799" i="1" a="1"/>
  <c r="P803" i="1" a="1"/>
  <c r="P807" i="1" a="1"/>
  <c r="P811" i="1" a="1"/>
  <c r="P815" i="1" a="1"/>
  <c r="P819" i="1" a="1"/>
  <c r="P823" i="1" a="1"/>
  <c r="P827" i="1" a="1"/>
  <c r="P831" i="1" a="1"/>
  <c r="P835" i="1" a="1"/>
  <c r="P839" i="1" a="1"/>
  <c r="P843" i="1" a="1"/>
  <c r="P847" i="1" a="1"/>
  <c r="P851" i="1" a="1"/>
  <c r="P855" i="1" a="1"/>
  <c r="P859" i="1" a="1"/>
  <c r="P863" i="1" a="1"/>
  <c r="P867" i="1" a="1"/>
  <c r="P871" i="1" a="1"/>
  <c r="P875" i="1" a="1"/>
  <c r="P887" i="1" a="1"/>
  <c r="P899" i="1" a="1"/>
  <c r="P911" i="1" a="1"/>
  <c r="P931" i="1" a="1"/>
  <c r="P947" i="1" a="1"/>
  <c r="P963" i="1" a="1"/>
  <c r="P979" i="1" a="1"/>
  <c r="P995" i="1" a="1"/>
  <c r="P546" i="1" a="1"/>
  <c r="P637" i="1" a="1"/>
  <c r="P751" i="1" a="1"/>
  <c r="P555" i="1" a="1"/>
  <c r="P644" i="1" a="1"/>
  <c r="P683" i="1" a="1"/>
  <c r="P679" i="1" a="1"/>
  <c r="P487" i="1" a="1"/>
  <c r="P500" i="1" a="1"/>
  <c r="P688" i="1" a="1"/>
  <c r="P973" i="1" a="1"/>
  <c r="P989" i="1" a="1"/>
  <c r="P692" i="1" a="1"/>
  <c r="P767" i="1" a="1"/>
  <c r="P631" i="1" a="1"/>
  <c r="P721" i="1" a="1"/>
  <c r="P650" i="1" a="1"/>
  <c r="P511" i="1" a="1"/>
  <c r="P577" i="1" a="1"/>
  <c r="P660" i="1" a="1"/>
  <c r="P736" i="1" a="1"/>
  <c r="P981" i="1" a="1"/>
  <c r="P969" i="1" a="1"/>
  <c r="P145" i="1" a="1"/>
  <c r="P402" i="1" a="1"/>
  <c r="P524" i="1" a="1"/>
  <c r="P581" i="1" a="1"/>
  <c r="P698" i="1" a="1"/>
  <c r="P961" i="1" a="1"/>
  <c r="P977" i="1" a="1"/>
  <c r="P993" i="1" a="1"/>
  <c r="P965" i="1" a="1"/>
  <c r="P1001" i="1" a="1"/>
  <c r="P188" i="1" a="1"/>
  <c r="P431" i="1" a="1"/>
  <c r="P532" i="1" a="1"/>
  <c r="P586" i="1" a="1"/>
  <c r="P625" i="1" a="1"/>
  <c r="P668" i="1" a="1"/>
  <c r="P705" i="1" a="1"/>
  <c r="P591" i="1" a="1"/>
  <c r="P997" i="1" a="1"/>
  <c r="P985" i="1" a="1"/>
  <c r="P3" i="1" a="1"/>
  <c r="Q931" i="1" l="1"/>
  <c r="R931" i="1"/>
  <c r="P931" i="1"/>
  <c r="R636" i="1"/>
  <c r="Q636" i="1"/>
  <c r="P636" i="1"/>
  <c r="P794" i="1"/>
  <c r="R794" i="1"/>
  <c r="Q794" i="1"/>
  <c r="Q967" i="1"/>
  <c r="R967" i="1"/>
  <c r="P967" i="1"/>
  <c r="R495" i="1"/>
  <c r="P495" i="1"/>
  <c r="Q495" i="1"/>
  <c r="R506" i="1"/>
  <c r="P506" i="1"/>
  <c r="Q506" i="1"/>
  <c r="Q797" i="1"/>
  <c r="P797" i="1"/>
  <c r="R797" i="1"/>
  <c r="P980" i="1"/>
  <c r="Q980" i="1"/>
  <c r="R980" i="1"/>
  <c r="R612" i="1"/>
  <c r="P612" i="1"/>
  <c r="Q612" i="1"/>
  <c r="P792" i="1"/>
  <c r="R792" i="1"/>
  <c r="Q792" i="1"/>
  <c r="Q351" i="1"/>
  <c r="R351" i="1"/>
  <c r="P351" i="1"/>
  <c r="R596" i="1"/>
  <c r="Q596" i="1"/>
  <c r="P596" i="1"/>
  <c r="R321" i="1"/>
  <c r="P321" i="1"/>
  <c r="Q321" i="1"/>
  <c r="R503" i="1"/>
  <c r="P503" i="1"/>
  <c r="Q503" i="1"/>
  <c r="Q102" i="1"/>
  <c r="R102" i="1"/>
  <c r="P102" i="1"/>
  <c r="Q259" i="1"/>
  <c r="P259" i="1"/>
  <c r="R259" i="1"/>
  <c r="R258" i="1"/>
  <c r="Q258" i="1"/>
  <c r="P258" i="1"/>
  <c r="Q352" i="1"/>
  <c r="R352" i="1"/>
  <c r="P352" i="1"/>
  <c r="P107" i="1"/>
  <c r="Q107" i="1"/>
  <c r="R107" i="1"/>
  <c r="P14" i="1"/>
  <c r="R14" i="1"/>
  <c r="Q14" i="1"/>
  <c r="Q985" i="1"/>
  <c r="P985" i="1"/>
  <c r="R985" i="1"/>
  <c r="P431" i="1"/>
  <c r="Q431" i="1"/>
  <c r="R431" i="1"/>
  <c r="Q581" i="1"/>
  <c r="P581" i="1"/>
  <c r="R581" i="1"/>
  <c r="P577" i="1"/>
  <c r="Q577" i="1"/>
  <c r="R577" i="1"/>
  <c r="Q973" i="1"/>
  <c r="P973" i="1"/>
  <c r="R973" i="1"/>
  <c r="Q751" i="1"/>
  <c r="R751" i="1"/>
  <c r="P751" i="1"/>
  <c r="Q911" i="1"/>
  <c r="R911" i="1"/>
  <c r="P911" i="1"/>
  <c r="Q855" i="1"/>
  <c r="R855" i="1"/>
  <c r="P855" i="1"/>
  <c r="Q823" i="1"/>
  <c r="R823" i="1"/>
  <c r="P823" i="1"/>
  <c r="Q791" i="1"/>
  <c r="R791" i="1"/>
  <c r="P791" i="1"/>
  <c r="Q743" i="1"/>
  <c r="R743" i="1"/>
  <c r="P743" i="1"/>
  <c r="P687" i="1"/>
  <c r="Q687" i="1"/>
  <c r="R687" i="1"/>
  <c r="Q629" i="1"/>
  <c r="R629" i="1"/>
  <c r="P629" i="1"/>
  <c r="Q531" i="1"/>
  <c r="R531" i="1"/>
  <c r="P531" i="1"/>
  <c r="R304" i="1"/>
  <c r="P304" i="1"/>
  <c r="Q304" i="1"/>
  <c r="Q943" i="1"/>
  <c r="R943" i="1"/>
  <c r="P943" i="1"/>
  <c r="R958" i="1"/>
  <c r="P958" i="1"/>
  <c r="Q958" i="1"/>
  <c r="P866" i="1"/>
  <c r="R866" i="1"/>
  <c r="Q866" i="1"/>
  <c r="P786" i="1"/>
  <c r="Q786" i="1"/>
  <c r="R786" i="1"/>
  <c r="Q742" i="1"/>
  <c r="R742" i="1"/>
  <c r="P742" i="1"/>
  <c r="P670" i="1"/>
  <c r="Q670" i="1"/>
  <c r="R670" i="1"/>
  <c r="R624" i="1"/>
  <c r="P624" i="1"/>
  <c r="Q624" i="1"/>
  <c r="R560" i="1"/>
  <c r="Q560" i="1"/>
  <c r="P560" i="1"/>
  <c r="R300" i="1"/>
  <c r="P300" i="1"/>
  <c r="Q300" i="1"/>
  <c r="Q955" i="1"/>
  <c r="R955" i="1"/>
  <c r="P955" i="1"/>
  <c r="P974" i="1"/>
  <c r="Q974" i="1"/>
  <c r="R974" i="1"/>
  <c r="P882" i="1"/>
  <c r="Q882" i="1"/>
  <c r="R882" i="1"/>
  <c r="P790" i="1"/>
  <c r="Q790" i="1"/>
  <c r="R790" i="1"/>
  <c r="R715" i="1"/>
  <c r="P715" i="1"/>
  <c r="Q715" i="1"/>
  <c r="P662" i="1"/>
  <c r="R662" i="1"/>
  <c r="Q662" i="1"/>
  <c r="Q589" i="1"/>
  <c r="P589" i="1"/>
  <c r="R589" i="1"/>
  <c r="R481" i="1"/>
  <c r="P481" i="1"/>
  <c r="Q481" i="1"/>
  <c r="Q47" i="1"/>
  <c r="R47" i="1"/>
  <c r="P47" i="1"/>
  <c r="P990" i="1"/>
  <c r="Q990" i="1"/>
  <c r="R990" i="1"/>
  <c r="Q886" i="1"/>
  <c r="P886" i="1"/>
  <c r="R886" i="1"/>
  <c r="Q761" i="1"/>
  <c r="R761" i="1"/>
  <c r="P761" i="1"/>
  <c r="P709" i="1"/>
  <c r="R709" i="1"/>
  <c r="Q709" i="1"/>
  <c r="P593" i="1"/>
  <c r="Q593" i="1"/>
  <c r="R593" i="1"/>
  <c r="R442" i="1"/>
  <c r="Q442" i="1"/>
  <c r="P442" i="1"/>
  <c r="Q925" i="1"/>
  <c r="P925" i="1"/>
  <c r="R925" i="1"/>
  <c r="Q889" i="1"/>
  <c r="P889" i="1"/>
  <c r="R889" i="1"/>
  <c r="Q857" i="1"/>
  <c r="P857" i="1"/>
  <c r="R857" i="1"/>
  <c r="Q825" i="1"/>
  <c r="P825" i="1"/>
  <c r="R825" i="1"/>
  <c r="Q793" i="1"/>
  <c r="P793" i="1"/>
  <c r="R793" i="1"/>
  <c r="Q753" i="1"/>
  <c r="P753" i="1"/>
  <c r="R753" i="1"/>
  <c r="R684" i="1"/>
  <c r="P684" i="1"/>
  <c r="Q684" i="1"/>
  <c r="P617" i="1"/>
  <c r="Q617" i="1"/>
  <c r="R617" i="1"/>
  <c r="Q515" i="1"/>
  <c r="P515" i="1"/>
  <c r="R515" i="1"/>
  <c r="Q290" i="1"/>
  <c r="P290" i="1"/>
  <c r="R290" i="1"/>
  <c r="R972" i="1"/>
  <c r="P972" i="1"/>
  <c r="Q972" i="1"/>
  <c r="P904" i="1"/>
  <c r="R904" i="1"/>
  <c r="Q904" i="1"/>
  <c r="P836" i="1"/>
  <c r="R836" i="1"/>
  <c r="Q836" i="1"/>
  <c r="P780" i="1"/>
  <c r="R780" i="1"/>
  <c r="Q780" i="1"/>
  <c r="R712" i="1"/>
  <c r="P712" i="1"/>
  <c r="Q712" i="1"/>
  <c r="R664" i="1"/>
  <c r="P664" i="1"/>
  <c r="Q664" i="1"/>
  <c r="R592" i="1"/>
  <c r="P592" i="1"/>
  <c r="Q592" i="1"/>
  <c r="R491" i="1"/>
  <c r="Q491" i="1"/>
  <c r="P491" i="1"/>
  <c r="Q957" i="1"/>
  <c r="P957" i="1"/>
  <c r="R957" i="1"/>
  <c r="P968" i="1"/>
  <c r="Q968" i="1"/>
  <c r="R968" i="1"/>
  <c r="Q908" i="1"/>
  <c r="R908" i="1"/>
  <c r="P908" i="1"/>
  <c r="R848" i="1"/>
  <c r="P848" i="1"/>
  <c r="Q848" i="1"/>
  <c r="P776" i="1"/>
  <c r="R776" i="1"/>
  <c r="Q776" i="1"/>
  <c r="R728" i="1"/>
  <c r="P728" i="1"/>
  <c r="Q728" i="1"/>
  <c r="P645" i="1"/>
  <c r="R645" i="1"/>
  <c r="Q645" i="1"/>
  <c r="R488" i="1"/>
  <c r="P488" i="1"/>
  <c r="Q488" i="1"/>
  <c r="Q153" i="1"/>
  <c r="P153" i="1"/>
  <c r="R153" i="1"/>
  <c r="R490" i="1"/>
  <c r="P490" i="1"/>
  <c r="Q490" i="1"/>
  <c r="Q401" i="1"/>
  <c r="P401" i="1"/>
  <c r="R401" i="1"/>
  <c r="Q343" i="1"/>
  <c r="R343" i="1"/>
  <c r="P343" i="1"/>
  <c r="Q260" i="1"/>
  <c r="P260" i="1"/>
  <c r="R260" i="1"/>
  <c r="R218" i="1"/>
  <c r="P218" i="1"/>
  <c r="Q218" i="1"/>
  <c r="Q175" i="1"/>
  <c r="R175" i="1"/>
  <c r="P175" i="1"/>
  <c r="P112" i="1"/>
  <c r="Q112" i="1"/>
  <c r="R112" i="1"/>
  <c r="R34" i="1"/>
  <c r="P34" i="1"/>
  <c r="Q34" i="1"/>
  <c r="R585" i="1"/>
  <c r="P585" i="1"/>
  <c r="Q585" i="1"/>
  <c r="R480" i="1"/>
  <c r="Q480" i="1"/>
  <c r="P480" i="1"/>
  <c r="Q408" i="1"/>
  <c r="P408" i="1"/>
  <c r="R408" i="1"/>
  <c r="Q354" i="1"/>
  <c r="R354" i="1"/>
  <c r="P354" i="1"/>
  <c r="Q314" i="1"/>
  <c r="R314" i="1"/>
  <c r="P314" i="1"/>
  <c r="Q236" i="1"/>
  <c r="P236" i="1"/>
  <c r="R236" i="1"/>
  <c r="R143" i="1"/>
  <c r="P143" i="1"/>
  <c r="Q143" i="1"/>
  <c r="P78" i="1"/>
  <c r="Q78" i="1"/>
  <c r="R78" i="1"/>
  <c r="Q630" i="1"/>
  <c r="R630" i="1"/>
  <c r="P630" i="1"/>
  <c r="Q547" i="1"/>
  <c r="R547" i="1"/>
  <c r="P547" i="1"/>
  <c r="R489" i="1"/>
  <c r="P489" i="1"/>
  <c r="Q489" i="1"/>
  <c r="Q436" i="1"/>
  <c r="P436" i="1"/>
  <c r="R436" i="1"/>
  <c r="Q362" i="1"/>
  <c r="R362" i="1"/>
  <c r="P362" i="1"/>
  <c r="Q251" i="1"/>
  <c r="P251" i="1"/>
  <c r="R251" i="1"/>
  <c r="R206" i="1"/>
  <c r="Q206" i="1"/>
  <c r="P206" i="1"/>
  <c r="R158" i="1"/>
  <c r="Q158" i="1"/>
  <c r="P158" i="1"/>
  <c r="Q94" i="1"/>
  <c r="P94" i="1"/>
  <c r="R94" i="1"/>
  <c r="R529" i="1"/>
  <c r="P529" i="1"/>
  <c r="Q529" i="1"/>
  <c r="P451" i="1"/>
  <c r="Q451" i="1"/>
  <c r="R451" i="1"/>
  <c r="P411" i="1"/>
  <c r="Q411" i="1"/>
  <c r="R411" i="1"/>
  <c r="Q337" i="1"/>
  <c r="P337" i="1"/>
  <c r="R337" i="1"/>
  <c r="P299" i="1"/>
  <c r="Q299" i="1"/>
  <c r="R299" i="1"/>
  <c r="Q255" i="1"/>
  <c r="P255" i="1"/>
  <c r="R255" i="1"/>
  <c r="Q157" i="1"/>
  <c r="R157" i="1"/>
  <c r="P157" i="1"/>
  <c r="P93" i="1"/>
  <c r="Q93" i="1"/>
  <c r="R93" i="1"/>
  <c r="P11" i="1"/>
  <c r="Q11" i="1"/>
  <c r="R11" i="1"/>
  <c r="Q399" i="1"/>
  <c r="P399" i="1"/>
  <c r="R399" i="1"/>
  <c r="Q341" i="1"/>
  <c r="P341" i="1"/>
  <c r="R341" i="1"/>
  <c r="Q254" i="1"/>
  <c r="R254" i="1"/>
  <c r="P254" i="1"/>
  <c r="Q201" i="1"/>
  <c r="P201" i="1"/>
  <c r="R201" i="1"/>
  <c r="P156" i="1"/>
  <c r="R156" i="1"/>
  <c r="Q156" i="1"/>
  <c r="P92" i="1"/>
  <c r="Q92" i="1"/>
  <c r="R92" i="1"/>
  <c r="P439" i="1"/>
  <c r="Q439" i="1"/>
  <c r="R439" i="1"/>
  <c r="Q386" i="1"/>
  <c r="R386" i="1"/>
  <c r="P386" i="1"/>
  <c r="Q348" i="1"/>
  <c r="P348" i="1"/>
  <c r="R348" i="1"/>
  <c r="Q305" i="1"/>
  <c r="P305" i="1"/>
  <c r="R305" i="1"/>
  <c r="Q243" i="1"/>
  <c r="P243" i="1"/>
  <c r="R243" i="1"/>
  <c r="P163" i="1"/>
  <c r="Q163" i="1"/>
  <c r="R163" i="1"/>
  <c r="P99" i="1"/>
  <c r="R99" i="1"/>
  <c r="Q99" i="1"/>
  <c r="Q8" i="1"/>
  <c r="P8" i="1"/>
  <c r="R8" i="1"/>
  <c r="R549" i="1"/>
  <c r="P549" i="1"/>
  <c r="Q549" i="1"/>
  <c r="R463" i="1"/>
  <c r="Q463" i="1"/>
  <c r="P463" i="1"/>
  <c r="P409" i="1"/>
  <c r="Q409" i="1"/>
  <c r="R409" i="1"/>
  <c r="Q322" i="1"/>
  <c r="P322" i="1"/>
  <c r="R322" i="1"/>
  <c r="R246" i="1"/>
  <c r="Q246" i="1"/>
  <c r="P246" i="1"/>
  <c r="Q200" i="1"/>
  <c r="P200" i="1"/>
  <c r="R200" i="1"/>
  <c r="Q138" i="1"/>
  <c r="R138" i="1"/>
  <c r="P138" i="1"/>
  <c r="Q73" i="1"/>
  <c r="R73" i="1"/>
  <c r="P73" i="1"/>
  <c r="Q49" i="1"/>
  <c r="R49" i="1"/>
  <c r="P49" i="1"/>
  <c r="P72" i="1"/>
  <c r="Q72" i="1"/>
  <c r="R72" i="1"/>
  <c r="R70" i="1"/>
  <c r="P70" i="1"/>
  <c r="Q70" i="1"/>
  <c r="Q989" i="1"/>
  <c r="P989" i="1"/>
  <c r="R989" i="1"/>
  <c r="R691" i="1"/>
  <c r="Q691" i="1"/>
  <c r="P691" i="1"/>
  <c r="R750" i="1"/>
  <c r="Q750" i="1"/>
  <c r="P750" i="1"/>
  <c r="R666" i="1"/>
  <c r="P666" i="1"/>
  <c r="Q666" i="1"/>
  <c r="Q714" i="1"/>
  <c r="P714" i="1"/>
  <c r="R714" i="1"/>
  <c r="Q829" i="1"/>
  <c r="P829" i="1"/>
  <c r="R829" i="1"/>
  <c r="Q844" i="1"/>
  <c r="R844" i="1"/>
  <c r="P844" i="1"/>
  <c r="Q916" i="1"/>
  <c r="R916" i="1"/>
  <c r="P916" i="1"/>
  <c r="Q416" i="1"/>
  <c r="R416" i="1"/>
  <c r="P416" i="1"/>
  <c r="P120" i="1"/>
  <c r="R120" i="1"/>
  <c r="Q120" i="1"/>
  <c r="Q278" i="1"/>
  <c r="P278" i="1"/>
  <c r="R278" i="1"/>
  <c r="Q374" i="1"/>
  <c r="P374" i="1"/>
  <c r="R374" i="1"/>
  <c r="P464" i="1"/>
  <c r="R464" i="1"/>
  <c r="Q464" i="1"/>
  <c r="Q349" i="1"/>
  <c r="P349" i="1"/>
  <c r="R349" i="1"/>
  <c r="P398" i="1"/>
  <c r="R398" i="1"/>
  <c r="Q398" i="1"/>
  <c r="P554" i="1"/>
  <c r="Q554" i="1"/>
  <c r="R554" i="1"/>
  <c r="P80" i="1"/>
  <c r="R80" i="1"/>
  <c r="Q80" i="1"/>
  <c r="Q997" i="1"/>
  <c r="P997" i="1"/>
  <c r="R997" i="1"/>
  <c r="Q188" i="1"/>
  <c r="P188" i="1"/>
  <c r="R188" i="1"/>
  <c r="R524" i="1"/>
  <c r="P524" i="1"/>
  <c r="Q524" i="1"/>
  <c r="Q511" i="1"/>
  <c r="R511" i="1"/>
  <c r="P511" i="1"/>
  <c r="R688" i="1"/>
  <c r="P688" i="1"/>
  <c r="Q688" i="1"/>
  <c r="P637" i="1"/>
  <c r="R637" i="1"/>
  <c r="Q637" i="1"/>
  <c r="Q899" i="1"/>
  <c r="R899" i="1"/>
  <c r="P899" i="1"/>
  <c r="Q851" i="1"/>
  <c r="R851" i="1"/>
  <c r="P851" i="1"/>
  <c r="Q819" i="1"/>
  <c r="R819" i="1"/>
  <c r="P819" i="1"/>
  <c r="Q787" i="1"/>
  <c r="R787" i="1"/>
  <c r="P787" i="1"/>
  <c r="R735" i="1"/>
  <c r="Q735" i="1"/>
  <c r="P735" i="1"/>
  <c r="Q678" i="1"/>
  <c r="R678" i="1"/>
  <c r="P678" i="1"/>
  <c r="Q615" i="1"/>
  <c r="R615" i="1"/>
  <c r="P615" i="1"/>
  <c r="R523" i="1"/>
  <c r="Q523" i="1"/>
  <c r="P523" i="1"/>
  <c r="R137" i="1"/>
  <c r="P137" i="1"/>
  <c r="Q137" i="1"/>
  <c r="Q927" i="1"/>
  <c r="R927" i="1"/>
  <c r="P927" i="1"/>
  <c r="P946" i="1"/>
  <c r="Q946" i="1"/>
  <c r="R946" i="1"/>
  <c r="R854" i="1"/>
  <c r="P854" i="1"/>
  <c r="Q854" i="1"/>
  <c r="P778" i="1"/>
  <c r="R778" i="1"/>
  <c r="Q778" i="1"/>
  <c r="Q731" i="1"/>
  <c r="P731" i="1"/>
  <c r="R731" i="1"/>
  <c r="R667" i="1"/>
  <c r="P667" i="1"/>
  <c r="Q667" i="1"/>
  <c r="R619" i="1"/>
  <c r="P619" i="1"/>
  <c r="Q619" i="1"/>
  <c r="R553" i="1"/>
  <c r="P553" i="1"/>
  <c r="Q553" i="1"/>
  <c r="R272" i="1"/>
  <c r="P272" i="1"/>
  <c r="Q272" i="1"/>
  <c r="Q939" i="1"/>
  <c r="R939" i="1"/>
  <c r="P939" i="1"/>
  <c r="Q962" i="1"/>
  <c r="P962" i="1"/>
  <c r="R962" i="1"/>
  <c r="Q870" i="1"/>
  <c r="R870" i="1"/>
  <c r="P870" i="1"/>
  <c r="Q765" i="1"/>
  <c r="P765" i="1"/>
  <c r="R765" i="1"/>
  <c r="P710" i="1"/>
  <c r="Q710" i="1"/>
  <c r="R710" i="1"/>
  <c r="R658" i="1"/>
  <c r="P658" i="1"/>
  <c r="Q658" i="1"/>
  <c r="R584" i="1"/>
  <c r="Q584" i="1"/>
  <c r="P584" i="1"/>
  <c r="P445" i="1"/>
  <c r="Q445" i="1"/>
  <c r="R445" i="1"/>
  <c r="Q987" i="1"/>
  <c r="R987" i="1"/>
  <c r="P987" i="1"/>
  <c r="Q978" i="1"/>
  <c r="R978" i="1"/>
  <c r="P978" i="1"/>
  <c r="P874" i="1"/>
  <c r="Q874" i="1"/>
  <c r="R874" i="1"/>
  <c r="Q757" i="1"/>
  <c r="P757" i="1"/>
  <c r="R757" i="1"/>
  <c r="R677" i="1"/>
  <c r="P677" i="1"/>
  <c r="Q677" i="1"/>
  <c r="R588" i="1"/>
  <c r="P588" i="1"/>
  <c r="Q588" i="1"/>
  <c r="R384" i="1"/>
  <c r="Q384" i="1"/>
  <c r="P384" i="1"/>
  <c r="Q917" i="1"/>
  <c r="P917" i="1"/>
  <c r="R917" i="1"/>
  <c r="Q885" i="1"/>
  <c r="P885" i="1"/>
  <c r="R885" i="1"/>
  <c r="Q853" i="1"/>
  <c r="P853" i="1"/>
  <c r="R853" i="1"/>
  <c r="Q821" i="1"/>
  <c r="P821" i="1"/>
  <c r="R821" i="1"/>
  <c r="Q789" i="1"/>
  <c r="P789" i="1"/>
  <c r="R789" i="1"/>
  <c r="P740" i="1"/>
  <c r="Q740" i="1"/>
  <c r="R740" i="1"/>
  <c r="P681" i="1"/>
  <c r="Q681" i="1"/>
  <c r="R681" i="1"/>
  <c r="R608" i="1"/>
  <c r="P608" i="1"/>
  <c r="Q608" i="1"/>
  <c r="R505" i="1"/>
  <c r="P505" i="1"/>
  <c r="Q505" i="1"/>
  <c r="Q169" i="1"/>
  <c r="R169" i="1"/>
  <c r="P169" i="1"/>
  <c r="P964" i="1"/>
  <c r="R964" i="1"/>
  <c r="Q964" i="1"/>
  <c r="Q896" i="1"/>
  <c r="R896" i="1"/>
  <c r="P896" i="1"/>
  <c r="P828" i="1"/>
  <c r="Q828" i="1"/>
  <c r="R828" i="1"/>
  <c r="P772" i="1"/>
  <c r="R772" i="1"/>
  <c r="Q772" i="1"/>
  <c r="R707" i="1"/>
  <c r="P707" i="1"/>
  <c r="Q707" i="1"/>
  <c r="R652" i="1"/>
  <c r="Q652" i="1"/>
  <c r="P652" i="1"/>
  <c r="P587" i="1"/>
  <c r="Q587" i="1"/>
  <c r="R587" i="1"/>
  <c r="R473" i="1"/>
  <c r="P473" i="1"/>
  <c r="Q473" i="1"/>
  <c r="Q945" i="1"/>
  <c r="P945" i="1"/>
  <c r="R945" i="1"/>
  <c r="P960" i="1"/>
  <c r="Q960" i="1"/>
  <c r="R960" i="1"/>
  <c r="P900" i="1"/>
  <c r="Q900" i="1"/>
  <c r="R900" i="1"/>
  <c r="P840" i="1"/>
  <c r="Q840" i="1"/>
  <c r="R840" i="1"/>
  <c r="P771" i="1"/>
  <c r="Q771" i="1"/>
  <c r="R771" i="1"/>
  <c r="P722" i="1"/>
  <c r="R722" i="1"/>
  <c r="Q722" i="1"/>
  <c r="R620" i="1"/>
  <c r="P620" i="1"/>
  <c r="Q620" i="1"/>
  <c r="R472" i="1"/>
  <c r="P472" i="1"/>
  <c r="Q472" i="1"/>
  <c r="P89" i="1"/>
  <c r="Q89" i="1"/>
  <c r="R89" i="1"/>
  <c r="R485" i="1"/>
  <c r="P485" i="1"/>
  <c r="Q485" i="1"/>
  <c r="Q397" i="1"/>
  <c r="R397" i="1"/>
  <c r="P397" i="1"/>
  <c r="Q335" i="1"/>
  <c r="R335" i="1"/>
  <c r="P335" i="1"/>
  <c r="Q256" i="1"/>
  <c r="R256" i="1"/>
  <c r="P256" i="1"/>
  <c r="Q215" i="1"/>
  <c r="R215" i="1"/>
  <c r="P215" i="1"/>
  <c r="R168" i="1"/>
  <c r="P168" i="1"/>
  <c r="Q168" i="1"/>
  <c r="P104" i="1"/>
  <c r="Q104" i="1"/>
  <c r="R104" i="1"/>
  <c r="P22" i="1"/>
  <c r="Q22" i="1"/>
  <c r="R22" i="1"/>
  <c r="R579" i="1"/>
  <c r="P579" i="1"/>
  <c r="Q579" i="1"/>
  <c r="P468" i="1"/>
  <c r="R468" i="1"/>
  <c r="Q468" i="1"/>
  <c r="Q405" i="1"/>
  <c r="P405" i="1"/>
  <c r="R405" i="1"/>
  <c r="R350" i="1"/>
  <c r="Q350" i="1"/>
  <c r="P350" i="1"/>
  <c r="Q310" i="1"/>
  <c r="P310" i="1"/>
  <c r="R310" i="1"/>
  <c r="P225" i="1"/>
  <c r="R225" i="1"/>
  <c r="Q225" i="1"/>
  <c r="P135" i="1"/>
  <c r="R135" i="1"/>
  <c r="Q135" i="1"/>
  <c r="R68" i="1"/>
  <c r="P68" i="1"/>
  <c r="Q68" i="1"/>
  <c r="Q621" i="1"/>
  <c r="P621" i="1"/>
  <c r="R621" i="1"/>
  <c r="Q543" i="1"/>
  <c r="P543" i="1"/>
  <c r="R543" i="1"/>
  <c r="R484" i="1"/>
  <c r="P484" i="1"/>
  <c r="Q484" i="1"/>
  <c r="P425" i="1"/>
  <c r="Q425" i="1"/>
  <c r="R425" i="1"/>
  <c r="Q334" i="1"/>
  <c r="R334" i="1"/>
  <c r="P334" i="1"/>
  <c r="Q244" i="1"/>
  <c r="P244" i="1"/>
  <c r="R244" i="1"/>
  <c r="R202" i="1"/>
  <c r="P202" i="1"/>
  <c r="Q202" i="1"/>
  <c r="Q150" i="1"/>
  <c r="R150" i="1"/>
  <c r="P150" i="1"/>
  <c r="Q86" i="1"/>
  <c r="R86" i="1"/>
  <c r="P86" i="1"/>
  <c r="R525" i="1"/>
  <c r="P525" i="1"/>
  <c r="Q525" i="1"/>
  <c r="P449" i="1"/>
  <c r="Q449" i="1"/>
  <c r="R449" i="1"/>
  <c r="Q391" i="1"/>
  <c r="P391" i="1"/>
  <c r="R391" i="1"/>
  <c r="P331" i="1"/>
  <c r="Q331" i="1"/>
  <c r="R331" i="1"/>
  <c r="R288" i="1"/>
  <c r="P288" i="1"/>
  <c r="Q288" i="1"/>
  <c r="Q220" i="1"/>
  <c r="P220" i="1"/>
  <c r="R220" i="1"/>
  <c r="R149" i="1"/>
  <c r="P149" i="1"/>
  <c r="Q149" i="1"/>
  <c r="Q85" i="1"/>
  <c r="R85" i="1"/>
  <c r="P85" i="1"/>
  <c r="P482" i="1"/>
  <c r="Q482" i="1"/>
  <c r="R482" i="1"/>
  <c r="Q395" i="1"/>
  <c r="P395" i="1"/>
  <c r="R395" i="1"/>
  <c r="P333" i="1"/>
  <c r="R333" i="1"/>
  <c r="Q333" i="1"/>
  <c r="R250" i="1"/>
  <c r="Q250" i="1"/>
  <c r="P250" i="1"/>
  <c r="R198" i="1"/>
  <c r="Q198" i="1"/>
  <c r="P198" i="1"/>
  <c r="P148" i="1"/>
  <c r="R148" i="1"/>
  <c r="Q148" i="1"/>
  <c r="Q84" i="1"/>
  <c r="P84" i="1"/>
  <c r="R84" i="1"/>
  <c r="Q424" i="1"/>
  <c r="P424" i="1"/>
  <c r="R424" i="1"/>
  <c r="Q377" i="1"/>
  <c r="R377" i="1"/>
  <c r="P377" i="1"/>
  <c r="Q344" i="1"/>
  <c r="R344" i="1"/>
  <c r="P344" i="1"/>
  <c r="Q298" i="1"/>
  <c r="R298" i="1"/>
  <c r="P298" i="1"/>
  <c r="Q239" i="1"/>
  <c r="P239" i="1"/>
  <c r="R239" i="1"/>
  <c r="P155" i="1"/>
  <c r="Q155" i="1"/>
  <c r="R155" i="1"/>
  <c r="P91" i="1"/>
  <c r="Q91" i="1"/>
  <c r="R91" i="1"/>
  <c r="R604" i="1"/>
  <c r="P604" i="1"/>
  <c r="Q604" i="1"/>
  <c r="R545" i="1"/>
  <c r="P545" i="1"/>
  <c r="Q545" i="1"/>
  <c r="P460" i="1"/>
  <c r="R460" i="1"/>
  <c r="Q460" i="1"/>
  <c r="Q406" i="1"/>
  <c r="R406" i="1"/>
  <c r="P406" i="1"/>
  <c r="Q319" i="1"/>
  <c r="P319" i="1"/>
  <c r="R319" i="1"/>
  <c r="P242" i="1"/>
  <c r="R242" i="1"/>
  <c r="Q242" i="1"/>
  <c r="Q197" i="1"/>
  <c r="R197" i="1"/>
  <c r="P197" i="1"/>
  <c r="Q130" i="1"/>
  <c r="R130" i="1"/>
  <c r="P130" i="1"/>
  <c r="Q61" i="1"/>
  <c r="R61" i="1"/>
  <c r="P61" i="1"/>
  <c r="R41" i="1"/>
  <c r="P41" i="1"/>
  <c r="Q41" i="1"/>
  <c r="P64" i="1"/>
  <c r="Q64" i="1"/>
  <c r="R64" i="1"/>
  <c r="R62" i="1"/>
  <c r="Q62" i="1"/>
  <c r="P62" i="1"/>
  <c r="R698" i="1"/>
  <c r="Q698" i="1"/>
  <c r="P698" i="1"/>
  <c r="Q795" i="1"/>
  <c r="R795" i="1"/>
  <c r="P795" i="1"/>
  <c r="R332" i="1"/>
  <c r="P332" i="1"/>
  <c r="Q332" i="1"/>
  <c r="R682" i="1"/>
  <c r="P682" i="1"/>
  <c r="Q682" i="1"/>
  <c r="Q894" i="1"/>
  <c r="P894" i="1"/>
  <c r="R894" i="1"/>
  <c r="Q121" i="1"/>
  <c r="R121" i="1"/>
  <c r="P121" i="1"/>
  <c r="Q929" i="1"/>
  <c r="P929" i="1"/>
  <c r="R929" i="1"/>
  <c r="P695" i="1"/>
  <c r="R695" i="1"/>
  <c r="Q695" i="1"/>
  <c r="R912" i="1"/>
  <c r="P912" i="1"/>
  <c r="Q912" i="1"/>
  <c r="P514" i="1"/>
  <c r="R514" i="1"/>
  <c r="Q514" i="1"/>
  <c r="Q732" i="1"/>
  <c r="P732" i="1"/>
  <c r="R732" i="1"/>
  <c r="R264" i="1"/>
  <c r="Q264" i="1"/>
  <c r="P264" i="1"/>
  <c r="R498" i="1"/>
  <c r="P498" i="1"/>
  <c r="Q498" i="1"/>
  <c r="P87" i="1"/>
  <c r="Q87" i="1"/>
  <c r="R87" i="1"/>
  <c r="Q444" i="1"/>
  <c r="P444" i="1"/>
  <c r="R444" i="1"/>
  <c r="R533" i="1"/>
  <c r="P533" i="1"/>
  <c r="Q533" i="1"/>
  <c r="Q165" i="1"/>
  <c r="R165" i="1"/>
  <c r="P165" i="1"/>
  <c r="Q213" i="1"/>
  <c r="R213" i="1"/>
  <c r="P213" i="1"/>
  <c r="R308" i="1"/>
  <c r="P308" i="1"/>
  <c r="Q308" i="1"/>
  <c r="P466" i="1"/>
  <c r="R466" i="1"/>
  <c r="Q466" i="1"/>
  <c r="Q57" i="1"/>
  <c r="P57" i="1"/>
  <c r="R57" i="1"/>
  <c r="Q591" i="1"/>
  <c r="R591" i="1"/>
  <c r="P591" i="1"/>
  <c r="Q1001" i="1"/>
  <c r="P1001" i="1"/>
  <c r="R1001" i="1"/>
  <c r="Q402" i="1"/>
  <c r="R402" i="1"/>
  <c r="P402" i="1"/>
  <c r="Q650" i="1"/>
  <c r="R650" i="1"/>
  <c r="P650" i="1"/>
  <c r="R500" i="1"/>
  <c r="Q500" i="1"/>
  <c r="P500" i="1"/>
  <c r="P546" i="1"/>
  <c r="Q546" i="1"/>
  <c r="R546" i="1"/>
  <c r="Q887" i="1"/>
  <c r="R887" i="1"/>
  <c r="P887" i="1"/>
  <c r="Q847" i="1"/>
  <c r="R847" i="1"/>
  <c r="P847" i="1"/>
  <c r="Q815" i="1"/>
  <c r="R815" i="1"/>
  <c r="P815" i="1"/>
  <c r="Q783" i="1"/>
  <c r="R783" i="1"/>
  <c r="P783" i="1"/>
  <c r="Q727" i="1"/>
  <c r="R727" i="1"/>
  <c r="P727" i="1"/>
  <c r="R675" i="1"/>
  <c r="Q675" i="1"/>
  <c r="P675" i="1"/>
  <c r="R611" i="1"/>
  <c r="Q611" i="1"/>
  <c r="P611" i="1"/>
  <c r="R510" i="1"/>
  <c r="P510" i="1"/>
  <c r="Q510" i="1"/>
  <c r="P71" i="1"/>
  <c r="Q71" i="1"/>
  <c r="R71" i="1"/>
  <c r="Q907" i="1"/>
  <c r="R907" i="1"/>
  <c r="P907" i="1"/>
  <c r="P934" i="1"/>
  <c r="R934" i="1"/>
  <c r="Q934" i="1"/>
  <c r="P842" i="1"/>
  <c r="R842" i="1"/>
  <c r="Q842" i="1"/>
  <c r="P774" i="1"/>
  <c r="R774" i="1"/>
  <c r="Q774" i="1"/>
  <c r="P726" i="1"/>
  <c r="R726" i="1"/>
  <c r="Q726" i="1"/>
  <c r="R663" i="1"/>
  <c r="P663" i="1"/>
  <c r="Q663" i="1"/>
  <c r="R614" i="1"/>
  <c r="Q614" i="1"/>
  <c r="P614" i="1"/>
  <c r="R538" i="1"/>
  <c r="P538" i="1"/>
  <c r="Q538" i="1"/>
  <c r="Q241" i="1"/>
  <c r="R241" i="1"/>
  <c r="P241" i="1"/>
  <c r="Q923" i="1"/>
  <c r="R923" i="1"/>
  <c r="P923" i="1"/>
  <c r="P950" i="1"/>
  <c r="Q950" i="1"/>
  <c r="R950" i="1"/>
  <c r="P862" i="1"/>
  <c r="Q862" i="1"/>
  <c r="R862" i="1"/>
  <c r="Q762" i="1"/>
  <c r="P762" i="1"/>
  <c r="R762" i="1"/>
  <c r="P702" i="1"/>
  <c r="R702" i="1"/>
  <c r="Q702" i="1"/>
  <c r="R641" i="1"/>
  <c r="P641" i="1"/>
  <c r="Q641" i="1"/>
  <c r="P567" i="1"/>
  <c r="R567" i="1"/>
  <c r="Q567" i="1"/>
  <c r="Q389" i="1"/>
  <c r="P389" i="1"/>
  <c r="R389" i="1"/>
  <c r="Q971" i="1"/>
  <c r="R971" i="1"/>
  <c r="P971" i="1"/>
  <c r="P966" i="1"/>
  <c r="R966" i="1"/>
  <c r="Q966" i="1"/>
  <c r="Q858" i="1"/>
  <c r="R858" i="1"/>
  <c r="P858" i="1"/>
  <c r="Q745" i="1"/>
  <c r="R745" i="1"/>
  <c r="P745" i="1"/>
  <c r="P657" i="1"/>
  <c r="Q657" i="1"/>
  <c r="R657" i="1"/>
  <c r="R565" i="1"/>
  <c r="P565" i="1"/>
  <c r="Q565" i="1"/>
  <c r="Q113" i="1"/>
  <c r="R113" i="1"/>
  <c r="P113" i="1"/>
  <c r="Q913" i="1"/>
  <c r="P913" i="1"/>
  <c r="R913" i="1"/>
  <c r="Q881" i="1"/>
  <c r="P881" i="1"/>
  <c r="R881" i="1"/>
  <c r="Q849" i="1"/>
  <c r="P849" i="1"/>
  <c r="R849" i="1"/>
  <c r="Q817" i="1"/>
  <c r="P817" i="1"/>
  <c r="R817" i="1"/>
  <c r="Q785" i="1"/>
  <c r="P785" i="1"/>
  <c r="R785" i="1"/>
  <c r="P724" i="1"/>
  <c r="R724" i="1"/>
  <c r="Q724" i="1"/>
  <c r="P673" i="1"/>
  <c r="Q673" i="1"/>
  <c r="R673" i="1"/>
  <c r="R602" i="1"/>
  <c r="P602" i="1"/>
  <c r="Q602" i="1"/>
  <c r="R492" i="1"/>
  <c r="Q492" i="1"/>
  <c r="P492" i="1"/>
  <c r="R105" i="1"/>
  <c r="Q105" i="1"/>
  <c r="P105" i="1"/>
  <c r="P956" i="1"/>
  <c r="Q956" i="1"/>
  <c r="R956" i="1"/>
  <c r="P884" i="1"/>
  <c r="Q884" i="1"/>
  <c r="R884" i="1"/>
  <c r="P820" i="1"/>
  <c r="R820" i="1"/>
  <c r="Q820" i="1"/>
  <c r="Q764" i="1"/>
  <c r="P764" i="1"/>
  <c r="R764" i="1"/>
  <c r="R700" i="1"/>
  <c r="P700" i="1"/>
  <c r="Q700" i="1"/>
  <c r="P646" i="1"/>
  <c r="Q646" i="1"/>
  <c r="R646" i="1"/>
  <c r="R572" i="1"/>
  <c r="P572" i="1"/>
  <c r="Q572" i="1"/>
  <c r="P438" i="1"/>
  <c r="R438" i="1"/>
  <c r="Q438" i="1"/>
  <c r="Q937" i="1"/>
  <c r="P937" i="1"/>
  <c r="R937" i="1"/>
  <c r="P952" i="1"/>
  <c r="R952" i="1"/>
  <c r="Q952" i="1"/>
  <c r="P892" i="1"/>
  <c r="Q892" i="1"/>
  <c r="R892" i="1"/>
  <c r="P832" i="1"/>
  <c r="Q832" i="1"/>
  <c r="R832" i="1"/>
  <c r="P768" i="1"/>
  <c r="R768" i="1"/>
  <c r="Q768" i="1"/>
  <c r="R706" i="1"/>
  <c r="Q706" i="1"/>
  <c r="P706" i="1"/>
  <c r="Q607" i="1"/>
  <c r="R607" i="1"/>
  <c r="P607" i="1"/>
  <c r="P450" i="1"/>
  <c r="R450" i="1"/>
  <c r="Q450" i="1"/>
  <c r="Q522" i="1"/>
  <c r="P522" i="1"/>
  <c r="R522" i="1"/>
  <c r="R476" i="1"/>
  <c r="Q476" i="1"/>
  <c r="P476" i="1"/>
  <c r="R392" i="1"/>
  <c r="Q392" i="1"/>
  <c r="P392" i="1"/>
  <c r="Q317" i="1"/>
  <c r="P317" i="1"/>
  <c r="R317" i="1"/>
  <c r="Q248" i="1"/>
  <c r="P248" i="1"/>
  <c r="R248" i="1"/>
  <c r="Q203" i="1"/>
  <c r="R203" i="1"/>
  <c r="P203" i="1"/>
  <c r="P160" i="1"/>
  <c r="Q160" i="1"/>
  <c r="R160" i="1"/>
  <c r="P96" i="1"/>
  <c r="R96" i="1"/>
  <c r="Q96" i="1"/>
  <c r="P13" i="1"/>
  <c r="Q13" i="1"/>
  <c r="R13" i="1"/>
  <c r="R576" i="1"/>
  <c r="P576" i="1"/>
  <c r="Q576" i="1"/>
  <c r="R465" i="1"/>
  <c r="P465" i="1"/>
  <c r="Q465" i="1"/>
  <c r="R400" i="1"/>
  <c r="P400" i="1"/>
  <c r="Q400" i="1"/>
  <c r="Q346" i="1"/>
  <c r="R346" i="1"/>
  <c r="P346" i="1"/>
  <c r="R307" i="1"/>
  <c r="P307" i="1"/>
  <c r="Q307" i="1"/>
  <c r="Q221" i="1"/>
  <c r="P221" i="1"/>
  <c r="R221" i="1"/>
  <c r="Q127" i="1"/>
  <c r="R127" i="1"/>
  <c r="P127" i="1"/>
  <c r="R58" i="1"/>
  <c r="P58" i="1"/>
  <c r="Q58" i="1"/>
  <c r="Q613" i="1"/>
  <c r="P613" i="1"/>
  <c r="R613" i="1"/>
  <c r="R539" i="1"/>
  <c r="Q539" i="1"/>
  <c r="P539" i="1"/>
  <c r="P479" i="1"/>
  <c r="Q479" i="1"/>
  <c r="R479" i="1"/>
  <c r="P419" i="1"/>
  <c r="Q419" i="1"/>
  <c r="R419" i="1"/>
  <c r="Q309" i="1"/>
  <c r="P309" i="1"/>
  <c r="R309" i="1"/>
  <c r="Q240" i="1"/>
  <c r="P240" i="1"/>
  <c r="R240" i="1"/>
  <c r="P199" i="1"/>
  <c r="Q199" i="1"/>
  <c r="R199" i="1"/>
  <c r="Q142" i="1"/>
  <c r="P142" i="1"/>
  <c r="R142" i="1"/>
  <c r="Q77" i="1"/>
  <c r="P77" i="1"/>
  <c r="R77" i="1"/>
  <c r="P502" i="1"/>
  <c r="R502" i="1"/>
  <c r="Q502" i="1"/>
  <c r="P447" i="1"/>
  <c r="Q447" i="1"/>
  <c r="R447" i="1"/>
  <c r="Q387" i="1"/>
  <c r="P387" i="1"/>
  <c r="R387" i="1"/>
  <c r="Q327" i="1"/>
  <c r="R327" i="1"/>
  <c r="P327" i="1"/>
  <c r="R284" i="1"/>
  <c r="P284" i="1"/>
  <c r="Q284" i="1"/>
  <c r="R209" i="1"/>
  <c r="P209" i="1"/>
  <c r="Q209" i="1"/>
  <c r="R141" i="1"/>
  <c r="Q141" i="1"/>
  <c r="P141" i="1"/>
  <c r="P76" i="1"/>
  <c r="Q76" i="1"/>
  <c r="R76" i="1"/>
  <c r="P470" i="1"/>
  <c r="R470" i="1"/>
  <c r="Q470" i="1"/>
  <c r="P390" i="1"/>
  <c r="R390" i="1"/>
  <c r="Q390" i="1"/>
  <c r="Q326" i="1"/>
  <c r="P326" i="1"/>
  <c r="R326" i="1"/>
  <c r="P247" i="1"/>
  <c r="Q247" i="1"/>
  <c r="R247" i="1"/>
  <c r="R194" i="1"/>
  <c r="Q194" i="1"/>
  <c r="P194" i="1"/>
  <c r="P140" i="1"/>
  <c r="Q140" i="1"/>
  <c r="R140" i="1"/>
  <c r="P75" i="1"/>
  <c r="Q75" i="1"/>
  <c r="R75" i="1"/>
  <c r="P421" i="1"/>
  <c r="Q421" i="1"/>
  <c r="R421" i="1"/>
  <c r="Q373" i="1"/>
  <c r="P373" i="1"/>
  <c r="R373" i="1"/>
  <c r="Q340" i="1"/>
  <c r="R340" i="1"/>
  <c r="P340" i="1"/>
  <c r="R294" i="1"/>
  <c r="Q294" i="1"/>
  <c r="P294" i="1"/>
  <c r="Q204" i="1"/>
  <c r="P204" i="1"/>
  <c r="R204" i="1"/>
  <c r="P147" i="1"/>
  <c r="R147" i="1"/>
  <c r="Q147" i="1"/>
  <c r="P83" i="1"/>
  <c r="Q83" i="1"/>
  <c r="R83" i="1"/>
  <c r="P601" i="1"/>
  <c r="Q601" i="1"/>
  <c r="R601" i="1"/>
  <c r="R541" i="1"/>
  <c r="P541" i="1"/>
  <c r="Q541" i="1"/>
  <c r="Q455" i="1"/>
  <c r="R455" i="1"/>
  <c r="P455" i="1"/>
  <c r="Q394" i="1"/>
  <c r="R394" i="1"/>
  <c r="P394" i="1"/>
  <c r="Q293" i="1"/>
  <c r="P293" i="1"/>
  <c r="R293" i="1"/>
  <c r="R238" i="1"/>
  <c r="Q238" i="1"/>
  <c r="P238" i="1"/>
  <c r="Q185" i="1"/>
  <c r="R185" i="1"/>
  <c r="P185" i="1"/>
  <c r="Q122" i="1"/>
  <c r="R122" i="1"/>
  <c r="P122" i="1"/>
  <c r="Q50" i="1"/>
  <c r="R50" i="1"/>
  <c r="P50" i="1"/>
  <c r="Q33" i="1"/>
  <c r="R33" i="1"/>
  <c r="P33" i="1"/>
  <c r="P56" i="1"/>
  <c r="R56" i="1"/>
  <c r="Q56" i="1"/>
  <c r="Q54" i="1"/>
  <c r="R54" i="1"/>
  <c r="P54" i="1"/>
  <c r="R660" i="1"/>
  <c r="P660" i="1"/>
  <c r="Q660" i="1"/>
  <c r="Q747" i="1"/>
  <c r="R747" i="1"/>
  <c r="P747" i="1"/>
  <c r="R878" i="1"/>
  <c r="Q878" i="1"/>
  <c r="P878" i="1"/>
  <c r="P986" i="1"/>
  <c r="Q986" i="1"/>
  <c r="R986" i="1"/>
  <c r="Q902" i="1"/>
  <c r="R902" i="1"/>
  <c r="P902" i="1"/>
  <c r="P639" i="1"/>
  <c r="R639" i="1"/>
  <c r="Q639" i="1"/>
  <c r="R651" i="1"/>
  <c r="Q651" i="1"/>
  <c r="P651" i="1"/>
  <c r="Q249" i="1"/>
  <c r="R249" i="1"/>
  <c r="P249" i="1"/>
  <c r="P705" i="1"/>
  <c r="Q705" i="1"/>
  <c r="R705" i="1"/>
  <c r="Q965" i="1"/>
  <c r="P965" i="1"/>
  <c r="R965" i="1"/>
  <c r="Q145" i="1"/>
  <c r="R145" i="1"/>
  <c r="P145" i="1"/>
  <c r="P721" i="1"/>
  <c r="R721" i="1"/>
  <c r="Q721" i="1"/>
  <c r="R487" i="1"/>
  <c r="Q487" i="1"/>
  <c r="P487" i="1"/>
  <c r="Q995" i="1"/>
  <c r="R995" i="1"/>
  <c r="P995" i="1"/>
  <c r="Q875" i="1"/>
  <c r="R875" i="1"/>
  <c r="P875" i="1"/>
  <c r="Q843" i="1"/>
  <c r="R843" i="1"/>
  <c r="P843" i="1"/>
  <c r="Q811" i="1"/>
  <c r="R811" i="1"/>
  <c r="P811" i="1"/>
  <c r="Q779" i="1"/>
  <c r="R779" i="1"/>
  <c r="P779" i="1"/>
  <c r="P720" i="1"/>
  <c r="R720" i="1"/>
  <c r="Q720" i="1"/>
  <c r="R671" i="1"/>
  <c r="Q671" i="1"/>
  <c r="P671" i="1"/>
  <c r="Q605" i="1"/>
  <c r="R605" i="1"/>
  <c r="P605" i="1"/>
  <c r="R497" i="1"/>
  <c r="P497" i="1"/>
  <c r="Q497" i="1"/>
  <c r="P81" i="1"/>
  <c r="R81" i="1"/>
  <c r="Q81" i="1"/>
  <c r="Q895" i="1"/>
  <c r="R895" i="1"/>
  <c r="P895" i="1"/>
  <c r="P922" i="1"/>
  <c r="R922" i="1"/>
  <c r="Q922" i="1"/>
  <c r="Q830" i="1"/>
  <c r="R830" i="1"/>
  <c r="P830" i="1"/>
  <c r="R770" i="1"/>
  <c r="P770" i="1"/>
  <c r="Q770" i="1"/>
  <c r="R716" i="1"/>
  <c r="P716" i="1"/>
  <c r="Q716" i="1"/>
  <c r="R659" i="1"/>
  <c r="P659" i="1"/>
  <c r="Q659" i="1"/>
  <c r="Q599" i="1"/>
  <c r="P599" i="1"/>
  <c r="R599" i="1"/>
  <c r="P530" i="1"/>
  <c r="Q530" i="1"/>
  <c r="R530" i="1"/>
  <c r="Q129" i="1"/>
  <c r="R129" i="1"/>
  <c r="P129" i="1"/>
  <c r="Q915" i="1"/>
  <c r="R915" i="1"/>
  <c r="P915" i="1"/>
  <c r="P938" i="1"/>
  <c r="Q938" i="1"/>
  <c r="R938" i="1"/>
  <c r="P850" i="1"/>
  <c r="Q850" i="1"/>
  <c r="R850" i="1"/>
  <c r="Q749" i="1"/>
  <c r="P749" i="1"/>
  <c r="R749" i="1"/>
  <c r="R696" i="1"/>
  <c r="P696" i="1"/>
  <c r="Q696" i="1"/>
  <c r="R634" i="1"/>
  <c r="P634" i="1"/>
  <c r="Q634" i="1"/>
  <c r="Q559" i="1"/>
  <c r="P559" i="1"/>
  <c r="R559" i="1"/>
  <c r="Q355" i="1"/>
  <c r="P355" i="1"/>
  <c r="R355" i="1"/>
  <c r="Q951" i="1"/>
  <c r="R951" i="1"/>
  <c r="P951" i="1"/>
  <c r="R954" i="1"/>
  <c r="Q954" i="1"/>
  <c r="P954" i="1"/>
  <c r="Q846" i="1"/>
  <c r="P846" i="1"/>
  <c r="R846" i="1"/>
  <c r="Q741" i="1"/>
  <c r="P741" i="1"/>
  <c r="R741" i="1"/>
  <c r="R640" i="1"/>
  <c r="Q640" i="1"/>
  <c r="P640" i="1"/>
  <c r="P550" i="1"/>
  <c r="Q550" i="1"/>
  <c r="R550" i="1"/>
  <c r="P35" i="1"/>
  <c r="Q35" i="1"/>
  <c r="R35" i="1"/>
  <c r="Q909" i="1"/>
  <c r="P909" i="1"/>
  <c r="R909" i="1"/>
  <c r="Q877" i="1"/>
  <c r="P877" i="1"/>
  <c r="R877" i="1"/>
  <c r="Q845" i="1"/>
  <c r="P845" i="1"/>
  <c r="R845" i="1"/>
  <c r="Q813" i="1"/>
  <c r="P813" i="1"/>
  <c r="R813" i="1"/>
  <c r="Q781" i="1"/>
  <c r="P781" i="1"/>
  <c r="R781" i="1"/>
  <c r="P719" i="1"/>
  <c r="Q719" i="1"/>
  <c r="R719" i="1"/>
  <c r="P665" i="1"/>
  <c r="Q665" i="1"/>
  <c r="R665" i="1"/>
  <c r="Q597" i="1"/>
  <c r="P597" i="1"/>
  <c r="R597" i="1"/>
  <c r="Q452" i="1"/>
  <c r="P452" i="1"/>
  <c r="R452" i="1"/>
  <c r="P23" i="1"/>
  <c r="Q23" i="1"/>
  <c r="R23" i="1"/>
  <c r="Q948" i="1"/>
  <c r="R948" i="1"/>
  <c r="P948" i="1"/>
  <c r="R876" i="1"/>
  <c r="Q876" i="1"/>
  <c r="P876" i="1"/>
  <c r="Q812" i="1"/>
  <c r="R812" i="1"/>
  <c r="P812" i="1"/>
  <c r="P755" i="1"/>
  <c r="Q755" i="1"/>
  <c r="R755" i="1"/>
  <c r="P694" i="1"/>
  <c r="Q694" i="1"/>
  <c r="R694" i="1"/>
  <c r="P638" i="1"/>
  <c r="R638" i="1"/>
  <c r="Q638" i="1"/>
  <c r="R564" i="1"/>
  <c r="P564" i="1"/>
  <c r="Q564" i="1"/>
  <c r="P315" i="1"/>
  <c r="Q315" i="1"/>
  <c r="R315" i="1"/>
  <c r="Q921" i="1"/>
  <c r="P921" i="1"/>
  <c r="R921" i="1"/>
  <c r="Q944" i="1"/>
  <c r="P944" i="1"/>
  <c r="R944" i="1"/>
  <c r="Q888" i="1"/>
  <c r="R888" i="1"/>
  <c r="P888" i="1"/>
  <c r="R824" i="1"/>
  <c r="Q824" i="1"/>
  <c r="P824" i="1"/>
  <c r="R760" i="1"/>
  <c r="P760" i="1"/>
  <c r="Q760" i="1"/>
  <c r="P699" i="1"/>
  <c r="Q699" i="1"/>
  <c r="R699" i="1"/>
  <c r="R582" i="1"/>
  <c r="Q582" i="1"/>
  <c r="P582" i="1"/>
  <c r="Q434" i="1"/>
  <c r="R434" i="1"/>
  <c r="P434" i="1"/>
  <c r="R517" i="1"/>
  <c r="P517" i="1"/>
  <c r="Q517" i="1"/>
  <c r="P462" i="1"/>
  <c r="R462" i="1"/>
  <c r="Q462" i="1"/>
  <c r="Q388" i="1"/>
  <c r="R388" i="1"/>
  <c r="P388" i="1"/>
  <c r="Q311" i="1"/>
  <c r="R311" i="1"/>
  <c r="P311" i="1"/>
  <c r="Q245" i="1"/>
  <c r="R245" i="1"/>
  <c r="P245" i="1"/>
  <c r="Q196" i="1"/>
  <c r="P196" i="1"/>
  <c r="R196" i="1"/>
  <c r="R152" i="1"/>
  <c r="Q152" i="1"/>
  <c r="P152" i="1"/>
  <c r="P88" i="1"/>
  <c r="R88" i="1"/>
  <c r="Q88" i="1"/>
  <c r="Q6" i="1"/>
  <c r="P6" i="1"/>
  <c r="R6" i="1"/>
  <c r="P566" i="1"/>
  <c r="Q566" i="1"/>
  <c r="R566" i="1"/>
  <c r="Q440" i="1"/>
  <c r="P440" i="1"/>
  <c r="R440" i="1"/>
  <c r="Q396" i="1"/>
  <c r="R396" i="1"/>
  <c r="P396" i="1"/>
  <c r="Q342" i="1"/>
  <c r="R342" i="1"/>
  <c r="P342" i="1"/>
  <c r="R296" i="1"/>
  <c r="P296" i="1"/>
  <c r="Q296" i="1"/>
  <c r="Q211" i="1"/>
  <c r="P211" i="1"/>
  <c r="R211" i="1"/>
  <c r="P119" i="1"/>
  <c r="Q119" i="1"/>
  <c r="R119" i="1"/>
  <c r="P44" i="1"/>
  <c r="R44" i="1"/>
  <c r="Q44" i="1"/>
  <c r="R590" i="1"/>
  <c r="P590" i="1"/>
  <c r="Q590" i="1"/>
  <c r="R521" i="1"/>
  <c r="P521" i="1"/>
  <c r="Q521" i="1"/>
  <c r="R475" i="1"/>
  <c r="Q475" i="1"/>
  <c r="P475" i="1"/>
  <c r="Q412" i="1"/>
  <c r="P412" i="1"/>
  <c r="R412" i="1"/>
  <c r="Q303" i="1"/>
  <c r="P303" i="1"/>
  <c r="R303" i="1"/>
  <c r="Q232" i="1"/>
  <c r="P232" i="1"/>
  <c r="R232" i="1"/>
  <c r="Q187" i="1"/>
  <c r="P187" i="1"/>
  <c r="R187" i="1"/>
  <c r="Q134" i="1"/>
  <c r="R134" i="1"/>
  <c r="P134" i="1"/>
  <c r="P67" i="1"/>
  <c r="Q67" i="1"/>
  <c r="R67" i="1"/>
  <c r="R493" i="1"/>
  <c r="P493" i="1"/>
  <c r="Q493" i="1"/>
  <c r="Q443" i="1"/>
  <c r="R443" i="1"/>
  <c r="P443" i="1"/>
  <c r="P382" i="1"/>
  <c r="Q382" i="1"/>
  <c r="R382" i="1"/>
  <c r="R320" i="1"/>
  <c r="P320" i="1"/>
  <c r="Q320" i="1"/>
  <c r="R281" i="1"/>
  <c r="Q281" i="1"/>
  <c r="P281" i="1"/>
  <c r="P205" i="1"/>
  <c r="R205" i="1"/>
  <c r="Q205" i="1"/>
  <c r="P133" i="1"/>
  <c r="Q133" i="1"/>
  <c r="R133" i="1"/>
  <c r="R66" i="1"/>
  <c r="Q66" i="1"/>
  <c r="P66" i="1"/>
  <c r="R467" i="1"/>
  <c r="P467" i="1"/>
  <c r="Q467" i="1"/>
  <c r="Q378" i="1"/>
  <c r="R378" i="1"/>
  <c r="P378" i="1"/>
  <c r="Q301" i="1"/>
  <c r="R301" i="1"/>
  <c r="P301" i="1"/>
  <c r="Q235" i="1"/>
  <c r="P235" i="1"/>
  <c r="R235" i="1"/>
  <c r="Q190" i="1"/>
  <c r="P190" i="1"/>
  <c r="R190" i="1"/>
  <c r="Q132" i="1"/>
  <c r="R132" i="1"/>
  <c r="P132" i="1"/>
  <c r="Q65" i="1"/>
  <c r="R65" i="1"/>
  <c r="P65" i="1"/>
  <c r="Q417" i="1"/>
  <c r="R417" i="1"/>
  <c r="P417" i="1"/>
  <c r="R368" i="1"/>
  <c r="P368" i="1"/>
  <c r="Q368" i="1"/>
  <c r="Q336" i="1"/>
  <c r="R336" i="1"/>
  <c r="P336" i="1"/>
  <c r="P291" i="1"/>
  <c r="Q291" i="1"/>
  <c r="R291" i="1"/>
  <c r="R193" i="1"/>
  <c r="Q193" i="1"/>
  <c r="P193" i="1"/>
  <c r="P139" i="1"/>
  <c r="Q139" i="1"/>
  <c r="R139" i="1"/>
  <c r="Q74" i="1"/>
  <c r="R74" i="1"/>
  <c r="P74" i="1"/>
  <c r="Q583" i="1"/>
  <c r="P583" i="1"/>
  <c r="R583" i="1"/>
  <c r="P518" i="1"/>
  <c r="Q518" i="1"/>
  <c r="R518" i="1"/>
  <c r="P441" i="1"/>
  <c r="Q441" i="1"/>
  <c r="R441" i="1"/>
  <c r="Q385" i="1"/>
  <c r="R385" i="1"/>
  <c r="P385" i="1"/>
  <c r="Q287" i="1"/>
  <c r="P287" i="1"/>
  <c r="R287" i="1"/>
  <c r="R234" i="1"/>
  <c r="Q234" i="1"/>
  <c r="P234" i="1"/>
  <c r="R182" i="1"/>
  <c r="Q182" i="1"/>
  <c r="P182" i="1"/>
  <c r="P114" i="1"/>
  <c r="Q114" i="1"/>
  <c r="R114" i="1"/>
  <c r="R36" i="1"/>
  <c r="Q36" i="1"/>
  <c r="P36" i="1"/>
  <c r="P26" i="1"/>
  <c r="Q26" i="1"/>
  <c r="R26" i="1"/>
  <c r="P48" i="1"/>
  <c r="Q48" i="1"/>
  <c r="R48" i="1"/>
  <c r="Q46" i="1"/>
  <c r="R46" i="1"/>
  <c r="P46" i="1"/>
  <c r="R532" i="1"/>
  <c r="P532" i="1"/>
  <c r="Q532" i="1"/>
  <c r="Q859" i="1"/>
  <c r="R859" i="1"/>
  <c r="P859" i="1"/>
  <c r="Q959" i="1"/>
  <c r="R959" i="1"/>
  <c r="P959" i="1"/>
  <c r="P635" i="1"/>
  <c r="R635" i="1"/>
  <c r="Q635" i="1"/>
  <c r="P730" i="1"/>
  <c r="Q730" i="1"/>
  <c r="R730" i="1"/>
  <c r="P782" i="1"/>
  <c r="R782" i="1"/>
  <c r="Q782" i="1"/>
  <c r="Q861" i="1"/>
  <c r="P861" i="1"/>
  <c r="R861" i="1"/>
  <c r="Q318" i="1"/>
  <c r="R318" i="1"/>
  <c r="P318" i="1"/>
  <c r="P718" i="1"/>
  <c r="Q718" i="1"/>
  <c r="R718" i="1"/>
  <c r="Q976" i="1"/>
  <c r="P976" i="1"/>
  <c r="R976" i="1"/>
  <c r="Q223" i="1"/>
  <c r="P223" i="1"/>
  <c r="R223" i="1"/>
  <c r="Q178" i="1"/>
  <c r="R178" i="1"/>
  <c r="P178" i="1"/>
  <c r="R423" i="1"/>
  <c r="P423" i="1"/>
  <c r="Q423" i="1"/>
  <c r="P5" i="1"/>
  <c r="Q5" i="1"/>
  <c r="R5" i="1"/>
  <c r="Q210" i="1"/>
  <c r="P210" i="1"/>
  <c r="R210" i="1"/>
  <c r="Q418" i="1"/>
  <c r="P418" i="1"/>
  <c r="R418" i="1"/>
  <c r="P19" i="1"/>
  <c r="R19" i="1"/>
  <c r="Q19" i="1"/>
  <c r="P100" i="1"/>
  <c r="Q100" i="1"/>
  <c r="R100" i="1"/>
  <c r="R171" i="1"/>
  <c r="Q171" i="1"/>
  <c r="P171" i="1"/>
  <c r="P325" i="1"/>
  <c r="Q325" i="1"/>
  <c r="R325" i="1"/>
  <c r="Q208" i="1"/>
  <c r="P208" i="1"/>
  <c r="R208" i="1"/>
  <c r="R668" i="1"/>
  <c r="Q668" i="1"/>
  <c r="P668" i="1"/>
  <c r="Q993" i="1"/>
  <c r="P993" i="1"/>
  <c r="R993" i="1"/>
  <c r="Q969" i="1"/>
  <c r="P969" i="1"/>
  <c r="R969" i="1"/>
  <c r="P631" i="1"/>
  <c r="R631" i="1"/>
  <c r="Q631" i="1"/>
  <c r="P679" i="1"/>
  <c r="R679" i="1"/>
  <c r="Q679" i="1"/>
  <c r="Q979" i="1"/>
  <c r="R979" i="1"/>
  <c r="P979" i="1"/>
  <c r="Q871" i="1"/>
  <c r="R871" i="1"/>
  <c r="P871" i="1"/>
  <c r="Q839" i="1"/>
  <c r="R839" i="1"/>
  <c r="P839" i="1"/>
  <c r="Q807" i="1"/>
  <c r="R807" i="1"/>
  <c r="P807" i="1"/>
  <c r="Q775" i="1"/>
  <c r="R775" i="1"/>
  <c r="P775" i="1"/>
  <c r="Q717" i="1"/>
  <c r="R717" i="1"/>
  <c r="P717" i="1"/>
  <c r="Q655" i="1"/>
  <c r="R655" i="1"/>
  <c r="P655" i="1"/>
  <c r="R600" i="1"/>
  <c r="Q600" i="1"/>
  <c r="P600" i="1"/>
  <c r="R469" i="1"/>
  <c r="P469" i="1"/>
  <c r="Q469" i="1"/>
  <c r="R4" i="1"/>
  <c r="Q4" i="1"/>
  <c r="P4" i="1"/>
  <c r="Q879" i="1"/>
  <c r="R879" i="1"/>
  <c r="P879" i="1"/>
  <c r="Q910" i="1"/>
  <c r="R910" i="1"/>
  <c r="P910" i="1"/>
  <c r="P818" i="1"/>
  <c r="Q818" i="1"/>
  <c r="R818" i="1"/>
  <c r="R766" i="1"/>
  <c r="Q766" i="1"/>
  <c r="P766" i="1"/>
  <c r="R711" i="1"/>
  <c r="P711" i="1"/>
  <c r="Q711" i="1"/>
  <c r="Q654" i="1"/>
  <c r="R654" i="1"/>
  <c r="P654" i="1"/>
  <c r="R594" i="1"/>
  <c r="Q594" i="1"/>
  <c r="P594" i="1"/>
  <c r="R520" i="1"/>
  <c r="Q520" i="1"/>
  <c r="P520" i="1"/>
  <c r="P60" i="1"/>
  <c r="Q60" i="1"/>
  <c r="R60" i="1"/>
  <c r="Q903" i="1"/>
  <c r="R903" i="1"/>
  <c r="P903" i="1"/>
  <c r="Q930" i="1"/>
  <c r="R930" i="1"/>
  <c r="P930" i="1"/>
  <c r="P838" i="1"/>
  <c r="Q838" i="1"/>
  <c r="R838" i="1"/>
  <c r="Q746" i="1"/>
  <c r="P746" i="1"/>
  <c r="R746" i="1"/>
  <c r="R690" i="1"/>
  <c r="P690" i="1"/>
  <c r="Q690" i="1"/>
  <c r="R628" i="1"/>
  <c r="P628" i="1"/>
  <c r="Q628" i="1"/>
  <c r="R551" i="1"/>
  <c r="P551" i="1"/>
  <c r="Q551" i="1"/>
  <c r="Q297" i="1"/>
  <c r="R297" i="1"/>
  <c r="P297" i="1"/>
  <c r="Q935" i="1"/>
  <c r="R935" i="1"/>
  <c r="P935" i="1"/>
  <c r="P942" i="1"/>
  <c r="R942" i="1"/>
  <c r="Q942" i="1"/>
  <c r="P834" i="1"/>
  <c r="Q834" i="1"/>
  <c r="R834" i="1"/>
  <c r="Q733" i="1"/>
  <c r="R733" i="1"/>
  <c r="P733" i="1"/>
  <c r="P633" i="1"/>
  <c r="Q633" i="1"/>
  <c r="R633" i="1"/>
  <c r="R544" i="1"/>
  <c r="Q544" i="1"/>
  <c r="P544" i="1"/>
  <c r="Q953" i="1"/>
  <c r="P953" i="1"/>
  <c r="R953" i="1"/>
  <c r="Q905" i="1"/>
  <c r="P905" i="1"/>
  <c r="R905" i="1"/>
  <c r="Q873" i="1"/>
  <c r="P873" i="1"/>
  <c r="R873" i="1"/>
  <c r="Q841" i="1"/>
  <c r="P841" i="1"/>
  <c r="R841" i="1"/>
  <c r="Q809" i="1"/>
  <c r="P809" i="1"/>
  <c r="R809" i="1"/>
  <c r="Q777" i="1"/>
  <c r="P777" i="1"/>
  <c r="R777" i="1"/>
  <c r="P713" i="1"/>
  <c r="Q713" i="1"/>
  <c r="R713" i="1"/>
  <c r="P656" i="1"/>
  <c r="R656" i="1"/>
  <c r="Q656" i="1"/>
  <c r="R578" i="1"/>
  <c r="P578" i="1"/>
  <c r="Q578" i="1"/>
  <c r="P413" i="1"/>
  <c r="Q413" i="1"/>
  <c r="R413" i="1"/>
  <c r="Q949" i="1"/>
  <c r="P949" i="1"/>
  <c r="R949" i="1"/>
  <c r="R936" i="1"/>
  <c r="P936" i="1"/>
  <c r="Q936" i="1"/>
  <c r="P868" i="1"/>
  <c r="R868" i="1"/>
  <c r="Q868" i="1"/>
  <c r="P804" i="1"/>
  <c r="R804" i="1"/>
  <c r="Q804" i="1"/>
  <c r="Q748" i="1"/>
  <c r="P748" i="1"/>
  <c r="R748" i="1"/>
  <c r="P689" i="1"/>
  <c r="Q689" i="1"/>
  <c r="R689" i="1"/>
  <c r="R632" i="1"/>
  <c r="Q632" i="1"/>
  <c r="P632" i="1"/>
  <c r="R556" i="1"/>
  <c r="P556" i="1"/>
  <c r="Q556" i="1"/>
  <c r="Q286" i="1"/>
  <c r="R286" i="1"/>
  <c r="P286" i="1"/>
  <c r="P1000" i="1"/>
  <c r="R1000" i="1"/>
  <c r="Q1000" i="1"/>
  <c r="R940" i="1"/>
  <c r="P940" i="1"/>
  <c r="Q940" i="1"/>
  <c r="Q880" i="1"/>
  <c r="P880" i="1"/>
  <c r="R880" i="1"/>
  <c r="P816" i="1"/>
  <c r="Q816" i="1"/>
  <c r="R816" i="1"/>
  <c r="P752" i="1"/>
  <c r="R752" i="1"/>
  <c r="Q752" i="1"/>
  <c r="P693" i="1"/>
  <c r="R693" i="1"/>
  <c r="Q693" i="1"/>
  <c r="P570" i="1"/>
  <c r="Q570" i="1"/>
  <c r="R570" i="1"/>
  <c r="Q339" i="1"/>
  <c r="P339" i="1"/>
  <c r="R339" i="1"/>
  <c r="R513" i="1"/>
  <c r="Q513" i="1"/>
  <c r="P513" i="1"/>
  <c r="Q457" i="1"/>
  <c r="P457" i="1"/>
  <c r="R457" i="1"/>
  <c r="Q367" i="1"/>
  <c r="R367" i="1"/>
  <c r="P367" i="1"/>
  <c r="Q285" i="1"/>
  <c r="P285" i="1"/>
  <c r="R285" i="1"/>
  <c r="Q233" i="1"/>
  <c r="R233" i="1"/>
  <c r="P233" i="1"/>
  <c r="Q192" i="1"/>
  <c r="R192" i="1"/>
  <c r="P192" i="1"/>
  <c r="P144" i="1"/>
  <c r="Q144" i="1"/>
  <c r="R144" i="1"/>
  <c r="P79" i="1"/>
  <c r="R79" i="1"/>
  <c r="Q79" i="1"/>
  <c r="R610" i="1"/>
  <c r="P610" i="1"/>
  <c r="Q610" i="1"/>
  <c r="R557" i="1"/>
  <c r="P557" i="1"/>
  <c r="Q557" i="1"/>
  <c r="P437" i="1"/>
  <c r="Q437" i="1"/>
  <c r="R437" i="1"/>
  <c r="Q375" i="1"/>
  <c r="P375" i="1"/>
  <c r="R375" i="1"/>
  <c r="Q338" i="1"/>
  <c r="R338" i="1"/>
  <c r="P338" i="1"/>
  <c r="R292" i="1"/>
  <c r="P292" i="1"/>
  <c r="Q292" i="1"/>
  <c r="Q207" i="1"/>
  <c r="P207" i="1"/>
  <c r="R207" i="1"/>
  <c r="Q111" i="1"/>
  <c r="R111" i="1"/>
  <c r="P111" i="1"/>
  <c r="R31" i="1"/>
  <c r="P31" i="1"/>
  <c r="Q31" i="1"/>
  <c r="P575" i="1"/>
  <c r="Q575" i="1"/>
  <c r="R575" i="1"/>
  <c r="R516" i="1"/>
  <c r="Q516" i="1"/>
  <c r="P516" i="1"/>
  <c r="R471" i="1"/>
  <c r="P471" i="1"/>
  <c r="Q471" i="1"/>
  <c r="Q404" i="1"/>
  <c r="P404" i="1"/>
  <c r="R404" i="1"/>
  <c r="P275" i="1"/>
  <c r="Q275" i="1"/>
  <c r="R275" i="1"/>
  <c r="Q229" i="1"/>
  <c r="R229" i="1"/>
  <c r="P229" i="1"/>
  <c r="Q180" i="1"/>
  <c r="P180" i="1"/>
  <c r="R180" i="1"/>
  <c r="Q126" i="1"/>
  <c r="R126" i="1"/>
  <c r="P126" i="1"/>
  <c r="P55" i="1"/>
  <c r="Q55" i="1"/>
  <c r="R55" i="1"/>
  <c r="R483" i="1"/>
  <c r="P483" i="1"/>
  <c r="Q483" i="1"/>
  <c r="Q432" i="1"/>
  <c r="P432" i="1"/>
  <c r="R432" i="1"/>
  <c r="Q370" i="1"/>
  <c r="R370" i="1"/>
  <c r="P370" i="1"/>
  <c r="R316" i="1"/>
  <c r="P316" i="1"/>
  <c r="Q316" i="1"/>
  <c r="Q277" i="1"/>
  <c r="R277" i="1"/>
  <c r="P277" i="1"/>
  <c r="Q195" i="1"/>
  <c r="P195" i="1"/>
  <c r="R195" i="1"/>
  <c r="Q125" i="1"/>
  <c r="P125" i="1"/>
  <c r="R125" i="1"/>
  <c r="Q53" i="1"/>
  <c r="R53" i="1"/>
  <c r="P53" i="1"/>
  <c r="P461" i="1"/>
  <c r="Q461" i="1"/>
  <c r="R461" i="1"/>
  <c r="Q369" i="1"/>
  <c r="R369" i="1"/>
  <c r="P369" i="1"/>
  <c r="Q295" i="1"/>
  <c r="P295" i="1"/>
  <c r="R295" i="1"/>
  <c r="Q228" i="1"/>
  <c r="P228" i="1"/>
  <c r="R228" i="1"/>
  <c r="R186" i="1"/>
  <c r="Q186" i="1"/>
  <c r="P186" i="1"/>
  <c r="P124" i="1"/>
  <c r="Q124" i="1"/>
  <c r="R124" i="1"/>
  <c r="P52" i="1"/>
  <c r="Q52" i="1"/>
  <c r="R52" i="1"/>
  <c r="R410" i="1"/>
  <c r="Q410" i="1"/>
  <c r="P410" i="1"/>
  <c r="Q364" i="1"/>
  <c r="R364" i="1"/>
  <c r="P364" i="1"/>
  <c r="R330" i="1"/>
  <c r="Q330" i="1"/>
  <c r="P330" i="1"/>
  <c r="R280" i="1"/>
  <c r="P280" i="1"/>
  <c r="Q280" i="1"/>
  <c r="R189" i="1"/>
  <c r="Q189" i="1"/>
  <c r="P189" i="1"/>
  <c r="P131" i="1"/>
  <c r="Q131" i="1"/>
  <c r="R131" i="1"/>
  <c r="Q63" i="1"/>
  <c r="P63" i="1"/>
  <c r="R63" i="1"/>
  <c r="R573" i="1"/>
  <c r="P573" i="1"/>
  <c r="Q573" i="1"/>
  <c r="R496" i="1"/>
  <c r="P496" i="1"/>
  <c r="Q496" i="1"/>
  <c r="P435" i="1"/>
  <c r="Q435" i="1"/>
  <c r="R435" i="1"/>
  <c r="Q381" i="1"/>
  <c r="P381" i="1"/>
  <c r="R381" i="1"/>
  <c r="R276" i="1"/>
  <c r="P276" i="1"/>
  <c r="Q276" i="1"/>
  <c r="P231" i="1"/>
  <c r="Q231" i="1"/>
  <c r="R231" i="1"/>
  <c r="Q170" i="1"/>
  <c r="R170" i="1"/>
  <c r="P170" i="1"/>
  <c r="P106" i="1"/>
  <c r="R106" i="1"/>
  <c r="Q106" i="1"/>
  <c r="P24" i="1"/>
  <c r="R24" i="1"/>
  <c r="Q24" i="1"/>
  <c r="P20" i="1"/>
  <c r="Q20" i="1"/>
  <c r="R20" i="1"/>
  <c r="P40" i="1"/>
  <c r="Q40" i="1"/>
  <c r="R40" i="1"/>
  <c r="P38" i="1"/>
  <c r="Q38" i="1"/>
  <c r="R38" i="1"/>
  <c r="Q3" i="1"/>
  <c r="P3" i="1"/>
  <c r="R3" i="1"/>
  <c r="Q827" i="1"/>
  <c r="R827" i="1"/>
  <c r="P827" i="1"/>
  <c r="P970" i="1"/>
  <c r="Q970" i="1"/>
  <c r="R970" i="1"/>
  <c r="R568" i="1"/>
  <c r="P568" i="1"/>
  <c r="Q568" i="1"/>
  <c r="P802" i="1"/>
  <c r="R802" i="1"/>
  <c r="Q802" i="1"/>
  <c r="P1002" i="1"/>
  <c r="R1002" i="1"/>
  <c r="Q1002" i="1"/>
  <c r="Q893" i="1"/>
  <c r="P893" i="1"/>
  <c r="R893" i="1"/>
  <c r="Q527" i="1"/>
  <c r="R527" i="1"/>
  <c r="P527" i="1"/>
  <c r="P669" i="1"/>
  <c r="Q669" i="1"/>
  <c r="R669" i="1"/>
  <c r="R97" i="1"/>
  <c r="P97" i="1"/>
  <c r="Q97" i="1"/>
  <c r="R501" i="1"/>
  <c r="P501" i="1"/>
  <c r="Q501" i="1"/>
  <c r="R222" i="1"/>
  <c r="Q222" i="1"/>
  <c r="P222" i="1"/>
  <c r="Q358" i="1"/>
  <c r="P358" i="1"/>
  <c r="R358" i="1"/>
  <c r="R552" i="1"/>
  <c r="P552" i="1"/>
  <c r="Q552" i="1"/>
  <c r="P166" i="1"/>
  <c r="Q166" i="1"/>
  <c r="R166" i="1"/>
  <c r="Q302" i="1"/>
  <c r="P302" i="1"/>
  <c r="R302" i="1"/>
  <c r="Q101" i="1"/>
  <c r="R101" i="1"/>
  <c r="P101" i="1"/>
  <c r="R164" i="1"/>
  <c r="Q164" i="1"/>
  <c r="P164" i="1"/>
  <c r="P253" i="1"/>
  <c r="Q253" i="1"/>
  <c r="R253" i="1"/>
  <c r="Q414" i="1"/>
  <c r="R414" i="1"/>
  <c r="P414" i="1"/>
  <c r="Q146" i="1"/>
  <c r="P146" i="1"/>
  <c r="R146" i="1"/>
  <c r="P625" i="1"/>
  <c r="Q625" i="1"/>
  <c r="R625" i="1"/>
  <c r="Q977" i="1"/>
  <c r="P977" i="1"/>
  <c r="R977" i="1"/>
  <c r="Q981" i="1"/>
  <c r="P981" i="1"/>
  <c r="R981" i="1"/>
  <c r="Q767" i="1"/>
  <c r="R767" i="1"/>
  <c r="P767" i="1"/>
  <c r="R683" i="1"/>
  <c r="P683" i="1"/>
  <c r="Q683" i="1"/>
  <c r="Q963" i="1"/>
  <c r="R963" i="1"/>
  <c r="P963" i="1"/>
  <c r="Q867" i="1"/>
  <c r="R867" i="1"/>
  <c r="P867" i="1"/>
  <c r="Q835" i="1"/>
  <c r="R835" i="1"/>
  <c r="P835" i="1"/>
  <c r="Q803" i="1"/>
  <c r="R803" i="1"/>
  <c r="P803" i="1"/>
  <c r="Q763" i="1"/>
  <c r="R763" i="1"/>
  <c r="P763" i="1"/>
  <c r="R704" i="1"/>
  <c r="P704" i="1"/>
  <c r="Q704" i="1"/>
  <c r="P649" i="1"/>
  <c r="R649" i="1"/>
  <c r="Q649" i="1"/>
  <c r="R595" i="1"/>
  <c r="Q595" i="1"/>
  <c r="P595" i="1"/>
  <c r="P448" i="1"/>
  <c r="R448" i="1"/>
  <c r="Q448" i="1"/>
  <c r="Q991" i="1"/>
  <c r="R991" i="1"/>
  <c r="P991" i="1"/>
  <c r="P994" i="1"/>
  <c r="Q994" i="1"/>
  <c r="R994" i="1"/>
  <c r="P898" i="1"/>
  <c r="Q898" i="1"/>
  <c r="R898" i="1"/>
  <c r="P806" i="1"/>
  <c r="R806" i="1"/>
  <c r="Q806" i="1"/>
  <c r="P758" i="1"/>
  <c r="Q758" i="1"/>
  <c r="R758" i="1"/>
  <c r="P703" i="1"/>
  <c r="R703" i="1"/>
  <c r="Q703" i="1"/>
  <c r="R648" i="1"/>
  <c r="P648" i="1"/>
  <c r="Q648" i="1"/>
  <c r="R580" i="1"/>
  <c r="P580" i="1"/>
  <c r="Q580" i="1"/>
  <c r="Q446" i="1"/>
  <c r="R446" i="1"/>
  <c r="P446" i="1"/>
  <c r="Q999" i="1"/>
  <c r="R999" i="1"/>
  <c r="P999" i="1"/>
  <c r="Q883" i="1"/>
  <c r="R883" i="1"/>
  <c r="P883" i="1"/>
  <c r="P918" i="1"/>
  <c r="Q918" i="1"/>
  <c r="R918" i="1"/>
  <c r="Q826" i="1"/>
  <c r="R826" i="1"/>
  <c r="P826" i="1"/>
  <c r="P738" i="1"/>
  <c r="Q738" i="1"/>
  <c r="R738" i="1"/>
  <c r="P685" i="1"/>
  <c r="Q685" i="1"/>
  <c r="R685" i="1"/>
  <c r="P623" i="1"/>
  <c r="Q623" i="1"/>
  <c r="R623" i="1"/>
  <c r="Q519" i="1"/>
  <c r="R519" i="1"/>
  <c r="P519" i="1"/>
  <c r="R269" i="1"/>
  <c r="P269" i="1"/>
  <c r="Q269" i="1"/>
  <c r="Q919" i="1"/>
  <c r="R919" i="1"/>
  <c r="P919" i="1"/>
  <c r="P926" i="1"/>
  <c r="Q926" i="1"/>
  <c r="R926" i="1"/>
  <c r="P822" i="1"/>
  <c r="Q822" i="1"/>
  <c r="R822" i="1"/>
  <c r="Q729" i="1"/>
  <c r="P729" i="1"/>
  <c r="R729" i="1"/>
  <c r="R627" i="1"/>
  <c r="Q627" i="1"/>
  <c r="P627" i="1"/>
  <c r="R537" i="1"/>
  <c r="P537" i="1"/>
  <c r="Q537" i="1"/>
  <c r="Q941" i="1"/>
  <c r="P941" i="1"/>
  <c r="R941" i="1"/>
  <c r="Q901" i="1"/>
  <c r="P901" i="1"/>
  <c r="R901" i="1"/>
  <c r="Q869" i="1"/>
  <c r="P869" i="1"/>
  <c r="R869" i="1"/>
  <c r="Q837" i="1"/>
  <c r="P837" i="1"/>
  <c r="R837" i="1"/>
  <c r="Q805" i="1"/>
  <c r="P805" i="1"/>
  <c r="R805" i="1"/>
  <c r="Q773" i="1"/>
  <c r="P773" i="1"/>
  <c r="R773" i="1"/>
  <c r="R708" i="1"/>
  <c r="P708" i="1"/>
  <c r="Q708" i="1"/>
  <c r="Q653" i="1"/>
  <c r="P653" i="1"/>
  <c r="R653" i="1"/>
  <c r="R542" i="1"/>
  <c r="P542" i="1"/>
  <c r="Q542" i="1"/>
  <c r="Q380" i="1"/>
  <c r="P380" i="1"/>
  <c r="R380" i="1"/>
  <c r="Q996" i="1"/>
  <c r="R996" i="1"/>
  <c r="P996" i="1"/>
  <c r="P928" i="1"/>
  <c r="Q928" i="1"/>
  <c r="R928" i="1"/>
  <c r="P860" i="1"/>
  <c r="Q860" i="1"/>
  <c r="R860" i="1"/>
  <c r="P796" i="1"/>
  <c r="R796" i="1"/>
  <c r="Q796" i="1"/>
  <c r="Q737" i="1"/>
  <c r="P737" i="1"/>
  <c r="R737" i="1"/>
  <c r="R676" i="1"/>
  <c r="P676" i="1"/>
  <c r="Q676" i="1"/>
  <c r="R626" i="1"/>
  <c r="P626" i="1"/>
  <c r="Q626" i="1"/>
  <c r="P535" i="1"/>
  <c r="Q535" i="1"/>
  <c r="R535" i="1"/>
  <c r="Q227" i="1"/>
  <c r="P227" i="1"/>
  <c r="R227" i="1"/>
  <c r="P992" i="1"/>
  <c r="Q992" i="1"/>
  <c r="R992" i="1"/>
  <c r="P932" i="1"/>
  <c r="R932" i="1"/>
  <c r="Q932" i="1"/>
  <c r="P872" i="1"/>
  <c r="R872" i="1"/>
  <c r="Q872" i="1"/>
  <c r="P808" i="1"/>
  <c r="R808" i="1"/>
  <c r="Q808" i="1"/>
  <c r="R744" i="1"/>
  <c r="P744" i="1"/>
  <c r="Q744" i="1"/>
  <c r="R680" i="1"/>
  <c r="P680" i="1"/>
  <c r="Q680" i="1"/>
  <c r="Q562" i="1"/>
  <c r="R562" i="1"/>
  <c r="P562" i="1"/>
  <c r="P283" i="1"/>
  <c r="Q283" i="1"/>
  <c r="R283" i="1"/>
  <c r="R509" i="1"/>
  <c r="Q509" i="1"/>
  <c r="P509" i="1"/>
  <c r="P454" i="1"/>
  <c r="R454" i="1"/>
  <c r="Q454" i="1"/>
  <c r="Q363" i="1"/>
  <c r="R363" i="1"/>
  <c r="P363" i="1"/>
  <c r="Q279" i="1"/>
  <c r="R279" i="1"/>
  <c r="P279" i="1"/>
  <c r="R230" i="1"/>
  <c r="Q230" i="1"/>
  <c r="P230" i="1"/>
  <c r="Q184" i="1"/>
  <c r="P184" i="1"/>
  <c r="R184" i="1"/>
  <c r="P136" i="1"/>
  <c r="Q136" i="1"/>
  <c r="R136" i="1"/>
  <c r="Q69" i="1"/>
  <c r="R69" i="1"/>
  <c r="P69" i="1"/>
  <c r="R606" i="1"/>
  <c r="P606" i="1"/>
  <c r="Q606" i="1"/>
  <c r="P534" i="1"/>
  <c r="Q534" i="1"/>
  <c r="R534" i="1"/>
  <c r="Q430" i="1"/>
  <c r="R430" i="1"/>
  <c r="P430" i="1"/>
  <c r="Q371" i="1"/>
  <c r="P371" i="1"/>
  <c r="R371" i="1"/>
  <c r="P328" i="1"/>
  <c r="R328" i="1"/>
  <c r="Q328" i="1"/>
  <c r="Q289" i="1"/>
  <c r="R289" i="1"/>
  <c r="P289" i="1"/>
  <c r="P167" i="1"/>
  <c r="Q167" i="1"/>
  <c r="R167" i="1"/>
  <c r="P103" i="1"/>
  <c r="Q103" i="1"/>
  <c r="R103" i="1"/>
  <c r="P21" i="1"/>
  <c r="Q21" i="1"/>
  <c r="R21" i="1"/>
  <c r="R571" i="1"/>
  <c r="Q571" i="1"/>
  <c r="P571" i="1"/>
  <c r="R512" i="1"/>
  <c r="P512" i="1"/>
  <c r="Q512" i="1"/>
  <c r="P459" i="1"/>
  <c r="Q459" i="1"/>
  <c r="R459" i="1"/>
  <c r="Q383" i="1"/>
  <c r="P383" i="1"/>
  <c r="R383" i="1"/>
  <c r="Q271" i="1"/>
  <c r="P271" i="1"/>
  <c r="R271" i="1"/>
  <c r="Q217" i="1"/>
  <c r="P217" i="1"/>
  <c r="R217" i="1"/>
  <c r="Q177" i="1"/>
  <c r="P177" i="1"/>
  <c r="R177" i="1"/>
  <c r="P118" i="1"/>
  <c r="R118" i="1"/>
  <c r="Q118" i="1"/>
  <c r="P43" i="1"/>
  <c r="Q43" i="1"/>
  <c r="R43" i="1"/>
  <c r="R478" i="1"/>
  <c r="P478" i="1"/>
  <c r="Q478" i="1"/>
  <c r="P429" i="1"/>
  <c r="Q429" i="1"/>
  <c r="R429" i="1"/>
  <c r="Q361" i="1"/>
  <c r="P361" i="1"/>
  <c r="R361" i="1"/>
  <c r="Q313" i="1"/>
  <c r="R313" i="1"/>
  <c r="P313" i="1"/>
  <c r="R266" i="1"/>
  <c r="P266" i="1"/>
  <c r="Q266" i="1"/>
  <c r="Q191" i="1"/>
  <c r="P191" i="1"/>
  <c r="R191" i="1"/>
  <c r="Q117" i="1"/>
  <c r="P117" i="1"/>
  <c r="R117" i="1"/>
  <c r="Q42" i="1"/>
  <c r="R42" i="1"/>
  <c r="P42" i="1"/>
  <c r="P458" i="1"/>
  <c r="R458" i="1"/>
  <c r="Q458" i="1"/>
  <c r="Q365" i="1"/>
  <c r="P365" i="1"/>
  <c r="R365" i="1"/>
  <c r="R274" i="1"/>
  <c r="Q274" i="1"/>
  <c r="P274" i="1"/>
  <c r="Q224" i="1"/>
  <c r="P224" i="1"/>
  <c r="R224" i="1"/>
  <c r="P183" i="1"/>
  <c r="Q183" i="1"/>
  <c r="R183" i="1"/>
  <c r="Q116" i="1"/>
  <c r="U116" i="1" s="1"/>
  <c r="Y116" i="1" s="1"/>
  <c r="R116" i="1"/>
  <c r="P116" i="1"/>
  <c r="P39" i="1"/>
  <c r="Q39" i="1"/>
  <c r="R39" i="1"/>
  <c r="P407" i="1"/>
  <c r="Q407" i="1"/>
  <c r="R407" i="1"/>
  <c r="Q360" i="1"/>
  <c r="R360" i="1"/>
  <c r="P360" i="1"/>
  <c r="P323" i="1"/>
  <c r="Q323" i="1"/>
  <c r="R323" i="1"/>
  <c r="Q273" i="1"/>
  <c r="P273" i="1"/>
  <c r="R273" i="1"/>
  <c r="Q179" i="1"/>
  <c r="P179" i="1"/>
  <c r="R179" i="1"/>
  <c r="P123" i="1"/>
  <c r="Q123" i="1"/>
  <c r="R123" i="1"/>
  <c r="P51" i="1"/>
  <c r="R51" i="1"/>
  <c r="Q51" i="1"/>
  <c r="Q563" i="1"/>
  <c r="P563" i="1"/>
  <c r="R563" i="1"/>
  <c r="Q486" i="1"/>
  <c r="R486" i="1"/>
  <c r="P486" i="1"/>
  <c r="Q428" i="1"/>
  <c r="P428" i="1"/>
  <c r="R428" i="1"/>
  <c r="R376" i="1"/>
  <c r="Q376" i="1"/>
  <c r="P376" i="1"/>
  <c r="R265" i="1"/>
  <c r="P265" i="1"/>
  <c r="Q265" i="1"/>
  <c r="Q219" i="1"/>
  <c r="P219" i="1"/>
  <c r="R219" i="1"/>
  <c r="Q162" i="1"/>
  <c r="R162" i="1"/>
  <c r="P162" i="1"/>
  <c r="R98" i="1"/>
  <c r="P98" i="1"/>
  <c r="Q98" i="1"/>
  <c r="P16" i="1"/>
  <c r="R16" i="1"/>
  <c r="Q16" i="1"/>
  <c r="P15" i="1"/>
  <c r="Q15" i="1"/>
  <c r="R15" i="1"/>
  <c r="P32" i="1"/>
  <c r="Q32" i="1"/>
  <c r="R32" i="1"/>
  <c r="P30" i="1"/>
  <c r="R30" i="1"/>
  <c r="Q30" i="1"/>
  <c r="R555" i="1"/>
  <c r="Q555" i="1"/>
  <c r="U555" i="1" s="1"/>
  <c r="Y555" i="1" s="1"/>
  <c r="P555" i="1"/>
  <c r="R540" i="1"/>
  <c r="Q540" i="1"/>
  <c r="P540" i="1"/>
  <c r="R329" i="1"/>
  <c r="P329" i="1"/>
  <c r="Q329" i="1"/>
  <c r="R598" i="1"/>
  <c r="V598" i="1" s="1"/>
  <c r="P598" i="1"/>
  <c r="Q598" i="1"/>
  <c r="R618" i="1"/>
  <c r="P618" i="1"/>
  <c r="Q618" i="1"/>
  <c r="P756" i="1"/>
  <c r="R756" i="1"/>
  <c r="Q756" i="1"/>
  <c r="P784" i="1"/>
  <c r="Q784" i="1"/>
  <c r="R784" i="1"/>
  <c r="P856" i="1"/>
  <c r="Q856" i="1"/>
  <c r="R856" i="1"/>
  <c r="R494" i="1"/>
  <c r="P494" i="1"/>
  <c r="T494" i="1" s="1"/>
  <c r="X494" i="1" s="1"/>
  <c r="Q494" i="1"/>
  <c r="R45" i="1"/>
  <c r="P45" i="1"/>
  <c r="Q45" i="1"/>
  <c r="P151" i="1"/>
  <c r="Q151" i="1"/>
  <c r="R151" i="1"/>
  <c r="R263" i="1"/>
  <c r="V263" i="1" s="1"/>
  <c r="P263" i="1"/>
  <c r="Q263" i="1"/>
  <c r="Q345" i="1"/>
  <c r="P345" i="1"/>
  <c r="R345" i="1"/>
  <c r="P415" i="1"/>
  <c r="Q415" i="1"/>
  <c r="R415" i="1"/>
  <c r="V415" i="1" s="1"/>
  <c r="P10" i="1"/>
  <c r="Q10" i="1"/>
  <c r="R10" i="1"/>
  <c r="P27" i="1"/>
  <c r="Q27" i="1"/>
  <c r="R27" i="1"/>
  <c r="Q82" i="1"/>
  <c r="R82" i="1"/>
  <c r="V82" i="1" s="1"/>
  <c r="P82" i="1"/>
  <c r="R586" i="1"/>
  <c r="Q586" i="1"/>
  <c r="P586" i="1"/>
  <c r="Q961" i="1"/>
  <c r="P961" i="1"/>
  <c r="R961" i="1"/>
  <c r="P736" i="1"/>
  <c r="R736" i="1"/>
  <c r="Q736" i="1"/>
  <c r="R692" i="1"/>
  <c r="P692" i="1"/>
  <c r="Q692" i="1"/>
  <c r="Q644" i="1"/>
  <c r="P644" i="1"/>
  <c r="R644" i="1"/>
  <c r="Q947" i="1"/>
  <c r="R947" i="1"/>
  <c r="P947" i="1"/>
  <c r="Q863" i="1"/>
  <c r="R863" i="1"/>
  <c r="P863" i="1"/>
  <c r="Q831" i="1"/>
  <c r="R831" i="1"/>
  <c r="P831" i="1"/>
  <c r="Q799" i="1"/>
  <c r="R799" i="1"/>
  <c r="P799" i="1"/>
  <c r="Q759" i="1"/>
  <c r="R759" i="1"/>
  <c r="P759" i="1"/>
  <c r="P697" i="1"/>
  <c r="R697" i="1"/>
  <c r="Q697" i="1"/>
  <c r="R643" i="1"/>
  <c r="P643" i="1"/>
  <c r="Q643" i="1"/>
  <c r="R569" i="1"/>
  <c r="P569" i="1"/>
  <c r="Q569" i="1"/>
  <c r="P427" i="1"/>
  <c r="Q427" i="1"/>
  <c r="R427" i="1"/>
  <c r="Q975" i="1"/>
  <c r="R975" i="1"/>
  <c r="P975" i="1"/>
  <c r="R982" i="1"/>
  <c r="P982" i="1"/>
  <c r="Q982" i="1"/>
  <c r="P890" i="1"/>
  <c r="R890" i="1"/>
  <c r="Q890" i="1"/>
  <c r="P798" i="1"/>
  <c r="R798" i="1"/>
  <c r="Q798" i="1"/>
  <c r="R754" i="1"/>
  <c r="P754" i="1"/>
  <c r="Q754" i="1"/>
  <c r="P686" i="1"/>
  <c r="Q686" i="1"/>
  <c r="R686" i="1"/>
  <c r="R642" i="1"/>
  <c r="P642" i="1"/>
  <c r="Q642" i="1"/>
  <c r="R574" i="1"/>
  <c r="P574" i="1"/>
  <c r="Q574" i="1"/>
  <c r="Q393" i="1"/>
  <c r="P393" i="1"/>
  <c r="R393" i="1"/>
  <c r="Q983" i="1"/>
  <c r="R983" i="1"/>
  <c r="P983" i="1"/>
  <c r="P998" i="1"/>
  <c r="Q998" i="1"/>
  <c r="R998" i="1"/>
  <c r="R906" i="1"/>
  <c r="P906" i="1"/>
  <c r="Q906" i="1"/>
  <c r="P814" i="1"/>
  <c r="Q814" i="1"/>
  <c r="R814" i="1"/>
  <c r="R734" i="1"/>
  <c r="Q734" i="1"/>
  <c r="P734" i="1"/>
  <c r="R674" i="1"/>
  <c r="P674" i="1"/>
  <c r="Q674" i="1"/>
  <c r="P609" i="1"/>
  <c r="R609" i="1"/>
  <c r="Q609" i="1"/>
  <c r="R507" i="1"/>
  <c r="Q507" i="1"/>
  <c r="P507" i="1"/>
  <c r="R237" i="1"/>
  <c r="Q237" i="1"/>
  <c r="P237" i="1"/>
  <c r="Q891" i="1"/>
  <c r="R891" i="1"/>
  <c r="P891" i="1"/>
  <c r="Q914" i="1"/>
  <c r="P914" i="1"/>
  <c r="R914" i="1"/>
  <c r="R810" i="1"/>
  <c r="Q810" i="1"/>
  <c r="P810" i="1"/>
  <c r="Q725" i="1"/>
  <c r="P725" i="1"/>
  <c r="R725" i="1"/>
  <c r="P622" i="1"/>
  <c r="Q622" i="1"/>
  <c r="R622" i="1"/>
  <c r="R528" i="1"/>
  <c r="Q528" i="1"/>
  <c r="P528" i="1"/>
  <c r="Q933" i="1"/>
  <c r="P933" i="1"/>
  <c r="R933" i="1"/>
  <c r="Q897" i="1"/>
  <c r="P897" i="1"/>
  <c r="R897" i="1"/>
  <c r="Q865" i="1"/>
  <c r="P865" i="1"/>
  <c r="R865" i="1"/>
  <c r="Q833" i="1"/>
  <c r="P833" i="1"/>
  <c r="R833" i="1"/>
  <c r="Q801" i="1"/>
  <c r="P801" i="1"/>
  <c r="R801" i="1"/>
  <c r="Q769" i="1"/>
  <c r="P769" i="1"/>
  <c r="R769" i="1"/>
  <c r="P701" i="1"/>
  <c r="R701" i="1"/>
  <c r="Q701" i="1"/>
  <c r="Q647" i="1"/>
  <c r="P647" i="1"/>
  <c r="R647" i="1"/>
  <c r="R536" i="1"/>
  <c r="Q536" i="1"/>
  <c r="P536" i="1"/>
  <c r="Q347" i="1"/>
  <c r="P347" i="1"/>
  <c r="R347" i="1"/>
  <c r="P988" i="1"/>
  <c r="Q988" i="1"/>
  <c r="R988" i="1"/>
  <c r="P920" i="1"/>
  <c r="Q920" i="1"/>
  <c r="R920" i="1"/>
  <c r="Q852" i="1"/>
  <c r="R852" i="1"/>
  <c r="P852" i="1"/>
  <c r="P788" i="1"/>
  <c r="R788" i="1"/>
  <c r="Q788" i="1"/>
  <c r="Q723" i="1"/>
  <c r="P723" i="1"/>
  <c r="R723" i="1"/>
  <c r="R672" i="1"/>
  <c r="Q672" i="1"/>
  <c r="P672" i="1"/>
  <c r="R616" i="1"/>
  <c r="Q616" i="1"/>
  <c r="P616" i="1"/>
  <c r="R526" i="1"/>
  <c r="Q526" i="1"/>
  <c r="P526" i="1"/>
  <c r="Q161" i="1"/>
  <c r="R161" i="1"/>
  <c r="P161" i="1"/>
  <c r="Q984" i="1"/>
  <c r="R984" i="1"/>
  <c r="P984" i="1"/>
  <c r="P924" i="1"/>
  <c r="Q924" i="1"/>
  <c r="R924" i="1"/>
  <c r="P864" i="1"/>
  <c r="Q864" i="1"/>
  <c r="R864" i="1"/>
  <c r="P800" i="1"/>
  <c r="R800" i="1"/>
  <c r="Q800" i="1"/>
  <c r="R739" i="1"/>
  <c r="Q739" i="1"/>
  <c r="P739" i="1"/>
  <c r="P661" i="1"/>
  <c r="Q661" i="1"/>
  <c r="R661" i="1"/>
  <c r="R548" i="1"/>
  <c r="P548" i="1"/>
  <c r="Q548" i="1"/>
  <c r="Q252" i="1"/>
  <c r="P252" i="1"/>
  <c r="R252" i="1"/>
  <c r="Q499" i="1"/>
  <c r="R499" i="1"/>
  <c r="P499" i="1"/>
  <c r="P433" i="1"/>
  <c r="R433" i="1"/>
  <c r="Q433" i="1"/>
  <c r="Q359" i="1"/>
  <c r="R359" i="1"/>
  <c r="P359" i="1"/>
  <c r="R268" i="1"/>
  <c r="P268" i="1"/>
  <c r="Q268" i="1"/>
  <c r="Q226" i="1"/>
  <c r="R226" i="1"/>
  <c r="P226" i="1"/>
  <c r="Q181" i="1"/>
  <c r="R181" i="1"/>
  <c r="P181" i="1"/>
  <c r="P128" i="1"/>
  <c r="Q128" i="1"/>
  <c r="R128" i="1"/>
  <c r="P59" i="1"/>
  <c r="R59" i="1"/>
  <c r="Q59" i="1"/>
  <c r="R603" i="1"/>
  <c r="P603" i="1"/>
  <c r="Q603" i="1"/>
  <c r="R504" i="1"/>
  <c r="Q504" i="1"/>
  <c r="P504" i="1"/>
  <c r="R426" i="1"/>
  <c r="Q426" i="1"/>
  <c r="P426" i="1"/>
  <c r="Q366" i="1"/>
  <c r="P366" i="1"/>
  <c r="R366" i="1"/>
  <c r="R324" i="1"/>
  <c r="P324" i="1"/>
  <c r="Q324" i="1"/>
  <c r="Q282" i="1"/>
  <c r="P282" i="1"/>
  <c r="R282" i="1"/>
  <c r="R159" i="1"/>
  <c r="P159" i="1"/>
  <c r="Q159" i="1"/>
  <c r="Q95" i="1"/>
  <c r="R95" i="1"/>
  <c r="P95" i="1"/>
  <c r="P12" i="1"/>
  <c r="Q12" i="1"/>
  <c r="R12" i="1"/>
  <c r="R561" i="1"/>
  <c r="P561" i="1"/>
  <c r="Q561" i="1"/>
  <c r="R508" i="1"/>
  <c r="P508" i="1"/>
  <c r="Q508" i="1"/>
  <c r="P456" i="1"/>
  <c r="R456" i="1"/>
  <c r="Q456" i="1"/>
  <c r="Q379" i="1"/>
  <c r="P379" i="1"/>
  <c r="R379" i="1"/>
  <c r="R267" i="1"/>
  <c r="P267" i="1"/>
  <c r="Q267" i="1"/>
  <c r="R214" i="1"/>
  <c r="P214" i="1"/>
  <c r="Q214" i="1"/>
  <c r="R174" i="1"/>
  <c r="Q174" i="1"/>
  <c r="P174" i="1"/>
  <c r="Q110" i="1"/>
  <c r="P110" i="1"/>
  <c r="R110" i="1"/>
  <c r="Q29" i="1"/>
  <c r="R29" i="1"/>
  <c r="P29" i="1"/>
  <c r="R474" i="1"/>
  <c r="P474" i="1"/>
  <c r="Q474" i="1"/>
  <c r="P422" i="1"/>
  <c r="Q422" i="1"/>
  <c r="R422" i="1"/>
  <c r="Q353" i="1"/>
  <c r="P353" i="1"/>
  <c r="R353" i="1"/>
  <c r="Q306" i="1"/>
  <c r="P306" i="1"/>
  <c r="R306" i="1"/>
  <c r="Q262" i="1"/>
  <c r="R262" i="1"/>
  <c r="P262" i="1"/>
  <c r="Q173" i="1"/>
  <c r="R173" i="1"/>
  <c r="P173" i="1"/>
  <c r="R109" i="1"/>
  <c r="Q109" i="1"/>
  <c r="P109" i="1"/>
  <c r="P28" i="1"/>
  <c r="R28" i="1"/>
  <c r="Q28" i="1"/>
  <c r="P453" i="1"/>
  <c r="Q453" i="1"/>
  <c r="R453" i="1"/>
  <c r="Q357" i="1"/>
  <c r="P357" i="1"/>
  <c r="R357" i="1"/>
  <c r="Q270" i="1"/>
  <c r="R270" i="1"/>
  <c r="P270" i="1"/>
  <c r="Q216" i="1"/>
  <c r="P216" i="1"/>
  <c r="R216" i="1"/>
  <c r="P172" i="1"/>
  <c r="Q172" i="1"/>
  <c r="R172" i="1"/>
  <c r="P108" i="1"/>
  <c r="Q108" i="1"/>
  <c r="R108" i="1"/>
  <c r="P17" i="1"/>
  <c r="R17" i="1"/>
  <c r="Q17" i="1"/>
  <c r="Q403" i="1"/>
  <c r="P403" i="1"/>
  <c r="R403" i="1"/>
  <c r="Q356" i="1"/>
  <c r="P356" i="1"/>
  <c r="R356" i="1"/>
  <c r="R312" i="1"/>
  <c r="P312" i="1"/>
  <c r="Q312" i="1"/>
  <c r="Q257" i="1"/>
  <c r="P257" i="1"/>
  <c r="R257" i="1"/>
  <c r="Q176" i="1"/>
  <c r="P176" i="1"/>
  <c r="R176" i="1"/>
  <c r="P115" i="1"/>
  <c r="Q115" i="1"/>
  <c r="R115" i="1"/>
  <c r="Q37" i="1"/>
  <c r="R37" i="1"/>
  <c r="P37" i="1"/>
  <c r="R558" i="1"/>
  <c r="Q558" i="1"/>
  <c r="P558" i="1"/>
  <c r="R477" i="1"/>
  <c r="Q477" i="1"/>
  <c r="P477" i="1"/>
  <c r="Q420" i="1"/>
  <c r="P420" i="1"/>
  <c r="R420" i="1"/>
  <c r="Q372" i="1"/>
  <c r="R372" i="1"/>
  <c r="P372" i="1"/>
  <c r="R261" i="1"/>
  <c r="P261" i="1"/>
  <c r="Q261" i="1"/>
  <c r="Q212" i="1"/>
  <c r="P212" i="1"/>
  <c r="R212" i="1"/>
  <c r="Q154" i="1"/>
  <c r="R154" i="1"/>
  <c r="P154" i="1"/>
  <c r="Q90" i="1"/>
  <c r="R90" i="1"/>
  <c r="P90" i="1"/>
  <c r="P7" i="1"/>
  <c r="Q7" i="1"/>
  <c r="R7" i="1"/>
  <c r="P9" i="1"/>
  <c r="Q9" i="1"/>
  <c r="R9" i="1"/>
  <c r="P25" i="1"/>
  <c r="Q25" i="1"/>
  <c r="R25" i="1"/>
  <c r="P18" i="1"/>
  <c r="Q18" i="1"/>
  <c r="R18" i="1"/>
  <c r="V18" i="1" l="1"/>
  <c r="T9" i="1"/>
  <c r="X9" i="1" s="1"/>
  <c r="V154" i="1"/>
  <c r="T372" i="1"/>
  <c r="X372" i="1" s="1"/>
  <c r="V477" i="1"/>
  <c r="U115" i="1"/>
  <c r="Y115" i="1" s="1"/>
  <c r="U312" i="1"/>
  <c r="Y312" i="1" s="1"/>
  <c r="U403" i="1"/>
  <c r="Y403" i="1" s="1"/>
  <c r="U172" i="1"/>
  <c r="Y172" i="1" s="1"/>
  <c r="V357" i="1"/>
  <c r="T28" i="1"/>
  <c r="X28" i="1" s="1"/>
  <c r="V262" i="1"/>
  <c r="V422" i="1"/>
  <c r="U29" i="1"/>
  <c r="Y29" i="1" s="1"/>
  <c r="T214" i="1"/>
  <c r="X214" i="1" s="1"/>
  <c r="U456" i="1"/>
  <c r="Y456" i="1" s="1"/>
  <c r="V561" i="1"/>
  <c r="T159" i="1"/>
  <c r="X159" i="1" s="1"/>
  <c r="V366" i="1"/>
  <c r="V504" i="1"/>
  <c r="U128" i="1"/>
  <c r="Y128" i="1" s="1"/>
  <c r="U268" i="1"/>
  <c r="Y268" i="1" s="1"/>
  <c r="T433" i="1"/>
  <c r="X433" i="1" s="1"/>
  <c r="T548" i="1"/>
  <c r="X548" i="1" s="1"/>
  <c r="U800" i="1"/>
  <c r="Y800" i="1" s="1"/>
  <c r="T924" i="1"/>
  <c r="X924" i="1" s="1"/>
  <c r="U526" i="1"/>
  <c r="Y526" i="1" s="1"/>
  <c r="V723" i="1"/>
  <c r="U852" i="1"/>
  <c r="Y852" i="1" s="1"/>
  <c r="T347" i="1"/>
  <c r="X347" i="1" s="1"/>
  <c r="U701" i="1"/>
  <c r="Y701" i="1" s="1"/>
  <c r="U801" i="1"/>
  <c r="Y801" i="1" s="1"/>
  <c r="T897" i="1"/>
  <c r="X897" i="1" s="1"/>
  <c r="V622" i="1"/>
  <c r="V810" i="1"/>
  <c r="U237" i="1"/>
  <c r="Y237" i="1" s="1"/>
  <c r="U674" i="1"/>
  <c r="Y674" i="1" s="1"/>
  <c r="T814" i="1"/>
  <c r="X814" i="1" s="1"/>
  <c r="V983" i="1"/>
  <c r="U642" i="1"/>
  <c r="Y642" i="1" s="1"/>
  <c r="V754" i="1"/>
  <c r="T982" i="1"/>
  <c r="X982" i="1" s="1"/>
  <c r="U569" i="1"/>
  <c r="Y569" i="1" s="1"/>
  <c r="T697" i="1"/>
  <c r="X697" i="1" s="1"/>
  <c r="V831" i="1"/>
  <c r="V644" i="1"/>
  <c r="T736" i="1"/>
  <c r="X736" i="1" s="1"/>
  <c r="U756" i="1"/>
  <c r="Y756" i="1" s="1"/>
  <c r="V15" i="1"/>
  <c r="V98" i="1"/>
  <c r="T265" i="1"/>
  <c r="X265" i="1" s="1"/>
  <c r="T486" i="1"/>
  <c r="X486" i="1" s="1"/>
  <c r="T51" i="1"/>
  <c r="X51" i="1" s="1"/>
  <c r="T273" i="1"/>
  <c r="X273" i="1" s="1"/>
  <c r="V407" i="1"/>
  <c r="U274" i="1"/>
  <c r="Y274" i="1" s="1"/>
  <c r="T42" i="1"/>
  <c r="X42" i="1" s="1"/>
  <c r="U191" i="1"/>
  <c r="Y191" i="1" s="1"/>
  <c r="T361" i="1"/>
  <c r="X361" i="1" s="1"/>
  <c r="V43" i="1"/>
  <c r="U177" i="1"/>
  <c r="Y177" i="1" s="1"/>
  <c r="T383" i="1"/>
  <c r="X383" i="1" s="1"/>
  <c r="T571" i="1"/>
  <c r="X571" i="1" s="1"/>
  <c r="T103" i="1"/>
  <c r="X103" i="1" s="1"/>
  <c r="V328" i="1"/>
  <c r="V534" i="1"/>
  <c r="U69" i="1"/>
  <c r="Y69" i="1" s="1"/>
  <c r="U230" i="1"/>
  <c r="Y230" i="1" s="1"/>
  <c r="U454" i="1"/>
  <c r="Y454" i="1" s="1"/>
  <c r="T283" i="1"/>
  <c r="X283" i="1" s="1"/>
  <c r="T744" i="1"/>
  <c r="X744" i="1" s="1"/>
  <c r="U932" i="1"/>
  <c r="Y932" i="1" s="1"/>
  <c r="U227" i="1"/>
  <c r="Y227" i="1" s="1"/>
  <c r="T676" i="1"/>
  <c r="X676" i="1" s="1"/>
  <c r="V860" i="1"/>
  <c r="U996" i="1"/>
  <c r="Y996" i="1" s="1"/>
  <c r="T653" i="1"/>
  <c r="X653" i="1" s="1"/>
  <c r="V805" i="1"/>
  <c r="U869" i="1"/>
  <c r="Y869" i="1" s="1"/>
  <c r="T537" i="1"/>
  <c r="X537" i="1" s="1"/>
  <c r="V822" i="1"/>
  <c r="U919" i="1"/>
  <c r="Y919" i="1" s="1"/>
  <c r="U623" i="1"/>
  <c r="Y623" i="1" s="1"/>
  <c r="T826" i="1"/>
  <c r="X826" i="1" s="1"/>
  <c r="U883" i="1"/>
  <c r="Y883" i="1" s="1"/>
  <c r="T580" i="1"/>
  <c r="X580" i="1" s="1"/>
  <c r="V758" i="1"/>
  <c r="T898" i="1"/>
  <c r="X898" i="1" s="1"/>
  <c r="V448" i="1"/>
  <c r="U704" i="1"/>
  <c r="Y704" i="1" s="1"/>
  <c r="U803" i="1"/>
  <c r="Y803" i="1" s="1"/>
  <c r="V963" i="1"/>
  <c r="V981" i="1"/>
  <c r="T625" i="1"/>
  <c r="X625" i="1" s="1"/>
  <c r="U253" i="1"/>
  <c r="Y253" i="1" s="1"/>
  <c r="V302" i="1"/>
  <c r="V552" i="1"/>
  <c r="T501" i="1"/>
  <c r="X501" i="1" s="1"/>
  <c r="T527" i="1"/>
  <c r="X527" i="1" s="1"/>
  <c r="T1002" i="1"/>
  <c r="X1002" i="1" s="1"/>
  <c r="U970" i="1"/>
  <c r="Y970" i="1" s="1"/>
  <c r="V38" i="1"/>
  <c r="T20" i="1"/>
  <c r="X20" i="1" s="1"/>
  <c r="V170" i="1"/>
  <c r="V381" i="1"/>
  <c r="V496" i="1"/>
  <c r="U131" i="1"/>
  <c r="Y131" i="1" s="1"/>
  <c r="T330" i="1"/>
  <c r="X330" i="1" s="1"/>
  <c r="V410" i="1"/>
  <c r="U186" i="1"/>
  <c r="Y186" i="1" s="1"/>
  <c r="T369" i="1"/>
  <c r="X369" i="1" s="1"/>
  <c r="U53" i="1"/>
  <c r="Y53" i="1" s="1"/>
  <c r="V277" i="1"/>
  <c r="V432" i="1"/>
  <c r="T55" i="1"/>
  <c r="X55" i="1" s="1"/>
  <c r="V229" i="1"/>
  <c r="U471" i="1"/>
  <c r="Y471" i="1" s="1"/>
  <c r="T575" i="1"/>
  <c r="X575" i="1" s="1"/>
  <c r="T207" i="1"/>
  <c r="X207" i="1" s="1"/>
  <c r="V375" i="1"/>
  <c r="V557" i="1"/>
  <c r="U144" i="1"/>
  <c r="Y144" i="1" s="1"/>
  <c r="V285" i="1"/>
  <c r="U457" i="1"/>
  <c r="Y457" i="1" s="1"/>
  <c r="U570" i="1"/>
  <c r="Y570" i="1" s="1"/>
  <c r="V816" i="1"/>
  <c r="V940" i="1"/>
  <c r="T556" i="1"/>
  <c r="X556" i="1" s="1"/>
  <c r="V748" i="1"/>
  <c r="T868" i="1"/>
  <c r="X868" i="1" s="1"/>
  <c r="U413" i="1"/>
  <c r="Y413" i="1" s="1"/>
  <c r="V713" i="1"/>
  <c r="U809" i="1"/>
  <c r="Y809" i="1" s="1"/>
  <c r="T905" i="1"/>
  <c r="X905" i="1" s="1"/>
  <c r="V633" i="1"/>
  <c r="T834" i="1"/>
  <c r="X834" i="1" s="1"/>
  <c r="V297" i="1"/>
  <c r="U690" i="1"/>
  <c r="Y690" i="1" s="1"/>
  <c r="T838" i="1"/>
  <c r="X838" i="1" s="1"/>
  <c r="U60" i="1"/>
  <c r="Y60" i="1" s="1"/>
  <c r="T654" i="1"/>
  <c r="X654" i="1" s="1"/>
  <c r="V766" i="1"/>
  <c r="V879" i="1"/>
  <c r="T600" i="1"/>
  <c r="X600" i="1" s="1"/>
  <c r="U717" i="1"/>
  <c r="Y717" i="1" s="1"/>
  <c r="V839" i="1"/>
  <c r="U679" i="1"/>
  <c r="Y679" i="1" s="1"/>
  <c r="U969" i="1"/>
  <c r="Y969" i="1" s="1"/>
  <c r="T208" i="1"/>
  <c r="X208" i="1" s="1"/>
  <c r="V100" i="1"/>
  <c r="U418" i="1"/>
  <c r="Y418" i="1" s="1"/>
  <c r="T423" i="1"/>
  <c r="X423" i="1" s="1"/>
  <c r="V976" i="1"/>
  <c r="U318" i="1"/>
  <c r="Y318" i="1" s="1"/>
  <c r="U730" i="1"/>
  <c r="Y730" i="1" s="1"/>
  <c r="T859" i="1"/>
  <c r="X859" i="1" s="1"/>
  <c r="U46" i="1"/>
  <c r="Y46" i="1" s="1"/>
  <c r="U36" i="1"/>
  <c r="Y36" i="1" s="1"/>
  <c r="T234" i="1"/>
  <c r="X234" i="1" s="1"/>
  <c r="U385" i="1"/>
  <c r="Y385" i="1" s="1"/>
  <c r="T583" i="1"/>
  <c r="X583" i="1" s="1"/>
  <c r="T193" i="1"/>
  <c r="X193" i="1" s="1"/>
  <c r="U336" i="1"/>
  <c r="Y336" i="1" s="1"/>
  <c r="V65" i="1"/>
  <c r="V235" i="1"/>
  <c r="U378" i="1"/>
  <c r="Y378" i="1" s="1"/>
  <c r="U133" i="1"/>
  <c r="Y133" i="1" s="1"/>
  <c r="U320" i="1"/>
  <c r="Y320" i="1" s="1"/>
  <c r="U443" i="1"/>
  <c r="Y443" i="1" s="1"/>
  <c r="V134" i="1"/>
  <c r="V303" i="1"/>
  <c r="V475" i="1"/>
  <c r="V44" i="1"/>
  <c r="U296" i="1"/>
  <c r="Y296" i="1" s="1"/>
  <c r="U396" i="1"/>
  <c r="Y396" i="1" s="1"/>
  <c r="T6" i="1"/>
  <c r="X6" i="1" s="1"/>
  <c r="V196" i="1"/>
  <c r="U311" i="1"/>
  <c r="Y311" i="1" s="1"/>
  <c r="T517" i="1"/>
  <c r="X517" i="1" s="1"/>
  <c r="V699" i="1"/>
  <c r="V824" i="1"/>
  <c r="T921" i="1"/>
  <c r="X921" i="1" s="1"/>
  <c r="U638" i="1"/>
  <c r="Y638" i="1" s="1"/>
  <c r="T755" i="1"/>
  <c r="X755" i="1" s="1"/>
  <c r="V948" i="1"/>
  <c r="V597" i="1"/>
  <c r="T719" i="1"/>
  <c r="X719" i="1" s="1"/>
  <c r="T845" i="1"/>
  <c r="X845" i="1" s="1"/>
  <c r="V35" i="1"/>
  <c r="V640" i="1"/>
  <c r="U954" i="1"/>
  <c r="Y954" i="1" s="1"/>
  <c r="V559" i="1"/>
  <c r="V696" i="1"/>
  <c r="U938" i="1"/>
  <c r="Y938" i="1" s="1"/>
  <c r="V530" i="1"/>
  <c r="V659" i="1"/>
  <c r="V830" i="1"/>
  <c r="U81" i="1"/>
  <c r="Y81" i="1" s="1"/>
  <c r="U605" i="1"/>
  <c r="Y605" i="1" s="1"/>
  <c r="V779" i="1"/>
  <c r="T875" i="1"/>
  <c r="X875" i="1" s="1"/>
  <c r="V487" i="1"/>
  <c r="T965" i="1"/>
  <c r="X965" i="1" s="1"/>
  <c r="T651" i="1"/>
  <c r="X651" i="1" s="1"/>
  <c r="U902" i="1"/>
  <c r="Y902" i="1" s="1"/>
  <c r="V747" i="1"/>
  <c r="U56" i="1"/>
  <c r="Y56" i="1" s="1"/>
  <c r="U50" i="1"/>
  <c r="Y50" i="1" s="1"/>
  <c r="U238" i="1"/>
  <c r="Y238" i="1" s="1"/>
  <c r="T455" i="1"/>
  <c r="X455" i="1" s="1"/>
  <c r="T601" i="1"/>
  <c r="X601" i="1" s="1"/>
  <c r="T204" i="1"/>
  <c r="X204" i="1" s="1"/>
  <c r="V373" i="1"/>
  <c r="T75" i="1"/>
  <c r="X75" i="1" s="1"/>
  <c r="U247" i="1"/>
  <c r="Y247" i="1" s="1"/>
  <c r="U470" i="1"/>
  <c r="Y470" i="1" s="1"/>
  <c r="V141" i="1"/>
  <c r="V327" i="1"/>
  <c r="U502" i="1"/>
  <c r="Y502" i="1" s="1"/>
  <c r="U142" i="1"/>
  <c r="Y142" i="1" s="1"/>
  <c r="T309" i="1"/>
  <c r="X309" i="1" s="1"/>
  <c r="T539" i="1"/>
  <c r="X539" i="1" s="1"/>
  <c r="V58" i="1"/>
  <c r="T307" i="1"/>
  <c r="X307" i="1" s="1"/>
  <c r="U465" i="1"/>
  <c r="Y465" i="1" s="1"/>
  <c r="T13" i="1"/>
  <c r="X13" i="1" s="1"/>
  <c r="V203" i="1"/>
  <c r="T392" i="1"/>
  <c r="X392" i="1" s="1"/>
  <c r="U522" i="1"/>
  <c r="Y522" i="1" s="1"/>
  <c r="U706" i="1"/>
  <c r="Y706" i="1" s="1"/>
  <c r="V892" i="1"/>
  <c r="U937" i="1"/>
  <c r="Y937" i="1" s="1"/>
  <c r="U646" i="1"/>
  <c r="Y646" i="1" s="1"/>
  <c r="U820" i="1"/>
  <c r="Y820" i="1" s="1"/>
  <c r="T956" i="1"/>
  <c r="X956" i="1" s="1"/>
  <c r="T602" i="1"/>
  <c r="X602" i="1" s="1"/>
  <c r="V785" i="1"/>
  <c r="U849" i="1"/>
  <c r="Y849" i="1" s="1"/>
  <c r="V113" i="1"/>
  <c r="T745" i="1"/>
  <c r="X745" i="1" s="1"/>
  <c r="T966" i="1"/>
  <c r="X966" i="1" s="1"/>
  <c r="V567" i="1"/>
  <c r="V762" i="1"/>
  <c r="T950" i="1"/>
  <c r="X950" i="1" s="1"/>
  <c r="T538" i="1"/>
  <c r="X538" i="1" s="1"/>
  <c r="U726" i="1"/>
  <c r="Y726" i="1" s="1"/>
  <c r="T842" i="1"/>
  <c r="X842" i="1" s="1"/>
  <c r="U71" i="1"/>
  <c r="Y71" i="1" s="1"/>
  <c r="T675" i="1"/>
  <c r="X675" i="1" s="1"/>
  <c r="U783" i="1"/>
  <c r="Y783" i="1" s="1"/>
  <c r="V887" i="1"/>
  <c r="T650" i="1"/>
  <c r="X650" i="1" s="1"/>
  <c r="U1001" i="1"/>
  <c r="Y1001" i="1" s="1"/>
  <c r="V466" i="1"/>
  <c r="T165" i="1"/>
  <c r="X165" i="1" s="1"/>
  <c r="U444" i="1"/>
  <c r="Y444" i="1" s="1"/>
  <c r="U264" i="1"/>
  <c r="Y264" i="1" s="1"/>
  <c r="U912" i="1"/>
  <c r="Y912" i="1" s="1"/>
  <c r="U929" i="1"/>
  <c r="Y929" i="1" s="1"/>
  <c r="T682" i="1"/>
  <c r="X682" i="1" s="1"/>
  <c r="T698" i="1"/>
  <c r="X698" i="1" s="1"/>
  <c r="T64" i="1"/>
  <c r="X64" i="1" s="1"/>
  <c r="V130" i="1"/>
  <c r="V319" i="1"/>
  <c r="T460" i="1"/>
  <c r="X460" i="1" s="1"/>
  <c r="U91" i="1"/>
  <c r="Y91" i="1" s="1"/>
  <c r="T298" i="1"/>
  <c r="X298" i="1" s="1"/>
  <c r="U377" i="1"/>
  <c r="Y377" i="1" s="1"/>
  <c r="V148" i="1"/>
  <c r="U333" i="1"/>
  <c r="Y333" i="1" s="1"/>
  <c r="T482" i="1"/>
  <c r="X482" i="1" s="1"/>
  <c r="T220" i="1"/>
  <c r="X220" i="1" s="1"/>
  <c r="V391" i="1"/>
  <c r="V525" i="1"/>
  <c r="T202" i="1"/>
  <c r="X202" i="1" s="1"/>
  <c r="V425" i="1"/>
  <c r="U543" i="1"/>
  <c r="Y543" i="1" s="1"/>
  <c r="V135" i="1"/>
  <c r="T350" i="1"/>
  <c r="X350" i="1" s="1"/>
  <c r="T468" i="1"/>
  <c r="X468" i="1" s="1"/>
  <c r="U104" i="1"/>
  <c r="Y104" i="1" s="1"/>
  <c r="T256" i="1"/>
  <c r="X256" i="1" s="1"/>
  <c r="U397" i="1"/>
  <c r="Y397" i="1" s="1"/>
  <c r="T472" i="1"/>
  <c r="X472" i="1" s="1"/>
  <c r="V771" i="1"/>
  <c r="T900" i="1"/>
  <c r="X900" i="1" s="1"/>
  <c r="T473" i="1"/>
  <c r="X473" i="1" s="1"/>
  <c r="U707" i="1"/>
  <c r="Y707" i="1" s="1"/>
  <c r="T828" i="1"/>
  <c r="X828" i="1" s="1"/>
  <c r="V169" i="1"/>
  <c r="V681" i="1"/>
  <c r="U789" i="1"/>
  <c r="Y789" i="1" s="1"/>
  <c r="T885" i="1"/>
  <c r="X885" i="1" s="1"/>
  <c r="U588" i="1"/>
  <c r="Y588" i="1" s="1"/>
  <c r="U757" i="1"/>
  <c r="Y757" i="1" s="1"/>
  <c r="V987" i="1"/>
  <c r="U658" i="1"/>
  <c r="Y658" i="1" s="1"/>
  <c r="U765" i="1"/>
  <c r="Y765" i="1" s="1"/>
  <c r="V939" i="1"/>
  <c r="U619" i="1"/>
  <c r="Y619" i="1" s="1"/>
  <c r="U731" i="1"/>
  <c r="Y731" i="1" s="1"/>
  <c r="U946" i="1"/>
  <c r="Y946" i="1" s="1"/>
  <c r="T523" i="1"/>
  <c r="X523" i="1" s="1"/>
  <c r="U678" i="1"/>
  <c r="Y678" i="1" s="1"/>
  <c r="V819" i="1"/>
  <c r="U637" i="1"/>
  <c r="Y637" i="1" s="1"/>
  <c r="U511" i="1"/>
  <c r="Y511" i="1" s="1"/>
  <c r="T997" i="1"/>
  <c r="X997" i="1" s="1"/>
  <c r="U398" i="1"/>
  <c r="Y398" i="1" s="1"/>
  <c r="T464" i="1"/>
  <c r="X464" i="1" s="1"/>
  <c r="V120" i="1"/>
  <c r="T844" i="1"/>
  <c r="X844" i="1" s="1"/>
  <c r="U714" i="1"/>
  <c r="Y714" i="1" s="1"/>
  <c r="U691" i="1"/>
  <c r="Y691" i="1" s="1"/>
  <c r="V72" i="1"/>
  <c r="U73" i="1"/>
  <c r="Y73" i="1" s="1"/>
  <c r="U246" i="1"/>
  <c r="Y246" i="1" s="1"/>
  <c r="T463" i="1"/>
  <c r="X463" i="1" s="1"/>
  <c r="U8" i="1"/>
  <c r="Y8" i="1" s="1"/>
  <c r="T243" i="1"/>
  <c r="X243" i="1" s="1"/>
  <c r="T386" i="1"/>
  <c r="X386" i="1" s="1"/>
  <c r="T92" i="1"/>
  <c r="X92" i="1" s="1"/>
  <c r="V254" i="1"/>
  <c r="V11" i="1"/>
  <c r="U157" i="1"/>
  <c r="Y157" i="1" s="1"/>
  <c r="T337" i="1"/>
  <c r="X337" i="1" s="1"/>
  <c r="U529" i="1"/>
  <c r="Y529" i="1" s="1"/>
  <c r="V158" i="1"/>
  <c r="V362" i="1"/>
  <c r="T547" i="1"/>
  <c r="X547" i="1" s="1"/>
  <c r="T78" i="1"/>
  <c r="X78" i="1" s="1"/>
  <c r="V314" i="1"/>
  <c r="T480" i="1"/>
  <c r="X480" i="1" s="1"/>
  <c r="V34" i="1"/>
  <c r="T218" i="1"/>
  <c r="X218" i="1" s="1"/>
  <c r="V401" i="1"/>
  <c r="U153" i="1"/>
  <c r="Y153" i="1" s="1"/>
  <c r="T728" i="1"/>
  <c r="X728" i="1" s="1"/>
  <c r="T908" i="1"/>
  <c r="X908" i="1" s="1"/>
  <c r="U957" i="1"/>
  <c r="Y957" i="1" s="1"/>
  <c r="T664" i="1"/>
  <c r="X664" i="1" s="1"/>
  <c r="U836" i="1"/>
  <c r="Y836" i="1" s="1"/>
  <c r="V972" i="1"/>
  <c r="U617" i="1"/>
  <c r="Y617" i="1" s="1"/>
  <c r="V793" i="1"/>
  <c r="U857" i="1"/>
  <c r="Y857" i="1" s="1"/>
  <c r="U442" i="1"/>
  <c r="Y442" i="1" s="1"/>
  <c r="T761" i="1"/>
  <c r="X761" i="1" s="1"/>
  <c r="T990" i="1"/>
  <c r="X990" i="1" s="1"/>
  <c r="T589" i="1"/>
  <c r="X589" i="1" s="1"/>
  <c r="V790" i="1"/>
  <c r="T974" i="1"/>
  <c r="X974" i="1" s="1"/>
  <c r="U560" i="1"/>
  <c r="Y560" i="1" s="1"/>
  <c r="T742" i="1"/>
  <c r="X742" i="1" s="1"/>
  <c r="T866" i="1"/>
  <c r="X866" i="1" s="1"/>
  <c r="T304" i="1"/>
  <c r="X304" i="1" s="1"/>
  <c r="V687" i="1"/>
  <c r="U791" i="1"/>
  <c r="Y791" i="1" s="1"/>
  <c r="V911" i="1"/>
  <c r="V577" i="1"/>
  <c r="T431" i="1"/>
  <c r="X431" i="1" s="1"/>
  <c r="U107" i="1"/>
  <c r="Y107" i="1" s="1"/>
  <c r="V259" i="1"/>
  <c r="V503" i="1"/>
  <c r="V351" i="1"/>
  <c r="V980" i="1"/>
  <c r="V506" i="1"/>
  <c r="V794" i="1"/>
  <c r="U18" i="1"/>
  <c r="Y18" i="1" s="1"/>
  <c r="V7" i="1"/>
  <c r="U154" i="1"/>
  <c r="Y154" i="1" s="1"/>
  <c r="V372" i="1"/>
  <c r="T558" i="1"/>
  <c r="X558" i="1" s="1"/>
  <c r="T115" i="1"/>
  <c r="X115" i="1" s="1"/>
  <c r="T312" i="1"/>
  <c r="X312" i="1" s="1"/>
  <c r="U17" i="1"/>
  <c r="Y17" i="1" s="1"/>
  <c r="T172" i="1"/>
  <c r="X172" i="1" s="1"/>
  <c r="T357" i="1"/>
  <c r="X357" i="1" s="1"/>
  <c r="T109" i="1"/>
  <c r="X109" i="1" s="1"/>
  <c r="U262" i="1"/>
  <c r="Y262" i="1" s="1"/>
  <c r="U422" i="1"/>
  <c r="Y422" i="1" s="1"/>
  <c r="V110" i="1"/>
  <c r="V214" i="1"/>
  <c r="V456" i="1"/>
  <c r="V12" i="1"/>
  <c r="V159" i="1"/>
  <c r="T366" i="1"/>
  <c r="X366" i="1" s="1"/>
  <c r="U603" i="1"/>
  <c r="Y603" i="1" s="1"/>
  <c r="T128" i="1"/>
  <c r="X128" i="1" s="1"/>
  <c r="T268" i="1"/>
  <c r="X268" i="1" s="1"/>
  <c r="T499" i="1"/>
  <c r="X499" i="1" s="1"/>
  <c r="V548" i="1"/>
  <c r="V800" i="1"/>
  <c r="T984" i="1"/>
  <c r="X984" i="1" s="1"/>
  <c r="V526" i="1"/>
  <c r="T723" i="1"/>
  <c r="X723" i="1" s="1"/>
  <c r="V920" i="1"/>
  <c r="U347" i="1"/>
  <c r="Y347" i="1" s="1"/>
  <c r="V701" i="1"/>
  <c r="V833" i="1"/>
  <c r="U897" i="1"/>
  <c r="Y897" i="1" s="1"/>
  <c r="U622" i="1"/>
  <c r="Y622" i="1" s="1"/>
  <c r="V914" i="1"/>
  <c r="V237" i="1"/>
  <c r="T674" i="1"/>
  <c r="X674" i="1" s="1"/>
  <c r="U906" i="1"/>
  <c r="Y906" i="1" s="1"/>
  <c r="U983" i="1"/>
  <c r="Y983" i="1" s="1"/>
  <c r="T642" i="1"/>
  <c r="X642" i="1" s="1"/>
  <c r="U798" i="1"/>
  <c r="Y798" i="1" s="1"/>
  <c r="V982" i="1"/>
  <c r="T569" i="1"/>
  <c r="X569" i="1" s="1"/>
  <c r="T759" i="1"/>
  <c r="X759" i="1" s="1"/>
  <c r="U831" i="1"/>
  <c r="Y831" i="1" s="1"/>
  <c r="T644" i="1"/>
  <c r="X644" i="1" s="1"/>
  <c r="V961" i="1"/>
  <c r="U82" i="1"/>
  <c r="Y82" i="1" s="1"/>
  <c r="U415" i="1"/>
  <c r="Y415" i="1" s="1"/>
  <c r="V151" i="1"/>
  <c r="V494" i="1"/>
  <c r="V756" i="1"/>
  <c r="U329" i="1"/>
  <c r="Y329" i="1" s="1"/>
  <c r="V555" i="1"/>
  <c r="U15" i="1"/>
  <c r="Y15" i="1" s="1"/>
  <c r="T162" i="1"/>
  <c r="X162" i="1" s="1"/>
  <c r="V265" i="1"/>
  <c r="V486" i="1"/>
  <c r="V123" i="1"/>
  <c r="U273" i="1"/>
  <c r="Y273" i="1" s="1"/>
  <c r="U407" i="1"/>
  <c r="Y407" i="1" s="1"/>
  <c r="V183" i="1"/>
  <c r="V274" i="1"/>
  <c r="V42" i="1"/>
  <c r="U266" i="1"/>
  <c r="Y266" i="1" s="1"/>
  <c r="U361" i="1"/>
  <c r="Y361" i="1" s="1"/>
  <c r="U43" i="1"/>
  <c r="Y43" i="1" s="1"/>
  <c r="V217" i="1"/>
  <c r="U383" i="1"/>
  <c r="Y383" i="1" s="1"/>
  <c r="U571" i="1"/>
  <c r="Y571" i="1" s="1"/>
  <c r="V167" i="1"/>
  <c r="T328" i="1"/>
  <c r="X328" i="1" s="1"/>
  <c r="U534" i="1"/>
  <c r="Y534" i="1" s="1"/>
  <c r="V136" i="1"/>
  <c r="V230" i="1"/>
  <c r="V454" i="1"/>
  <c r="T562" i="1"/>
  <c r="X562" i="1" s="1"/>
  <c r="V744" i="1"/>
  <c r="V932" i="1"/>
  <c r="V535" i="1"/>
  <c r="V676" i="1"/>
  <c r="U860" i="1"/>
  <c r="Y860" i="1" s="1"/>
  <c r="V380" i="1"/>
  <c r="U653" i="1"/>
  <c r="Y653" i="1" s="1"/>
  <c r="T805" i="1"/>
  <c r="X805" i="1" s="1"/>
  <c r="V901" i="1"/>
  <c r="V537" i="1"/>
  <c r="U822" i="1"/>
  <c r="Y822" i="1" s="1"/>
  <c r="U269" i="1"/>
  <c r="Y269" i="1" s="1"/>
  <c r="T623" i="1"/>
  <c r="X623" i="1" s="1"/>
  <c r="T18" i="1"/>
  <c r="X18" i="1" s="1"/>
  <c r="U7" i="1"/>
  <c r="Y7" i="1" s="1"/>
  <c r="V212" i="1"/>
  <c r="U372" i="1"/>
  <c r="Y372" i="1" s="1"/>
  <c r="U558" i="1"/>
  <c r="Y558" i="1" s="1"/>
  <c r="V176" i="1"/>
  <c r="V312" i="1"/>
  <c r="V17" i="1"/>
  <c r="V216" i="1"/>
  <c r="U357" i="1"/>
  <c r="Y357" i="1" s="1"/>
  <c r="U109" i="1"/>
  <c r="Y109" i="1" s="1"/>
  <c r="V306" i="1"/>
  <c r="T422" i="1"/>
  <c r="X422" i="1" s="1"/>
  <c r="T110" i="1"/>
  <c r="X110" i="1" s="1"/>
  <c r="U267" i="1"/>
  <c r="Y267" i="1" s="1"/>
  <c r="T456" i="1"/>
  <c r="X456" i="1" s="1"/>
  <c r="U12" i="1"/>
  <c r="Y12" i="1" s="1"/>
  <c r="V282" i="1"/>
  <c r="U366" i="1"/>
  <c r="Y366" i="1" s="1"/>
  <c r="T603" i="1"/>
  <c r="X603" i="1" s="1"/>
  <c r="T181" i="1"/>
  <c r="X181" i="1" s="1"/>
  <c r="V268" i="1"/>
  <c r="V499" i="1"/>
  <c r="V661" i="1"/>
  <c r="T800" i="1"/>
  <c r="X800" i="1" s="1"/>
  <c r="V984" i="1"/>
  <c r="T616" i="1"/>
  <c r="X616" i="1" s="1"/>
  <c r="U723" i="1"/>
  <c r="Y723" i="1" s="1"/>
  <c r="U920" i="1"/>
  <c r="Y920" i="1" s="1"/>
  <c r="T536" i="1"/>
  <c r="X536" i="1" s="1"/>
  <c r="T701" i="1"/>
  <c r="X701" i="1" s="1"/>
  <c r="T833" i="1"/>
  <c r="X833" i="1" s="1"/>
  <c r="V933" i="1"/>
  <c r="T622" i="1"/>
  <c r="X622" i="1" s="1"/>
  <c r="T914" i="1"/>
  <c r="X914" i="1" s="1"/>
  <c r="T507" i="1"/>
  <c r="X507" i="1" s="1"/>
  <c r="V674" i="1"/>
  <c r="T906" i="1"/>
  <c r="X906" i="1" s="1"/>
  <c r="V393" i="1"/>
  <c r="V642" i="1"/>
  <c r="V798" i="1"/>
  <c r="T975" i="1"/>
  <c r="X975" i="1" s="1"/>
  <c r="V569" i="1"/>
  <c r="V759" i="1"/>
  <c r="T863" i="1"/>
  <c r="X863" i="1" s="1"/>
  <c r="U644" i="1"/>
  <c r="Y644" i="1" s="1"/>
  <c r="T961" i="1"/>
  <c r="X961" i="1" s="1"/>
  <c r="V27" i="1"/>
  <c r="T415" i="1"/>
  <c r="X415" i="1" s="1"/>
  <c r="U151" i="1"/>
  <c r="Y151" i="1" s="1"/>
  <c r="V856" i="1"/>
  <c r="T756" i="1"/>
  <c r="X756" i="1" s="1"/>
  <c r="T329" i="1"/>
  <c r="X329" i="1" s="1"/>
  <c r="U30" i="1"/>
  <c r="Y30" i="1" s="1"/>
  <c r="T15" i="1"/>
  <c r="X15" i="1" s="1"/>
  <c r="V162" i="1"/>
  <c r="T376" i="1"/>
  <c r="X376" i="1" s="1"/>
  <c r="U486" i="1"/>
  <c r="Y486" i="1" s="1"/>
  <c r="U123" i="1"/>
  <c r="Y123" i="1" s="1"/>
  <c r="V323" i="1"/>
  <c r="T407" i="1"/>
  <c r="X407" i="1" s="1"/>
  <c r="U183" i="1"/>
  <c r="Y183" i="1" s="1"/>
  <c r="V365" i="1"/>
  <c r="U42" i="1"/>
  <c r="Y42" i="1" s="1"/>
  <c r="T266" i="1"/>
  <c r="X266" i="1" s="1"/>
  <c r="V429" i="1"/>
  <c r="T43" i="1"/>
  <c r="X43" i="1" s="1"/>
  <c r="T217" i="1"/>
  <c r="X217" i="1" s="1"/>
  <c r="V459" i="1"/>
  <c r="V571" i="1"/>
  <c r="U167" i="1"/>
  <c r="Y167" i="1" s="1"/>
  <c r="V371" i="1"/>
  <c r="T534" i="1"/>
  <c r="X534" i="1" s="1"/>
  <c r="U136" i="1"/>
  <c r="Y136" i="1" s="1"/>
  <c r="T279" i="1"/>
  <c r="X279" i="1" s="1"/>
  <c r="T454" i="1"/>
  <c r="X454" i="1" s="1"/>
  <c r="V562" i="1"/>
  <c r="U808" i="1"/>
  <c r="Y808" i="1" s="1"/>
  <c r="T932" i="1"/>
  <c r="X932" i="1" s="1"/>
  <c r="U535" i="1"/>
  <c r="Y535" i="1" s="1"/>
  <c r="V737" i="1"/>
  <c r="T860" i="1"/>
  <c r="X860" i="1" s="1"/>
  <c r="T380" i="1"/>
  <c r="X380" i="1" s="1"/>
  <c r="U708" i="1"/>
  <c r="Y708" i="1" s="1"/>
  <c r="U805" i="1"/>
  <c r="Y805" i="1" s="1"/>
  <c r="T901" i="1"/>
  <c r="X901" i="1" s="1"/>
  <c r="T627" i="1"/>
  <c r="X627" i="1" s="1"/>
  <c r="T822" i="1"/>
  <c r="X822" i="1" s="1"/>
  <c r="T269" i="1"/>
  <c r="X269" i="1" s="1"/>
  <c r="V25" i="1"/>
  <c r="T7" i="1"/>
  <c r="X7" i="1" s="1"/>
  <c r="T212" i="1"/>
  <c r="X212" i="1" s="1"/>
  <c r="V420" i="1"/>
  <c r="V558" i="1"/>
  <c r="T176" i="1"/>
  <c r="X176" i="1" s="1"/>
  <c r="V356" i="1"/>
  <c r="T17" i="1"/>
  <c r="X17" i="1" s="1"/>
  <c r="T216" i="1"/>
  <c r="X216" i="1" s="1"/>
  <c r="V453" i="1"/>
  <c r="V109" i="1"/>
  <c r="T306" i="1"/>
  <c r="X306" i="1" s="1"/>
  <c r="U474" i="1"/>
  <c r="Y474" i="1" s="1"/>
  <c r="U110" i="1"/>
  <c r="Y110" i="1" s="1"/>
  <c r="T267" i="1"/>
  <c r="X267" i="1" s="1"/>
  <c r="U508" i="1"/>
  <c r="Y508" i="1" s="1"/>
  <c r="T12" i="1"/>
  <c r="X12" i="1" s="1"/>
  <c r="T282" i="1"/>
  <c r="X282" i="1" s="1"/>
  <c r="T426" i="1"/>
  <c r="X426" i="1" s="1"/>
  <c r="V603" i="1"/>
  <c r="V181" i="1"/>
  <c r="T359" i="1"/>
  <c r="X359" i="1" s="1"/>
  <c r="U499" i="1"/>
  <c r="Y499" i="1" s="1"/>
  <c r="U661" i="1"/>
  <c r="Y661" i="1" s="1"/>
  <c r="V864" i="1"/>
  <c r="U984" i="1"/>
  <c r="Y984" i="1" s="1"/>
  <c r="U616" i="1"/>
  <c r="Y616" i="1" s="1"/>
  <c r="U788" i="1"/>
  <c r="Y788" i="1" s="1"/>
  <c r="T920" i="1"/>
  <c r="X920" i="1" s="1"/>
  <c r="U536" i="1"/>
  <c r="Y536" i="1" s="1"/>
  <c r="V769" i="1"/>
  <c r="U833" i="1"/>
  <c r="Y833" i="1" s="1"/>
  <c r="T933" i="1"/>
  <c r="X933" i="1" s="1"/>
  <c r="V725" i="1"/>
  <c r="U914" i="1"/>
  <c r="Y914" i="1" s="1"/>
  <c r="U507" i="1"/>
  <c r="Y507" i="1" s="1"/>
  <c r="T734" i="1"/>
  <c r="X734" i="1" s="1"/>
  <c r="V906" i="1"/>
  <c r="T393" i="1"/>
  <c r="X393" i="1" s="1"/>
  <c r="V686" i="1"/>
  <c r="T798" i="1"/>
  <c r="X798" i="1" s="1"/>
  <c r="V975" i="1"/>
  <c r="U643" i="1"/>
  <c r="Y643" i="1" s="1"/>
  <c r="U759" i="1"/>
  <c r="Y759" i="1" s="1"/>
  <c r="V863" i="1"/>
  <c r="U692" i="1"/>
  <c r="Y692" i="1" s="1"/>
  <c r="U961" i="1"/>
  <c r="Y961" i="1" s="1"/>
  <c r="U27" i="1"/>
  <c r="Y27" i="1" s="1"/>
  <c r="V345" i="1"/>
  <c r="T151" i="1"/>
  <c r="X151" i="1" s="1"/>
  <c r="U856" i="1"/>
  <c r="Y856" i="1" s="1"/>
  <c r="U618" i="1"/>
  <c r="Y618" i="1" s="1"/>
  <c r="V329" i="1"/>
  <c r="V30" i="1"/>
  <c r="U16" i="1"/>
  <c r="Y16" i="1" s="1"/>
  <c r="U162" i="1"/>
  <c r="Y162" i="1" s="1"/>
  <c r="U376" i="1"/>
  <c r="Y376" i="1" s="1"/>
  <c r="V563" i="1"/>
  <c r="T123" i="1"/>
  <c r="X123" i="1" s="1"/>
  <c r="U323" i="1"/>
  <c r="Y323" i="1" s="1"/>
  <c r="V39" i="1"/>
  <c r="T183" i="1"/>
  <c r="X183" i="1" s="1"/>
  <c r="T365" i="1"/>
  <c r="X365" i="1" s="1"/>
  <c r="V117" i="1"/>
  <c r="V266" i="1"/>
  <c r="U429" i="1"/>
  <c r="Y429" i="1" s="1"/>
  <c r="U118" i="1"/>
  <c r="Y118" i="1" s="1"/>
  <c r="U217" i="1"/>
  <c r="Y217" i="1" s="1"/>
  <c r="U459" i="1"/>
  <c r="Y459" i="1" s="1"/>
  <c r="V21" i="1"/>
  <c r="T167" i="1"/>
  <c r="X167" i="1" s="1"/>
  <c r="T371" i="1"/>
  <c r="X371" i="1" s="1"/>
  <c r="U606" i="1"/>
  <c r="Y606" i="1" s="1"/>
  <c r="T136" i="1"/>
  <c r="X136" i="1" s="1"/>
  <c r="V279" i="1"/>
  <c r="T509" i="1"/>
  <c r="X509" i="1" s="1"/>
  <c r="U562" i="1"/>
  <c r="Y562" i="1" s="1"/>
  <c r="V808" i="1"/>
  <c r="V992" i="1"/>
  <c r="T535" i="1"/>
  <c r="X535" i="1" s="1"/>
  <c r="T737" i="1"/>
  <c r="X737" i="1" s="1"/>
  <c r="V928" i="1"/>
  <c r="U380" i="1"/>
  <c r="Y380" i="1" s="1"/>
  <c r="T708" i="1"/>
  <c r="X708" i="1" s="1"/>
  <c r="V837" i="1"/>
  <c r="U901" i="1"/>
  <c r="Y901" i="1" s="1"/>
  <c r="U627" i="1"/>
  <c r="Y627" i="1" s="1"/>
  <c r="V926" i="1"/>
  <c r="V269" i="1"/>
  <c r="U685" i="1"/>
  <c r="Y685" i="1" s="1"/>
  <c r="V918" i="1"/>
  <c r="U999" i="1"/>
  <c r="Y999" i="1" s="1"/>
  <c r="T648" i="1"/>
  <c r="X648" i="1" s="1"/>
  <c r="U806" i="1"/>
  <c r="Y806" i="1" s="1"/>
  <c r="T994" i="1"/>
  <c r="X994" i="1" s="1"/>
  <c r="U595" i="1"/>
  <c r="Y595" i="1" s="1"/>
  <c r="T763" i="1"/>
  <c r="X763" i="1" s="1"/>
  <c r="U835" i="1"/>
  <c r="Y835" i="1" s="1"/>
  <c r="T683" i="1"/>
  <c r="X683" i="1" s="1"/>
  <c r="V977" i="1"/>
  <c r="U146" i="1"/>
  <c r="Y146" i="1" s="1"/>
  <c r="U164" i="1"/>
  <c r="Y164" i="1" s="1"/>
  <c r="V166" i="1"/>
  <c r="U358" i="1"/>
  <c r="Y358" i="1" s="1"/>
  <c r="T97" i="1"/>
  <c r="X97" i="1" s="1"/>
  <c r="V893" i="1"/>
  <c r="T802" i="1"/>
  <c r="X802" i="1" s="1"/>
  <c r="V827" i="1"/>
  <c r="V40" i="1"/>
  <c r="T24" i="1"/>
  <c r="X24" i="1" s="1"/>
  <c r="U231" i="1"/>
  <c r="Y231" i="1" s="1"/>
  <c r="V435" i="1"/>
  <c r="V573" i="1"/>
  <c r="U189" i="1"/>
  <c r="Y189" i="1" s="1"/>
  <c r="T364" i="1"/>
  <c r="X364" i="1" s="1"/>
  <c r="T52" i="1"/>
  <c r="X52" i="1" s="1"/>
  <c r="T228" i="1"/>
  <c r="X228" i="1" s="1"/>
  <c r="V461" i="1"/>
  <c r="U125" i="1"/>
  <c r="Y125" i="1" s="1"/>
  <c r="T316" i="1"/>
  <c r="X316" i="1" s="1"/>
  <c r="U483" i="1"/>
  <c r="Y483" i="1" s="1"/>
  <c r="U126" i="1"/>
  <c r="Y126" i="1" s="1"/>
  <c r="U275" i="1"/>
  <c r="Y275" i="1" s="1"/>
  <c r="T516" i="1"/>
  <c r="X516" i="1" s="1"/>
  <c r="V31" i="1"/>
  <c r="T292" i="1"/>
  <c r="X292" i="1" s="1"/>
  <c r="V437" i="1"/>
  <c r="V610" i="1"/>
  <c r="V192" i="1"/>
  <c r="T367" i="1"/>
  <c r="X367" i="1" s="1"/>
  <c r="V513" i="1"/>
  <c r="V693" i="1"/>
  <c r="V880" i="1"/>
  <c r="T1000" i="1"/>
  <c r="X1000" i="1" s="1"/>
  <c r="U632" i="1"/>
  <c r="Y632" i="1" s="1"/>
  <c r="U804" i="1"/>
  <c r="Y804" i="1" s="1"/>
  <c r="V936" i="1"/>
  <c r="T578" i="1"/>
  <c r="X578" i="1" s="1"/>
  <c r="V777" i="1"/>
  <c r="U841" i="1"/>
  <c r="Y841" i="1" s="1"/>
  <c r="T953" i="1"/>
  <c r="X953" i="1" s="1"/>
  <c r="T733" i="1"/>
  <c r="X733" i="1" s="1"/>
  <c r="T942" i="1"/>
  <c r="X942" i="1" s="1"/>
  <c r="T551" i="1"/>
  <c r="X551" i="1" s="1"/>
  <c r="V746" i="1"/>
  <c r="U930" i="1"/>
  <c r="Y930" i="1" s="1"/>
  <c r="U520" i="1"/>
  <c r="Y520" i="1" s="1"/>
  <c r="U711" i="1"/>
  <c r="Y711" i="1" s="1"/>
  <c r="T818" i="1"/>
  <c r="X818" i="1" s="1"/>
  <c r="U25" i="1"/>
  <c r="Y25" i="1" s="1"/>
  <c r="T90" i="1"/>
  <c r="X90" i="1" s="1"/>
  <c r="U212" i="1"/>
  <c r="Y212" i="1" s="1"/>
  <c r="T420" i="1"/>
  <c r="X420" i="1" s="1"/>
  <c r="T37" i="1"/>
  <c r="X37" i="1" s="1"/>
  <c r="U176" i="1"/>
  <c r="Y176" i="1" s="1"/>
  <c r="T356" i="1"/>
  <c r="X356" i="1" s="1"/>
  <c r="V108" i="1"/>
  <c r="U216" i="1"/>
  <c r="Y216" i="1" s="1"/>
  <c r="U453" i="1"/>
  <c r="Y453" i="1" s="1"/>
  <c r="T173" i="1"/>
  <c r="X173" i="1" s="1"/>
  <c r="U306" i="1"/>
  <c r="Y306" i="1" s="1"/>
  <c r="T474" i="1"/>
  <c r="X474" i="1" s="1"/>
  <c r="T174" i="1"/>
  <c r="X174" i="1" s="1"/>
  <c r="V267" i="1"/>
  <c r="T508" i="1"/>
  <c r="X508" i="1" s="1"/>
  <c r="T95" i="1"/>
  <c r="X95" i="1" s="1"/>
  <c r="U282" i="1"/>
  <c r="Y282" i="1" s="1"/>
  <c r="U426" i="1"/>
  <c r="Y426" i="1" s="1"/>
  <c r="U59" i="1"/>
  <c r="Y59" i="1" s="1"/>
  <c r="U181" i="1"/>
  <c r="Y181" i="1" s="1"/>
  <c r="V359" i="1"/>
  <c r="V252" i="1"/>
  <c r="T661" i="1"/>
  <c r="X661" i="1" s="1"/>
  <c r="U864" i="1"/>
  <c r="Y864" i="1" s="1"/>
  <c r="T161" i="1"/>
  <c r="X161" i="1" s="1"/>
  <c r="V616" i="1"/>
  <c r="V788" i="1"/>
  <c r="V988" i="1"/>
  <c r="V536" i="1"/>
  <c r="T769" i="1"/>
  <c r="X769" i="1" s="1"/>
  <c r="V865" i="1"/>
  <c r="U933" i="1"/>
  <c r="Y933" i="1" s="1"/>
  <c r="T725" i="1"/>
  <c r="X725" i="1" s="1"/>
  <c r="T891" i="1"/>
  <c r="X891" i="1" s="1"/>
  <c r="V507" i="1"/>
  <c r="U734" i="1"/>
  <c r="Y734" i="1" s="1"/>
  <c r="V998" i="1"/>
  <c r="U393" i="1"/>
  <c r="Y393" i="1" s="1"/>
  <c r="U686" i="1"/>
  <c r="Y686" i="1" s="1"/>
  <c r="U890" i="1"/>
  <c r="Y890" i="1" s="1"/>
  <c r="U975" i="1"/>
  <c r="Y975" i="1" s="1"/>
  <c r="T643" i="1"/>
  <c r="X643" i="1" s="1"/>
  <c r="T799" i="1"/>
  <c r="X799" i="1" s="1"/>
  <c r="U863" i="1"/>
  <c r="Y863" i="1" s="1"/>
  <c r="T692" i="1"/>
  <c r="X692" i="1" s="1"/>
  <c r="T586" i="1"/>
  <c r="X586" i="1" s="1"/>
  <c r="T27" i="1"/>
  <c r="X27" i="1" s="1"/>
  <c r="T345" i="1"/>
  <c r="X345" i="1" s="1"/>
  <c r="U45" i="1"/>
  <c r="Y45" i="1" s="1"/>
  <c r="T856" i="1"/>
  <c r="X856" i="1" s="1"/>
  <c r="T618" i="1"/>
  <c r="X618" i="1" s="1"/>
  <c r="T540" i="1"/>
  <c r="X540" i="1" s="1"/>
  <c r="T30" i="1"/>
  <c r="X30" i="1" s="1"/>
  <c r="V16" i="1"/>
  <c r="V219" i="1"/>
  <c r="V376" i="1"/>
  <c r="T563" i="1"/>
  <c r="X563" i="1" s="1"/>
  <c r="V179" i="1"/>
  <c r="T323" i="1"/>
  <c r="X323" i="1" s="1"/>
  <c r="U39" i="1"/>
  <c r="Y39" i="1" s="1"/>
  <c r="V224" i="1"/>
  <c r="U365" i="1"/>
  <c r="Y365" i="1" s="1"/>
  <c r="T117" i="1"/>
  <c r="X117" i="1" s="1"/>
  <c r="T313" i="1"/>
  <c r="X313" i="1" s="1"/>
  <c r="T429" i="1"/>
  <c r="X429" i="1" s="1"/>
  <c r="V118" i="1"/>
  <c r="V271" i="1"/>
  <c r="T459" i="1"/>
  <c r="X459" i="1" s="1"/>
  <c r="U21" i="1"/>
  <c r="Y21" i="1" s="1"/>
  <c r="T289" i="1"/>
  <c r="X289" i="1" s="1"/>
  <c r="U371" i="1"/>
  <c r="Y371" i="1" s="1"/>
  <c r="T606" i="1"/>
  <c r="X606" i="1" s="1"/>
  <c r="V184" i="1"/>
  <c r="U279" i="1"/>
  <c r="Y279" i="1" s="1"/>
  <c r="U509" i="1"/>
  <c r="Y509" i="1" s="1"/>
  <c r="U680" i="1"/>
  <c r="Y680" i="1" s="1"/>
  <c r="T808" i="1"/>
  <c r="X808" i="1" s="1"/>
  <c r="U992" i="1"/>
  <c r="Y992" i="1" s="1"/>
  <c r="U626" i="1"/>
  <c r="Y626" i="1" s="1"/>
  <c r="U737" i="1"/>
  <c r="Y737" i="1" s="1"/>
  <c r="T25" i="1"/>
  <c r="X25" i="1" s="1"/>
  <c r="V90" i="1"/>
  <c r="U261" i="1"/>
  <c r="Y261" i="1" s="1"/>
  <c r="U420" i="1"/>
  <c r="Y420" i="1" s="1"/>
  <c r="V37" i="1"/>
  <c r="V257" i="1"/>
  <c r="U356" i="1"/>
  <c r="Y356" i="1" s="1"/>
  <c r="U108" i="1"/>
  <c r="Y108" i="1" s="1"/>
  <c r="T270" i="1"/>
  <c r="X270" i="1" s="1"/>
  <c r="T453" i="1"/>
  <c r="X453" i="1" s="1"/>
  <c r="V173" i="1"/>
  <c r="V353" i="1"/>
  <c r="V474" i="1"/>
  <c r="U174" i="1"/>
  <c r="Y174" i="1" s="1"/>
  <c r="V379" i="1"/>
  <c r="V508" i="1"/>
  <c r="V95" i="1"/>
  <c r="U324" i="1"/>
  <c r="Y324" i="1" s="1"/>
  <c r="V426" i="1"/>
  <c r="V59" i="1"/>
  <c r="T226" i="1"/>
  <c r="X226" i="1" s="1"/>
  <c r="U359" i="1"/>
  <c r="Y359" i="1" s="1"/>
  <c r="T252" i="1"/>
  <c r="X252" i="1" s="1"/>
  <c r="T739" i="1"/>
  <c r="X739" i="1" s="1"/>
  <c r="T864" i="1"/>
  <c r="X864" i="1" s="1"/>
  <c r="V161" i="1"/>
  <c r="T672" i="1"/>
  <c r="X672" i="1" s="1"/>
  <c r="T788" i="1"/>
  <c r="X788" i="1" s="1"/>
  <c r="U988" i="1"/>
  <c r="Y988" i="1" s="1"/>
  <c r="V647" i="1"/>
  <c r="U769" i="1"/>
  <c r="Y769" i="1" s="1"/>
  <c r="T865" i="1"/>
  <c r="X865" i="1" s="1"/>
  <c r="T528" i="1"/>
  <c r="X528" i="1" s="1"/>
  <c r="U725" i="1"/>
  <c r="Y725" i="1" s="1"/>
  <c r="V891" i="1"/>
  <c r="U609" i="1"/>
  <c r="Y609" i="1" s="1"/>
  <c r="V734" i="1"/>
  <c r="U998" i="1"/>
  <c r="Y998" i="1" s="1"/>
  <c r="U574" i="1"/>
  <c r="Y574" i="1" s="1"/>
  <c r="T686" i="1"/>
  <c r="X686" i="1" s="1"/>
  <c r="V890" i="1"/>
  <c r="V427" i="1"/>
  <c r="V643" i="1"/>
  <c r="V9" i="1"/>
  <c r="U90" i="1"/>
  <c r="Y90" i="1" s="1"/>
  <c r="T261" i="1"/>
  <c r="X261" i="1" s="1"/>
  <c r="T477" i="1"/>
  <c r="X477" i="1" s="1"/>
  <c r="U37" i="1"/>
  <c r="Y37" i="1" s="1"/>
  <c r="T257" i="1"/>
  <c r="X257" i="1" s="1"/>
  <c r="V403" i="1"/>
  <c r="T108" i="1"/>
  <c r="X108" i="1" s="1"/>
  <c r="V270" i="1"/>
  <c r="U28" i="1"/>
  <c r="Y28" i="1" s="1"/>
  <c r="U173" i="1"/>
  <c r="Y173" i="1" s="1"/>
  <c r="T353" i="1"/>
  <c r="X353" i="1" s="1"/>
  <c r="T29" i="1"/>
  <c r="X29" i="1" s="1"/>
  <c r="V174" i="1"/>
  <c r="T379" i="1"/>
  <c r="X379" i="1" s="1"/>
  <c r="U561" i="1"/>
  <c r="Y561" i="1" s="1"/>
  <c r="U95" i="1"/>
  <c r="Y95" i="1" s="1"/>
  <c r="T324" i="1"/>
  <c r="X324" i="1" s="1"/>
  <c r="T504" i="1"/>
  <c r="X504" i="1" s="1"/>
  <c r="T59" i="1"/>
  <c r="X59" i="1" s="1"/>
  <c r="V226" i="1"/>
  <c r="U433" i="1"/>
  <c r="Y433" i="1" s="1"/>
  <c r="U252" i="1"/>
  <c r="Y252" i="1" s="1"/>
  <c r="U739" i="1"/>
  <c r="Y739" i="1" s="1"/>
  <c r="V924" i="1"/>
  <c r="U161" i="1"/>
  <c r="Y161" i="1" s="1"/>
  <c r="U672" i="1"/>
  <c r="Y672" i="1" s="1"/>
  <c r="T852" i="1"/>
  <c r="X852" i="1" s="1"/>
  <c r="T988" i="1"/>
  <c r="X988" i="1" s="1"/>
  <c r="T647" i="1"/>
  <c r="X647" i="1" s="1"/>
  <c r="V801" i="1"/>
  <c r="U865" i="1"/>
  <c r="Y865" i="1" s="1"/>
  <c r="U528" i="1"/>
  <c r="Y528" i="1" s="1"/>
  <c r="T810" i="1"/>
  <c r="X810" i="1" s="1"/>
  <c r="U891" i="1"/>
  <c r="Y891" i="1" s="1"/>
  <c r="V609" i="1"/>
  <c r="V814" i="1"/>
  <c r="T998" i="1"/>
  <c r="X998" i="1" s="1"/>
  <c r="T574" i="1"/>
  <c r="X574" i="1" s="1"/>
  <c r="U754" i="1"/>
  <c r="Y754" i="1" s="1"/>
  <c r="T890" i="1"/>
  <c r="X890" i="1" s="1"/>
  <c r="U427" i="1"/>
  <c r="Y427" i="1" s="1"/>
  <c r="U697" i="1"/>
  <c r="Y697" i="1" s="1"/>
  <c r="U799" i="1"/>
  <c r="Y799" i="1" s="1"/>
  <c r="V947" i="1"/>
  <c r="U736" i="1"/>
  <c r="Y736" i="1" s="1"/>
  <c r="V586" i="1"/>
  <c r="U10" i="1"/>
  <c r="Y10" i="1" s="1"/>
  <c r="U263" i="1"/>
  <c r="Y263" i="1" s="1"/>
  <c r="V45" i="1"/>
  <c r="U784" i="1"/>
  <c r="Y784" i="1" s="1"/>
  <c r="U598" i="1"/>
  <c r="Y598" i="1" s="1"/>
  <c r="V540" i="1"/>
  <c r="U32" i="1"/>
  <c r="Y32" i="1" s="1"/>
  <c r="U98" i="1"/>
  <c r="Y98" i="1" s="1"/>
  <c r="U219" i="1"/>
  <c r="Y219" i="1" s="1"/>
  <c r="T428" i="1"/>
  <c r="X428" i="1" s="1"/>
  <c r="U51" i="1"/>
  <c r="Y51" i="1" s="1"/>
  <c r="U179" i="1"/>
  <c r="Y179" i="1" s="1"/>
  <c r="V360" i="1"/>
  <c r="T116" i="1"/>
  <c r="X116" i="1" s="1"/>
  <c r="U224" i="1"/>
  <c r="Y224" i="1" s="1"/>
  <c r="V458" i="1"/>
  <c r="V191" i="1"/>
  <c r="U313" i="1"/>
  <c r="Y313" i="1" s="1"/>
  <c r="T478" i="1"/>
  <c r="X478" i="1" s="1"/>
  <c r="V177" i="1"/>
  <c r="U9" i="1"/>
  <c r="Y9" i="1" s="1"/>
  <c r="T154" i="1"/>
  <c r="X154" i="1" s="1"/>
  <c r="V261" i="1"/>
  <c r="U477" i="1"/>
  <c r="Y477" i="1" s="1"/>
  <c r="V115" i="1"/>
  <c r="U257" i="1"/>
  <c r="Y257" i="1" s="1"/>
  <c r="T403" i="1"/>
  <c r="X403" i="1" s="1"/>
  <c r="V172" i="1"/>
  <c r="U270" i="1"/>
  <c r="Y270" i="1" s="1"/>
  <c r="V28" i="1"/>
  <c r="T262" i="1"/>
  <c r="X262" i="1" s="1"/>
  <c r="U353" i="1"/>
  <c r="Y353" i="1" s="1"/>
  <c r="V29" i="1"/>
  <c r="U214" i="1"/>
  <c r="Y214" i="1" s="1"/>
  <c r="U379" i="1"/>
  <c r="Y379" i="1" s="1"/>
  <c r="T561" i="1"/>
  <c r="X561" i="1" s="1"/>
  <c r="U159" i="1"/>
  <c r="Y159" i="1" s="1"/>
  <c r="V324" i="1"/>
  <c r="U504" i="1"/>
  <c r="Y504" i="1" s="1"/>
  <c r="V128" i="1"/>
  <c r="U226" i="1"/>
  <c r="Y226" i="1" s="1"/>
  <c r="V433" i="1"/>
  <c r="U548" i="1"/>
  <c r="Y548" i="1" s="1"/>
  <c r="V739" i="1"/>
  <c r="U924" i="1"/>
  <c r="Y924" i="1" s="1"/>
  <c r="T526" i="1"/>
  <c r="X526" i="1" s="1"/>
  <c r="V672" i="1"/>
  <c r="V852" i="1"/>
  <c r="V347" i="1"/>
  <c r="U647" i="1"/>
  <c r="Y647" i="1" s="1"/>
  <c r="T801" i="1"/>
  <c r="X801" i="1" s="1"/>
  <c r="V897" i="1"/>
  <c r="V528" i="1"/>
  <c r="U810" i="1"/>
  <c r="Y810" i="1" s="1"/>
  <c r="T237" i="1"/>
  <c r="X237" i="1" s="1"/>
  <c r="T609" i="1"/>
  <c r="X609" i="1" s="1"/>
  <c r="U814" i="1"/>
  <c r="Y814" i="1" s="1"/>
  <c r="T983" i="1"/>
  <c r="X983" i="1" s="1"/>
  <c r="V574" i="1"/>
  <c r="T754" i="1"/>
  <c r="X754" i="1" s="1"/>
  <c r="U982" i="1"/>
  <c r="Y982" i="1" s="1"/>
  <c r="T427" i="1"/>
  <c r="X427" i="1" s="1"/>
  <c r="V697" i="1"/>
  <c r="T831" i="1"/>
  <c r="X831" i="1" s="1"/>
  <c r="U947" i="1"/>
  <c r="Y947" i="1" s="1"/>
  <c r="V736" i="1"/>
  <c r="T82" i="1"/>
  <c r="X82" i="1" s="1"/>
  <c r="T10" i="1"/>
  <c r="X10" i="1" s="1"/>
  <c r="T263" i="1"/>
  <c r="X263" i="1" s="1"/>
  <c r="U494" i="1"/>
  <c r="Y494" i="1" s="1"/>
  <c r="T784" i="1"/>
  <c r="X784" i="1" s="1"/>
  <c r="T598" i="1"/>
  <c r="X598" i="1" s="1"/>
  <c r="T555" i="1"/>
  <c r="X555" i="1" s="1"/>
  <c r="T32" i="1"/>
  <c r="X32" i="1" s="1"/>
  <c r="T98" i="1"/>
  <c r="X98" i="1" s="1"/>
  <c r="U265" i="1"/>
  <c r="Y265" i="1" s="1"/>
  <c r="U428" i="1"/>
  <c r="Y428" i="1" s="1"/>
  <c r="V51" i="1"/>
  <c r="V273" i="1"/>
  <c r="U360" i="1"/>
  <c r="Y360" i="1" s="1"/>
  <c r="V116" i="1"/>
  <c r="T274" i="1"/>
  <c r="X274" i="1" s="1"/>
  <c r="T458" i="1"/>
  <c r="X458" i="1" s="1"/>
  <c r="T191" i="1"/>
  <c r="X191" i="1" s="1"/>
  <c r="V361" i="1"/>
  <c r="V478" i="1"/>
  <c r="T177" i="1"/>
  <c r="X177" i="1" s="1"/>
  <c r="V383" i="1"/>
  <c r="V512" i="1"/>
  <c r="U103" i="1"/>
  <c r="Y103" i="1" s="1"/>
  <c r="U328" i="1"/>
  <c r="Y328" i="1" s="1"/>
  <c r="U430" i="1"/>
  <c r="Y430" i="1" s="1"/>
  <c r="V69" i="1"/>
  <c r="T230" i="1"/>
  <c r="X230" i="1" s="1"/>
  <c r="U363" i="1"/>
  <c r="Y363" i="1" s="1"/>
  <c r="U283" i="1"/>
  <c r="Y283" i="1" s="1"/>
  <c r="U744" i="1"/>
  <c r="Y744" i="1" s="1"/>
  <c r="T872" i="1"/>
  <c r="X872" i="1" s="1"/>
  <c r="T227" i="1"/>
  <c r="X227" i="1" s="1"/>
  <c r="U676" i="1"/>
  <c r="Y676" i="1" s="1"/>
  <c r="T796" i="1"/>
  <c r="X796" i="1" s="1"/>
  <c r="V996" i="1"/>
  <c r="V653" i="1"/>
  <c r="U773" i="1"/>
  <c r="Y773" i="1" s="1"/>
  <c r="T869" i="1"/>
  <c r="X869" i="1" s="1"/>
  <c r="U537" i="1"/>
  <c r="Y537" i="1" s="1"/>
  <c r="U729" i="1"/>
  <c r="Y729" i="1" s="1"/>
  <c r="V919" i="1"/>
  <c r="V623" i="1"/>
  <c r="T738" i="1"/>
  <c r="X738" i="1" s="1"/>
  <c r="V883" i="1"/>
  <c r="U580" i="1"/>
  <c r="Y580" i="1" s="1"/>
  <c r="T703" i="1"/>
  <c r="X703" i="1" s="1"/>
  <c r="U898" i="1"/>
  <c r="Y898" i="1" s="1"/>
  <c r="U448" i="1"/>
  <c r="Y448" i="1" s="1"/>
  <c r="T649" i="1"/>
  <c r="X649" i="1" s="1"/>
  <c r="V803" i="1"/>
  <c r="T963" i="1"/>
  <c r="X963" i="1" s="1"/>
  <c r="U767" i="1"/>
  <c r="Y767" i="1" s="1"/>
  <c r="U625" i="1"/>
  <c r="Y625" i="1" s="1"/>
  <c r="V253" i="1"/>
  <c r="U101" i="1"/>
  <c r="Y101" i="1" s="1"/>
  <c r="T552" i="1"/>
  <c r="X552" i="1" s="1"/>
  <c r="U501" i="1"/>
  <c r="Y501" i="1" s="1"/>
  <c r="T669" i="1"/>
  <c r="X669" i="1" s="1"/>
  <c r="V1002" i="1"/>
  <c r="V970" i="1"/>
  <c r="U3" i="1"/>
  <c r="Y3" i="1" s="1"/>
  <c r="U20" i="1"/>
  <c r="Y20" i="1" s="1"/>
  <c r="V826" i="1"/>
  <c r="T999" i="1"/>
  <c r="X999" i="1" s="1"/>
  <c r="V580" i="1"/>
  <c r="U758" i="1"/>
  <c r="Y758" i="1" s="1"/>
  <c r="V994" i="1"/>
  <c r="T448" i="1"/>
  <c r="X448" i="1" s="1"/>
  <c r="T704" i="1"/>
  <c r="X704" i="1" s="1"/>
  <c r="T835" i="1"/>
  <c r="X835" i="1" s="1"/>
  <c r="U963" i="1"/>
  <c r="Y963" i="1" s="1"/>
  <c r="T981" i="1"/>
  <c r="X981" i="1" s="1"/>
  <c r="V146" i="1"/>
  <c r="T253" i="1"/>
  <c r="X253" i="1" s="1"/>
  <c r="T302" i="1"/>
  <c r="X302" i="1" s="1"/>
  <c r="V358" i="1"/>
  <c r="V501" i="1"/>
  <c r="V527" i="1"/>
  <c r="U802" i="1"/>
  <c r="Y802" i="1" s="1"/>
  <c r="T970" i="1"/>
  <c r="X970" i="1" s="1"/>
  <c r="U38" i="1"/>
  <c r="Y38" i="1" s="1"/>
  <c r="U24" i="1"/>
  <c r="Y24" i="1" s="1"/>
  <c r="U170" i="1"/>
  <c r="Y170" i="1" s="1"/>
  <c r="T381" i="1"/>
  <c r="X381" i="1" s="1"/>
  <c r="U573" i="1"/>
  <c r="Y573" i="1" s="1"/>
  <c r="T131" i="1"/>
  <c r="X131" i="1" s="1"/>
  <c r="U330" i="1"/>
  <c r="Y330" i="1" s="1"/>
  <c r="V52" i="1"/>
  <c r="V186" i="1"/>
  <c r="V369" i="1"/>
  <c r="V125" i="1"/>
  <c r="U277" i="1"/>
  <c r="Y277" i="1" s="1"/>
  <c r="T432" i="1"/>
  <c r="X432" i="1" s="1"/>
  <c r="T126" i="1"/>
  <c r="X126" i="1" s="1"/>
  <c r="U229" i="1"/>
  <c r="Y229" i="1" s="1"/>
  <c r="T471" i="1"/>
  <c r="X471" i="1" s="1"/>
  <c r="U31" i="1"/>
  <c r="Y31" i="1" s="1"/>
  <c r="U207" i="1"/>
  <c r="Y207" i="1" s="1"/>
  <c r="T375" i="1"/>
  <c r="X375" i="1" s="1"/>
  <c r="U610" i="1"/>
  <c r="Y610" i="1" s="1"/>
  <c r="T144" i="1"/>
  <c r="X144" i="1" s="1"/>
  <c r="T285" i="1"/>
  <c r="X285" i="1" s="1"/>
  <c r="T513" i="1"/>
  <c r="X513" i="1" s="1"/>
  <c r="T570" i="1"/>
  <c r="X570" i="1" s="1"/>
  <c r="U816" i="1"/>
  <c r="Y816" i="1" s="1"/>
  <c r="U1000" i="1"/>
  <c r="Y1000" i="1" s="1"/>
  <c r="V556" i="1"/>
  <c r="T748" i="1"/>
  <c r="X748" i="1" s="1"/>
  <c r="U936" i="1"/>
  <c r="Y936" i="1" s="1"/>
  <c r="T413" i="1"/>
  <c r="X413" i="1" s="1"/>
  <c r="U713" i="1"/>
  <c r="Y713" i="1" s="1"/>
  <c r="V841" i="1"/>
  <c r="U905" i="1"/>
  <c r="Y905" i="1" s="1"/>
  <c r="U633" i="1"/>
  <c r="Y633" i="1" s="1"/>
  <c r="U942" i="1"/>
  <c r="Y942" i="1" s="1"/>
  <c r="U297" i="1"/>
  <c r="Y297" i="1" s="1"/>
  <c r="T690" i="1"/>
  <c r="X690" i="1" s="1"/>
  <c r="T930" i="1"/>
  <c r="X930" i="1" s="1"/>
  <c r="T60" i="1"/>
  <c r="X60" i="1" s="1"/>
  <c r="V654" i="1"/>
  <c r="V818" i="1"/>
  <c r="U879" i="1"/>
  <c r="Y879" i="1" s="1"/>
  <c r="U600" i="1"/>
  <c r="Y600" i="1" s="1"/>
  <c r="T775" i="1"/>
  <c r="X775" i="1" s="1"/>
  <c r="U839" i="1"/>
  <c r="Y839" i="1" s="1"/>
  <c r="V679" i="1"/>
  <c r="V993" i="1"/>
  <c r="U208" i="1"/>
  <c r="Y208" i="1" s="1"/>
  <c r="U100" i="1"/>
  <c r="Y100" i="1" s="1"/>
  <c r="V210" i="1"/>
  <c r="V423" i="1"/>
  <c r="T976" i="1"/>
  <c r="X976" i="1" s="1"/>
  <c r="V861" i="1"/>
  <c r="T730" i="1"/>
  <c r="X730" i="1" s="1"/>
  <c r="V859" i="1"/>
  <c r="V48" i="1"/>
  <c r="V36" i="1"/>
  <c r="U234" i="1"/>
  <c r="Y234" i="1" s="1"/>
  <c r="V441" i="1"/>
  <c r="U583" i="1"/>
  <c r="Y583" i="1" s="1"/>
  <c r="U193" i="1"/>
  <c r="Y193" i="1" s="1"/>
  <c r="U368" i="1"/>
  <c r="Y368" i="1" s="1"/>
  <c r="U65" i="1"/>
  <c r="Y65" i="1" s="1"/>
  <c r="T235" i="1"/>
  <c r="X235" i="1" s="1"/>
  <c r="U467" i="1"/>
  <c r="Y467" i="1" s="1"/>
  <c r="T133" i="1"/>
  <c r="X133" i="1" s="1"/>
  <c r="T320" i="1"/>
  <c r="X320" i="1" s="1"/>
  <c r="U493" i="1"/>
  <c r="Y493" i="1" s="1"/>
  <c r="U134" i="1"/>
  <c r="Y134" i="1" s="1"/>
  <c r="T303" i="1"/>
  <c r="X303" i="1" s="1"/>
  <c r="U521" i="1"/>
  <c r="Y521" i="1" s="1"/>
  <c r="T44" i="1"/>
  <c r="X44" i="1" s="1"/>
  <c r="T296" i="1"/>
  <c r="X296" i="1" s="1"/>
  <c r="V440" i="1"/>
  <c r="U6" i="1"/>
  <c r="Y6" i="1" s="1"/>
  <c r="T196" i="1"/>
  <c r="X196" i="1" s="1"/>
  <c r="T388" i="1"/>
  <c r="X388" i="1" s="1"/>
  <c r="V517" i="1"/>
  <c r="U699" i="1"/>
  <c r="Y699" i="1" s="1"/>
  <c r="T888" i="1"/>
  <c r="X888" i="1" s="1"/>
  <c r="U921" i="1"/>
  <c r="Y921" i="1" s="1"/>
  <c r="V638" i="1"/>
  <c r="T812" i="1"/>
  <c r="X812" i="1" s="1"/>
  <c r="U948" i="1"/>
  <c r="Y948" i="1" s="1"/>
  <c r="T597" i="1"/>
  <c r="X597" i="1" s="1"/>
  <c r="V781" i="1"/>
  <c r="U845" i="1"/>
  <c r="Y845" i="1" s="1"/>
  <c r="U35" i="1"/>
  <c r="Y35" i="1" s="1"/>
  <c r="V741" i="1"/>
  <c r="V954" i="1"/>
  <c r="T559" i="1"/>
  <c r="X559" i="1" s="1"/>
  <c r="V749" i="1"/>
  <c r="T938" i="1"/>
  <c r="X938" i="1" s="1"/>
  <c r="U530" i="1"/>
  <c r="Y530" i="1" s="1"/>
  <c r="U716" i="1"/>
  <c r="Y716" i="1" s="1"/>
  <c r="U830" i="1"/>
  <c r="Y830" i="1" s="1"/>
  <c r="V81" i="1"/>
  <c r="V685" i="1"/>
  <c r="U826" i="1"/>
  <c r="Y826" i="1" s="1"/>
  <c r="V999" i="1"/>
  <c r="U648" i="1"/>
  <c r="Y648" i="1" s="1"/>
  <c r="T758" i="1"/>
  <c r="X758" i="1" s="1"/>
  <c r="U994" i="1"/>
  <c r="Y994" i="1" s="1"/>
  <c r="T595" i="1"/>
  <c r="X595" i="1" s="1"/>
  <c r="V704" i="1"/>
  <c r="V835" i="1"/>
  <c r="U683" i="1"/>
  <c r="Y683" i="1" s="1"/>
  <c r="U981" i="1"/>
  <c r="Y981" i="1" s="1"/>
  <c r="T146" i="1"/>
  <c r="X146" i="1" s="1"/>
  <c r="T164" i="1"/>
  <c r="X164" i="1" s="1"/>
  <c r="U302" i="1"/>
  <c r="Y302" i="1" s="1"/>
  <c r="T358" i="1"/>
  <c r="X358" i="1" s="1"/>
  <c r="U97" i="1"/>
  <c r="Y97" i="1" s="1"/>
  <c r="U527" i="1"/>
  <c r="Y527" i="1" s="1"/>
  <c r="V802" i="1"/>
  <c r="T827" i="1"/>
  <c r="X827" i="1" s="1"/>
  <c r="T38" i="1"/>
  <c r="X38" i="1" s="1"/>
  <c r="V24" i="1"/>
  <c r="V231" i="1"/>
  <c r="U381" i="1"/>
  <c r="Y381" i="1" s="1"/>
  <c r="T573" i="1"/>
  <c r="X573" i="1" s="1"/>
  <c r="T189" i="1"/>
  <c r="X189" i="1" s="1"/>
  <c r="V330" i="1"/>
  <c r="U52" i="1"/>
  <c r="Y52" i="1" s="1"/>
  <c r="V228" i="1"/>
  <c r="U369" i="1"/>
  <c r="Y369" i="1" s="1"/>
  <c r="T125" i="1"/>
  <c r="X125" i="1" s="1"/>
  <c r="U316" i="1"/>
  <c r="Y316" i="1" s="1"/>
  <c r="U432" i="1"/>
  <c r="Y432" i="1" s="1"/>
  <c r="V126" i="1"/>
  <c r="V275" i="1"/>
  <c r="V471" i="1"/>
  <c r="T31" i="1"/>
  <c r="X31" i="1" s="1"/>
  <c r="U292" i="1"/>
  <c r="Y292" i="1" s="1"/>
  <c r="U375" i="1"/>
  <c r="Y375" i="1" s="1"/>
  <c r="T610" i="1"/>
  <c r="X610" i="1" s="1"/>
  <c r="T192" i="1"/>
  <c r="X192" i="1" s="1"/>
  <c r="U285" i="1"/>
  <c r="Y285" i="1" s="1"/>
  <c r="U513" i="1"/>
  <c r="Y513" i="1" s="1"/>
  <c r="U693" i="1"/>
  <c r="Y693" i="1" s="1"/>
  <c r="T816" i="1"/>
  <c r="X816" i="1" s="1"/>
  <c r="V1000" i="1"/>
  <c r="T632" i="1"/>
  <c r="X632" i="1" s="1"/>
  <c r="U748" i="1"/>
  <c r="Y748" i="1" s="1"/>
  <c r="T936" i="1"/>
  <c r="X936" i="1" s="1"/>
  <c r="U578" i="1"/>
  <c r="Y578" i="1" s="1"/>
  <c r="T713" i="1"/>
  <c r="X713" i="1" s="1"/>
  <c r="T841" i="1"/>
  <c r="X841" i="1" s="1"/>
  <c r="V953" i="1"/>
  <c r="T633" i="1"/>
  <c r="X633" i="1" s="1"/>
  <c r="V942" i="1"/>
  <c r="U551" i="1"/>
  <c r="Y551" i="1" s="1"/>
  <c r="V690" i="1"/>
  <c r="V930" i="1"/>
  <c r="T520" i="1"/>
  <c r="X520" i="1" s="1"/>
  <c r="U654" i="1"/>
  <c r="Y654" i="1" s="1"/>
  <c r="U818" i="1"/>
  <c r="Y818" i="1" s="1"/>
  <c r="T4" i="1"/>
  <c r="X4" i="1" s="1"/>
  <c r="V600" i="1"/>
  <c r="V775" i="1"/>
  <c r="T871" i="1"/>
  <c r="X871" i="1" s="1"/>
  <c r="T679" i="1"/>
  <c r="X679" i="1" s="1"/>
  <c r="T993" i="1"/>
  <c r="X993" i="1" s="1"/>
  <c r="V325" i="1"/>
  <c r="T100" i="1"/>
  <c r="X100" i="1" s="1"/>
  <c r="T210" i="1"/>
  <c r="X210" i="1" s="1"/>
  <c r="T178" i="1"/>
  <c r="X178" i="1" s="1"/>
  <c r="U976" i="1"/>
  <c r="Y976" i="1" s="1"/>
  <c r="T861" i="1"/>
  <c r="X861" i="1" s="1"/>
  <c r="U635" i="1"/>
  <c r="Y635" i="1" s="1"/>
  <c r="U859" i="1"/>
  <c r="Y859" i="1" s="1"/>
  <c r="U48" i="1"/>
  <c r="Y48" i="1" s="1"/>
  <c r="V114" i="1"/>
  <c r="V234" i="1"/>
  <c r="U441" i="1"/>
  <c r="Y441" i="1" s="1"/>
  <c r="T74" i="1"/>
  <c r="X74" i="1" s="1"/>
  <c r="V193" i="1"/>
  <c r="T368" i="1"/>
  <c r="X368" i="1" s="1"/>
  <c r="T132" i="1"/>
  <c r="X132" i="1" s="1"/>
  <c r="U235" i="1"/>
  <c r="Y235" i="1" s="1"/>
  <c r="T467" i="1"/>
  <c r="X467" i="1" s="1"/>
  <c r="U205" i="1"/>
  <c r="Y205" i="1" s="1"/>
  <c r="V320" i="1"/>
  <c r="T493" i="1"/>
  <c r="X493" i="1" s="1"/>
  <c r="V187" i="1"/>
  <c r="U303" i="1"/>
  <c r="Y303" i="1" s="1"/>
  <c r="T521" i="1"/>
  <c r="X521" i="1" s="1"/>
  <c r="V119" i="1"/>
  <c r="V296" i="1"/>
  <c r="T440" i="1"/>
  <c r="X440" i="1" s="1"/>
  <c r="U88" i="1"/>
  <c r="Y88" i="1" s="1"/>
  <c r="U196" i="1"/>
  <c r="Y196" i="1" s="1"/>
  <c r="V388" i="1"/>
  <c r="T434" i="1"/>
  <c r="X434" i="1" s="1"/>
  <c r="T699" i="1"/>
  <c r="X699" i="1" s="1"/>
  <c r="V888" i="1"/>
  <c r="V315" i="1"/>
  <c r="T638" i="1"/>
  <c r="X638" i="1" s="1"/>
  <c r="V812" i="1"/>
  <c r="V23" i="1"/>
  <c r="U597" i="1"/>
  <c r="Y597" i="1" s="1"/>
  <c r="T781" i="1"/>
  <c r="X781" i="1" s="1"/>
  <c r="V877" i="1"/>
  <c r="T35" i="1"/>
  <c r="X35" i="1" s="1"/>
  <c r="T741" i="1"/>
  <c r="X741" i="1" s="1"/>
  <c r="T951" i="1"/>
  <c r="X951" i="1" s="1"/>
  <c r="U559" i="1"/>
  <c r="Y559" i="1" s="1"/>
  <c r="T749" i="1"/>
  <c r="X749" i="1" s="1"/>
  <c r="T915" i="1"/>
  <c r="X915" i="1" s="1"/>
  <c r="T530" i="1"/>
  <c r="X530" i="1" s="1"/>
  <c r="T716" i="1"/>
  <c r="X716" i="1" s="1"/>
  <c r="U922" i="1"/>
  <c r="Y922" i="1" s="1"/>
  <c r="T81" i="1"/>
  <c r="X81" i="1" s="1"/>
  <c r="U671" i="1"/>
  <c r="Y671" i="1" s="1"/>
  <c r="T811" i="1"/>
  <c r="X811" i="1" s="1"/>
  <c r="U875" i="1"/>
  <c r="Y875" i="1" s="1"/>
  <c r="V721" i="1"/>
  <c r="V705" i="1"/>
  <c r="V651" i="1"/>
  <c r="U986" i="1"/>
  <c r="Y986" i="1" s="1"/>
  <c r="U660" i="1"/>
  <c r="Y660" i="1" s="1"/>
  <c r="T56" i="1"/>
  <c r="X56" i="1" s="1"/>
  <c r="V122" i="1"/>
  <c r="V293" i="1"/>
  <c r="U455" i="1"/>
  <c r="Y455" i="1" s="1"/>
  <c r="U83" i="1"/>
  <c r="Y83" i="1" s="1"/>
  <c r="T294" i="1"/>
  <c r="X294" i="1" s="1"/>
  <c r="U373" i="1"/>
  <c r="Y373" i="1" s="1"/>
  <c r="U140" i="1"/>
  <c r="Y140" i="1" s="1"/>
  <c r="V326" i="1"/>
  <c r="T470" i="1"/>
  <c r="X470" i="1" s="1"/>
  <c r="T209" i="1"/>
  <c r="X209" i="1" s="1"/>
  <c r="V387" i="1"/>
  <c r="T502" i="1"/>
  <c r="X502" i="1" s="1"/>
  <c r="U199" i="1"/>
  <c r="Y199" i="1" s="1"/>
  <c r="V419" i="1"/>
  <c r="V539" i="1"/>
  <c r="V127" i="1"/>
  <c r="T346" i="1"/>
  <c r="X346" i="1" s="1"/>
  <c r="V465" i="1"/>
  <c r="V96" i="1"/>
  <c r="V248" i="1"/>
  <c r="V392" i="1"/>
  <c r="V450" i="1"/>
  <c r="U768" i="1"/>
  <c r="Y768" i="1" s="1"/>
  <c r="T892" i="1"/>
  <c r="X892" i="1" s="1"/>
  <c r="U4" i="1"/>
  <c r="Y4" i="1" s="1"/>
  <c r="T655" i="1"/>
  <c r="X655" i="1" s="1"/>
  <c r="U775" i="1"/>
  <c r="Y775" i="1" s="1"/>
  <c r="V871" i="1"/>
  <c r="U631" i="1"/>
  <c r="Y631" i="1" s="1"/>
  <c r="U993" i="1"/>
  <c r="Y993" i="1" s="1"/>
  <c r="U325" i="1"/>
  <c r="Y325" i="1" s="1"/>
  <c r="U19" i="1"/>
  <c r="Y19" i="1" s="1"/>
  <c r="U210" i="1"/>
  <c r="Y210" i="1" s="1"/>
  <c r="V178" i="1"/>
  <c r="V718" i="1"/>
  <c r="U861" i="1"/>
  <c r="Y861" i="1" s="1"/>
  <c r="V635" i="1"/>
  <c r="U532" i="1"/>
  <c r="Y532" i="1" s="1"/>
  <c r="T48" i="1"/>
  <c r="X48" i="1" s="1"/>
  <c r="U114" i="1"/>
  <c r="Y114" i="1" s="1"/>
  <c r="V287" i="1"/>
  <c r="T441" i="1"/>
  <c r="X441" i="1" s="1"/>
  <c r="V74" i="1"/>
  <c r="V291" i="1"/>
  <c r="V368" i="1"/>
  <c r="V132" i="1"/>
  <c r="T301" i="1"/>
  <c r="X301" i="1" s="1"/>
  <c r="V467" i="1"/>
  <c r="V205" i="1"/>
  <c r="V382" i="1"/>
  <c r="V493" i="1"/>
  <c r="T187" i="1"/>
  <c r="X187" i="1" s="1"/>
  <c r="V412" i="1"/>
  <c r="V521" i="1"/>
  <c r="U119" i="1"/>
  <c r="Y119" i="1" s="1"/>
  <c r="T342" i="1"/>
  <c r="X342" i="1" s="1"/>
  <c r="U440" i="1"/>
  <c r="Y440" i="1" s="1"/>
  <c r="V88" i="1"/>
  <c r="T245" i="1"/>
  <c r="X245" i="1" s="1"/>
  <c r="U388" i="1"/>
  <c r="Y388" i="1" s="1"/>
  <c r="V434" i="1"/>
  <c r="U760" i="1"/>
  <c r="Y760" i="1" s="1"/>
  <c r="U888" i="1"/>
  <c r="Y888" i="1" s="1"/>
  <c r="U315" i="1"/>
  <c r="Y315" i="1" s="1"/>
  <c r="V694" i="1"/>
  <c r="U812" i="1"/>
  <c r="Y812" i="1" s="1"/>
  <c r="U23" i="1"/>
  <c r="Y23" i="1" s="1"/>
  <c r="V665" i="1"/>
  <c r="U781" i="1"/>
  <c r="Y781" i="1" s="1"/>
  <c r="T877" i="1"/>
  <c r="X877" i="1" s="1"/>
  <c r="V550" i="1"/>
  <c r="U741" i="1"/>
  <c r="Y741" i="1" s="1"/>
  <c r="V951" i="1"/>
  <c r="U634" i="1"/>
  <c r="Y634" i="1" s="1"/>
  <c r="U749" i="1"/>
  <c r="Y749" i="1" s="1"/>
  <c r="V915" i="1"/>
  <c r="V599" i="1"/>
  <c r="V716" i="1"/>
  <c r="V922" i="1"/>
  <c r="U497" i="1"/>
  <c r="Y497" i="1" s="1"/>
  <c r="V671" i="1"/>
  <c r="V811" i="1"/>
  <c r="T995" i="1"/>
  <c r="X995" i="1" s="1"/>
  <c r="T721" i="1"/>
  <c r="X721" i="1" s="1"/>
  <c r="U705" i="1"/>
  <c r="Y705" i="1" s="1"/>
  <c r="U639" i="1"/>
  <c r="Y639" i="1" s="1"/>
  <c r="T986" i="1"/>
  <c r="X986" i="1" s="1"/>
  <c r="T660" i="1"/>
  <c r="X660" i="1" s="1"/>
  <c r="T33" i="1"/>
  <c r="X33" i="1" s="1"/>
  <c r="U122" i="1"/>
  <c r="Y122" i="1" s="1"/>
  <c r="T293" i="1"/>
  <c r="X293" i="1" s="1"/>
  <c r="U541" i="1"/>
  <c r="Y541" i="1" s="1"/>
  <c r="T83" i="1"/>
  <c r="X83" i="1" s="1"/>
  <c r="U294" i="1"/>
  <c r="Y294" i="1" s="1"/>
  <c r="V421" i="1"/>
  <c r="T140" i="1"/>
  <c r="X140" i="1" s="1"/>
  <c r="T326" i="1"/>
  <c r="X326" i="1" s="1"/>
  <c r="V76" i="1"/>
  <c r="V209" i="1"/>
  <c r="T387" i="1"/>
  <c r="X387" i="1" s="1"/>
  <c r="V77" i="1"/>
  <c r="T199" i="1"/>
  <c r="X199" i="1" s="1"/>
  <c r="U419" i="1"/>
  <c r="Y419" i="1" s="1"/>
  <c r="V613" i="1"/>
  <c r="U127" i="1"/>
  <c r="Y127" i="1" s="1"/>
  <c r="V346" i="1"/>
  <c r="U576" i="1"/>
  <c r="Y576" i="1" s="1"/>
  <c r="T96" i="1"/>
  <c r="X96" i="1" s="1"/>
  <c r="T248" i="1"/>
  <c r="X248" i="1" s="1"/>
  <c r="T476" i="1"/>
  <c r="X476" i="1" s="1"/>
  <c r="T450" i="1"/>
  <c r="X450" i="1" s="1"/>
  <c r="V768" i="1"/>
  <c r="U952" i="1"/>
  <c r="Y952" i="1" s="1"/>
  <c r="T438" i="1"/>
  <c r="X438" i="1" s="1"/>
  <c r="T700" i="1"/>
  <c r="X700" i="1" s="1"/>
  <c r="V884" i="1"/>
  <c r="V105" i="1"/>
  <c r="U673" i="1"/>
  <c r="Y673" i="1" s="1"/>
  <c r="V817" i="1"/>
  <c r="U881" i="1"/>
  <c r="Y881" i="1" s="1"/>
  <c r="T565" i="1"/>
  <c r="X565" i="1" s="1"/>
  <c r="T858" i="1"/>
  <c r="X858" i="1" s="1"/>
  <c r="U971" i="1"/>
  <c r="Y971" i="1" s="1"/>
  <c r="T641" i="1"/>
  <c r="X641" i="1" s="1"/>
  <c r="V862" i="1"/>
  <c r="U923" i="1"/>
  <c r="Y923" i="1" s="1"/>
  <c r="U614" i="1"/>
  <c r="Y614" i="1" s="1"/>
  <c r="U774" i="1"/>
  <c r="Y774" i="1" s="1"/>
  <c r="T934" i="1"/>
  <c r="X934" i="1" s="1"/>
  <c r="T510" i="1"/>
  <c r="X510" i="1" s="1"/>
  <c r="T727" i="1"/>
  <c r="X727" i="1" s="1"/>
  <c r="U815" i="1"/>
  <c r="Y815" i="1" s="1"/>
  <c r="U546" i="1"/>
  <c r="Y546" i="1" s="1"/>
  <c r="T402" i="1"/>
  <c r="X402" i="1" s="1"/>
  <c r="U591" i="1"/>
  <c r="Y591" i="1" s="1"/>
  <c r="T308" i="1"/>
  <c r="X308" i="1" s="1"/>
  <c r="U533" i="1"/>
  <c r="Y533" i="1" s="1"/>
  <c r="T87" i="1"/>
  <c r="X87" i="1" s="1"/>
  <c r="T732" i="1"/>
  <c r="X732" i="1" s="1"/>
  <c r="U695" i="1"/>
  <c r="Y695" i="1" s="1"/>
  <c r="U121" i="1"/>
  <c r="Y121" i="1" s="1"/>
  <c r="T332" i="1"/>
  <c r="X332" i="1" s="1"/>
  <c r="T62" i="1"/>
  <c r="X62" i="1" s="1"/>
  <c r="V41" i="1"/>
  <c r="V197" i="1"/>
  <c r="T406" i="1"/>
  <c r="X406" i="1" s="1"/>
  <c r="V545" i="1"/>
  <c r="U155" i="1"/>
  <c r="Y155" i="1" s="1"/>
  <c r="T344" i="1"/>
  <c r="X344" i="1" s="1"/>
  <c r="U424" i="1"/>
  <c r="Y424" i="1" s="1"/>
  <c r="U198" i="1"/>
  <c r="Y198" i="1" s="1"/>
  <c r="V395" i="1"/>
  <c r="U85" i="1"/>
  <c r="Y85" i="1" s="1"/>
  <c r="T288" i="1"/>
  <c r="X288" i="1" s="1"/>
  <c r="V449" i="1"/>
  <c r="U86" i="1"/>
  <c r="Y86" i="1" s="1"/>
  <c r="T244" i="1"/>
  <c r="X244" i="1" s="1"/>
  <c r="U484" i="1"/>
  <c r="Y484" i="1" s="1"/>
  <c r="U621" i="1"/>
  <c r="Y621" i="1" s="1"/>
  <c r="V225" i="1"/>
  <c r="V405" i="1"/>
  <c r="V579" i="1"/>
  <c r="T168" i="1"/>
  <c r="X168" i="1" s="1"/>
  <c r="T335" i="1"/>
  <c r="X335" i="1" s="1"/>
  <c r="V485" i="1"/>
  <c r="T620" i="1"/>
  <c r="X620" i="1" s="1"/>
  <c r="V840" i="1"/>
  <c r="T960" i="1"/>
  <c r="X960" i="1" s="1"/>
  <c r="U587" i="1"/>
  <c r="Y587" i="1" s="1"/>
  <c r="U772" i="1"/>
  <c r="Y772" i="1" s="1"/>
  <c r="U896" i="1"/>
  <c r="Y896" i="1" s="1"/>
  <c r="T505" i="1"/>
  <c r="X505" i="1" s="1"/>
  <c r="V740" i="1"/>
  <c r="U821" i="1"/>
  <c r="Y821" i="1" s="1"/>
  <c r="T917" i="1"/>
  <c r="X917" i="1" s="1"/>
  <c r="U677" i="1"/>
  <c r="Y677" i="1" s="1"/>
  <c r="T874" i="1"/>
  <c r="X874" i="1" s="1"/>
  <c r="U445" i="1"/>
  <c r="Y445" i="1" s="1"/>
  <c r="V710" i="1"/>
  <c r="U870" i="1"/>
  <c r="Y870" i="1" s="1"/>
  <c r="T272" i="1"/>
  <c r="X272" i="1" s="1"/>
  <c r="U667" i="1"/>
  <c r="Y667" i="1" s="1"/>
  <c r="T778" i="1"/>
  <c r="X778" i="1" s="1"/>
  <c r="V927" i="1"/>
  <c r="T615" i="1"/>
  <c r="X615" i="1" s="1"/>
  <c r="V735" i="1"/>
  <c r="V851" i="1"/>
  <c r="U688" i="1"/>
  <c r="Y688" i="1" s="1"/>
  <c r="V524" i="1"/>
  <c r="V80" i="1"/>
  <c r="V349" i="1"/>
  <c r="U374" i="1"/>
  <c r="Y374" i="1" s="1"/>
  <c r="V416" i="1"/>
  <c r="V829" i="1"/>
  <c r="V666" i="1"/>
  <c r="T989" i="1"/>
  <c r="X989" i="1" s="1"/>
  <c r="U928" i="1"/>
  <c r="Y928" i="1" s="1"/>
  <c r="U542" i="1"/>
  <c r="Y542" i="1" s="1"/>
  <c r="V708" i="1"/>
  <c r="T837" i="1"/>
  <c r="X837" i="1" s="1"/>
  <c r="V941" i="1"/>
  <c r="V627" i="1"/>
  <c r="U926" i="1"/>
  <c r="Y926" i="1" s="1"/>
  <c r="T519" i="1"/>
  <c r="X519" i="1" s="1"/>
  <c r="T685" i="1"/>
  <c r="X685" i="1" s="1"/>
  <c r="U918" i="1"/>
  <c r="Y918" i="1" s="1"/>
  <c r="T446" i="1"/>
  <c r="X446" i="1" s="1"/>
  <c r="V648" i="1"/>
  <c r="V806" i="1"/>
  <c r="T991" i="1"/>
  <c r="X991" i="1" s="1"/>
  <c r="V595" i="1"/>
  <c r="V763" i="1"/>
  <c r="T867" i="1"/>
  <c r="X867" i="1" s="1"/>
  <c r="V683" i="1"/>
  <c r="T977" i="1"/>
  <c r="X977" i="1" s="1"/>
  <c r="T414" i="1"/>
  <c r="X414" i="1" s="1"/>
  <c r="V164" i="1"/>
  <c r="U166" i="1"/>
  <c r="Y166" i="1" s="1"/>
  <c r="T222" i="1"/>
  <c r="X222" i="1" s="1"/>
  <c r="V97" i="1"/>
  <c r="T893" i="1"/>
  <c r="X893" i="1" s="1"/>
  <c r="U568" i="1"/>
  <c r="Y568" i="1" s="1"/>
  <c r="U827" i="1"/>
  <c r="Y827" i="1" s="1"/>
  <c r="U40" i="1"/>
  <c r="Y40" i="1" s="1"/>
  <c r="U106" i="1"/>
  <c r="Y106" i="1" s="1"/>
  <c r="T231" i="1"/>
  <c r="X231" i="1" s="1"/>
  <c r="U435" i="1"/>
  <c r="Y435" i="1" s="1"/>
  <c r="V63" i="1"/>
  <c r="V189" i="1"/>
  <c r="V364" i="1"/>
  <c r="V124" i="1"/>
  <c r="U228" i="1"/>
  <c r="Y228" i="1" s="1"/>
  <c r="U461" i="1"/>
  <c r="Y461" i="1" s="1"/>
  <c r="V195" i="1"/>
  <c r="V316" i="1"/>
  <c r="T483" i="1"/>
  <c r="X483" i="1" s="1"/>
  <c r="V180" i="1"/>
  <c r="T275" i="1"/>
  <c r="X275" i="1" s="1"/>
  <c r="U516" i="1"/>
  <c r="Y516" i="1" s="1"/>
  <c r="T111" i="1"/>
  <c r="X111" i="1" s="1"/>
  <c r="V292" i="1"/>
  <c r="U437" i="1"/>
  <c r="Y437" i="1" s="1"/>
  <c r="U79" i="1"/>
  <c r="Y79" i="1" s="1"/>
  <c r="U192" i="1"/>
  <c r="Y192" i="1" s="1"/>
  <c r="V367" i="1"/>
  <c r="V339" i="1"/>
  <c r="T693" i="1"/>
  <c r="X693" i="1" s="1"/>
  <c r="T880" i="1"/>
  <c r="X880" i="1" s="1"/>
  <c r="T286" i="1"/>
  <c r="X286" i="1" s="1"/>
  <c r="V632" i="1"/>
  <c r="V804" i="1"/>
  <c r="V949" i="1"/>
  <c r="V578" i="1"/>
  <c r="T777" i="1"/>
  <c r="X777" i="1" s="1"/>
  <c r="V873" i="1"/>
  <c r="U953" i="1"/>
  <c r="Y953" i="1" s="1"/>
  <c r="V733" i="1"/>
  <c r="T935" i="1"/>
  <c r="X935" i="1" s="1"/>
  <c r="V551" i="1"/>
  <c r="T746" i="1"/>
  <c r="X746" i="1" s="1"/>
  <c r="T903" i="1"/>
  <c r="X903" i="1" s="1"/>
  <c r="V520" i="1"/>
  <c r="T711" i="1"/>
  <c r="X711" i="1" s="1"/>
  <c r="T910" i="1"/>
  <c r="X910" i="1" s="1"/>
  <c r="V4" i="1"/>
  <c r="V655" i="1"/>
  <c r="T807" i="1"/>
  <c r="X807" i="1" s="1"/>
  <c r="U871" i="1"/>
  <c r="Y871" i="1" s="1"/>
  <c r="V631" i="1"/>
  <c r="T668" i="1"/>
  <c r="X668" i="1" s="1"/>
  <c r="T325" i="1"/>
  <c r="X325" i="1" s="1"/>
  <c r="V19" i="1"/>
  <c r="V5" i="1"/>
  <c r="U178" i="1"/>
  <c r="Y178" i="1" s="1"/>
  <c r="U718" i="1"/>
  <c r="Y718" i="1" s="1"/>
  <c r="U782" i="1"/>
  <c r="Y782" i="1" s="1"/>
  <c r="T635" i="1"/>
  <c r="X635" i="1" s="1"/>
  <c r="T532" i="1"/>
  <c r="X532" i="1" s="1"/>
  <c r="V26" i="1"/>
  <c r="T114" i="1"/>
  <c r="X114" i="1" s="1"/>
  <c r="T287" i="1"/>
  <c r="X287" i="1" s="1"/>
  <c r="V518" i="1"/>
  <c r="U74" i="1"/>
  <c r="Y74" i="1" s="1"/>
  <c r="U291" i="1"/>
  <c r="Y291" i="1" s="1"/>
  <c r="T417" i="1"/>
  <c r="X417" i="1" s="1"/>
  <c r="U132" i="1"/>
  <c r="Y132" i="1" s="1"/>
  <c r="V301" i="1"/>
  <c r="T66" i="1"/>
  <c r="X66" i="1" s="1"/>
  <c r="T205" i="1"/>
  <c r="X205" i="1" s="1"/>
  <c r="U382" i="1"/>
  <c r="Y382" i="1" s="1"/>
  <c r="V67" i="1"/>
  <c r="U187" i="1"/>
  <c r="Y187" i="1" s="1"/>
  <c r="T412" i="1"/>
  <c r="X412" i="1" s="1"/>
  <c r="U590" i="1"/>
  <c r="Y590" i="1" s="1"/>
  <c r="T119" i="1"/>
  <c r="X119" i="1" s="1"/>
  <c r="V342" i="1"/>
  <c r="V566" i="1"/>
  <c r="T88" i="1"/>
  <c r="X88" i="1" s="1"/>
  <c r="V245" i="1"/>
  <c r="U462" i="1"/>
  <c r="Y462" i="1" s="1"/>
  <c r="U434" i="1"/>
  <c r="Y434" i="1" s="1"/>
  <c r="T760" i="1"/>
  <c r="X760" i="1" s="1"/>
  <c r="V944" i="1"/>
  <c r="T315" i="1"/>
  <c r="X315" i="1" s="1"/>
  <c r="U694" i="1"/>
  <c r="Y694" i="1" s="1"/>
  <c r="T876" i="1"/>
  <c r="X876" i="1" s="1"/>
  <c r="T23" i="1"/>
  <c r="X23" i="1" s="1"/>
  <c r="U665" i="1"/>
  <c r="Y665" i="1" s="1"/>
  <c r="V813" i="1"/>
  <c r="U877" i="1"/>
  <c r="Y877" i="1" s="1"/>
  <c r="U550" i="1"/>
  <c r="Y550" i="1" s="1"/>
  <c r="V846" i="1"/>
  <c r="U951" i="1"/>
  <c r="Y951" i="1" s="1"/>
  <c r="T634" i="1"/>
  <c r="X634" i="1" s="1"/>
  <c r="V850" i="1"/>
  <c r="U915" i="1"/>
  <c r="Y915" i="1" s="1"/>
  <c r="T599" i="1"/>
  <c r="X599" i="1" s="1"/>
  <c r="U770" i="1"/>
  <c r="Y770" i="1" s="1"/>
  <c r="T922" i="1"/>
  <c r="X922" i="1" s="1"/>
  <c r="T497" i="1"/>
  <c r="X497" i="1" s="1"/>
  <c r="U720" i="1"/>
  <c r="Y720" i="1" s="1"/>
  <c r="U811" i="1"/>
  <c r="Y811" i="1" s="1"/>
  <c r="V995" i="1"/>
  <c r="T145" i="1"/>
  <c r="X145" i="1" s="1"/>
  <c r="T705" i="1"/>
  <c r="X705" i="1" s="1"/>
  <c r="V639" i="1"/>
  <c r="T878" i="1"/>
  <c r="X878" i="1" s="1"/>
  <c r="V660" i="1"/>
  <c r="V33" i="1"/>
  <c r="T185" i="1"/>
  <c r="X185" i="1" s="1"/>
  <c r="U293" i="1"/>
  <c r="Y293" i="1" s="1"/>
  <c r="T541" i="1"/>
  <c r="X541" i="1" s="1"/>
  <c r="U147" i="1"/>
  <c r="Y147" i="1" s="1"/>
  <c r="V294" i="1"/>
  <c r="U421" i="1"/>
  <c r="Y421" i="1" s="1"/>
  <c r="T194" i="1"/>
  <c r="X194" i="1" s="1"/>
  <c r="U326" i="1"/>
  <c r="Y326" i="1" s="1"/>
  <c r="U76" i="1"/>
  <c r="Y76" i="1" s="1"/>
  <c r="U284" i="1"/>
  <c r="Y284" i="1" s="1"/>
  <c r="U387" i="1"/>
  <c r="Y387" i="1" s="1"/>
  <c r="T77" i="1"/>
  <c r="X77" i="1" s="1"/>
  <c r="V240" i="1"/>
  <c r="T419" i="1"/>
  <c r="X419" i="1" s="1"/>
  <c r="T613" i="1"/>
  <c r="X613" i="1" s="1"/>
  <c r="V221" i="1"/>
  <c r="U346" i="1"/>
  <c r="Y346" i="1" s="1"/>
  <c r="T576" i="1"/>
  <c r="X576" i="1" s="1"/>
  <c r="V160" i="1"/>
  <c r="U248" i="1"/>
  <c r="Y248" i="1" s="1"/>
  <c r="U476" i="1"/>
  <c r="Y476" i="1" s="1"/>
  <c r="T607" i="1"/>
  <c r="X607" i="1" s="1"/>
  <c r="V799" i="1"/>
  <c r="T947" i="1"/>
  <c r="X947" i="1" s="1"/>
  <c r="V692" i="1"/>
  <c r="U586" i="1"/>
  <c r="Y586" i="1" s="1"/>
  <c r="V10" i="1"/>
  <c r="U345" i="1"/>
  <c r="Y345" i="1" s="1"/>
  <c r="T45" i="1"/>
  <c r="X45" i="1" s="1"/>
  <c r="V784" i="1"/>
  <c r="V618" i="1"/>
  <c r="U540" i="1"/>
  <c r="Y540" i="1" s="1"/>
  <c r="V32" i="1"/>
  <c r="T16" i="1"/>
  <c r="X16" i="1" s="1"/>
  <c r="T219" i="1"/>
  <c r="X219" i="1" s="1"/>
  <c r="V428" i="1"/>
  <c r="U563" i="1"/>
  <c r="Y563" i="1" s="1"/>
  <c r="T179" i="1"/>
  <c r="X179" i="1" s="1"/>
  <c r="T360" i="1"/>
  <c r="X360" i="1" s="1"/>
  <c r="T39" i="1"/>
  <c r="X39" i="1" s="1"/>
  <c r="T224" i="1"/>
  <c r="X224" i="1" s="1"/>
  <c r="U458" i="1"/>
  <c r="Y458" i="1" s="1"/>
  <c r="U117" i="1"/>
  <c r="Y117" i="1" s="1"/>
  <c r="V313" i="1"/>
  <c r="U478" i="1"/>
  <c r="Y478" i="1" s="1"/>
  <c r="T118" i="1"/>
  <c r="X118" i="1" s="1"/>
  <c r="T271" i="1"/>
  <c r="X271" i="1" s="1"/>
  <c r="U512" i="1"/>
  <c r="Y512" i="1" s="1"/>
  <c r="T21" i="1"/>
  <c r="X21" i="1" s="1"/>
  <c r="V289" i="1"/>
  <c r="T430" i="1"/>
  <c r="X430" i="1" s="1"/>
  <c r="V606" i="1"/>
  <c r="T184" i="1"/>
  <c r="X184" i="1" s="1"/>
  <c r="T363" i="1"/>
  <c r="X363" i="1" s="1"/>
  <c r="V509" i="1"/>
  <c r="T680" i="1"/>
  <c r="X680" i="1" s="1"/>
  <c r="U872" i="1"/>
  <c r="Y872" i="1" s="1"/>
  <c r="T992" i="1"/>
  <c r="X992" i="1" s="1"/>
  <c r="T626" i="1"/>
  <c r="X626" i="1" s="1"/>
  <c r="U796" i="1"/>
  <c r="Y796" i="1" s="1"/>
  <c r="T928" i="1"/>
  <c r="X928" i="1" s="1"/>
  <c r="T542" i="1"/>
  <c r="X542" i="1" s="1"/>
  <c r="V773" i="1"/>
  <c r="U837" i="1"/>
  <c r="Y837" i="1" s="1"/>
  <c r="T941" i="1"/>
  <c r="X941" i="1" s="1"/>
  <c r="V729" i="1"/>
  <c r="T926" i="1"/>
  <c r="X926" i="1" s="1"/>
  <c r="V519" i="1"/>
  <c r="V738" i="1"/>
  <c r="T918" i="1"/>
  <c r="X918" i="1" s="1"/>
  <c r="V446" i="1"/>
  <c r="U703" i="1"/>
  <c r="Y703" i="1" s="1"/>
  <c r="T806" i="1"/>
  <c r="X806" i="1" s="1"/>
  <c r="V991" i="1"/>
  <c r="U649" i="1"/>
  <c r="Y649" i="1" s="1"/>
  <c r="U763" i="1"/>
  <c r="Y763" i="1" s="1"/>
  <c r="V867" i="1"/>
  <c r="T767" i="1"/>
  <c r="X767" i="1" s="1"/>
  <c r="U977" i="1"/>
  <c r="Y977" i="1" s="1"/>
  <c r="V414" i="1"/>
  <c r="T101" i="1"/>
  <c r="X101" i="1" s="1"/>
  <c r="T166" i="1"/>
  <c r="X166" i="1" s="1"/>
  <c r="U222" i="1"/>
  <c r="Y222" i="1" s="1"/>
  <c r="V669" i="1"/>
  <c r="U893" i="1"/>
  <c r="Y893" i="1" s="1"/>
  <c r="T568" i="1"/>
  <c r="X568" i="1" s="1"/>
  <c r="V3" i="1"/>
  <c r="T40" i="1"/>
  <c r="X40" i="1" s="1"/>
  <c r="V106" i="1"/>
  <c r="U276" i="1"/>
  <c r="Y276" i="1" s="1"/>
  <c r="T435" i="1"/>
  <c r="X435" i="1" s="1"/>
  <c r="T63" i="1"/>
  <c r="X63" i="1" s="1"/>
  <c r="U280" i="1"/>
  <c r="Y280" i="1" s="1"/>
  <c r="U364" i="1"/>
  <c r="Y364" i="1" s="1"/>
  <c r="U124" i="1"/>
  <c r="Y124" i="1" s="1"/>
  <c r="V295" i="1"/>
  <c r="T461" i="1"/>
  <c r="X461" i="1" s="1"/>
  <c r="T195" i="1"/>
  <c r="X195" i="1" s="1"/>
  <c r="T370" i="1"/>
  <c r="X370" i="1" s="1"/>
  <c r="V483" i="1"/>
  <c r="T180" i="1"/>
  <c r="X180" i="1" s="1"/>
  <c r="V404" i="1"/>
  <c r="V516" i="1"/>
  <c r="V111" i="1"/>
  <c r="T338" i="1"/>
  <c r="X338" i="1" s="1"/>
  <c r="T437" i="1"/>
  <c r="X437" i="1" s="1"/>
  <c r="V79" i="1"/>
  <c r="T233" i="1"/>
  <c r="X233" i="1" s="1"/>
  <c r="U367" i="1"/>
  <c r="Y367" i="1" s="1"/>
  <c r="T339" i="1"/>
  <c r="X339" i="1" s="1"/>
  <c r="U752" i="1"/>
  <c r="Y752" i="1" s="1"/>
  <c r="U880" i="1"/>
  <c r="Y880" i="1" s="1"/>
  <c r="V286" i="1"/>
  <c r="V689" i="1"/>
  <c r="T804" i="1"/>
  <c r="X804" i="1" s="1"/>
  <c r="T949" i="1"/>
  <c r="X949" i="1" s="1"/>
  <c r="U656" i="1"/>
  <c r="Y656" i="1" s="1"/>
  <c r="U777" i="1"/>
  <c r="Y777" i="1" s="1"/>
  <c r="T873" i="1"/>
  <c r="X873" i="1" s="1"/>
  <c r="T544" i="1"/>
  <c r="X544" i="1" s="1"/>
  <c r="U733" i="1"/>
  <c r="Y733" i="1" s="1"/>
  <c r="V935" i="1"/>
  <c r="U628" i="1"/>
  <c r="Y628" i="1" s="1"/>
  <c r="U746" i="1"/>
  <c r="Y746" i="1" s="1"/>
  <c r="V903" i="1"/>
  <c r="T594" i="1"/>
  <c r="X594" i="1" s="1"/>
  <c r="V711" i="1"/>
  <c r="V910" i="1"/>
  <c r="U469" i="1"/>
  <c r="Y469" i="1" s="1"/>
  <c r="U655" i="1"/>
  <c r="Y655" i="1" s="1"/>
  <c r="V807" i="1"/>
  <c r="T979" i="1"/>
  <c r="X979" i="1" s="1"/>
  <c r="T631" i="1"/>
  <c r="X631" i="1" s="1"/>
  <c r="U668" i="1"/>
  <c r="Y668" i="1" s="1"/>
  <c r="T171" i="1"/>
  <c r="X171" i="1" s="1"/>
  <c r="T19" i="1"/>
  <c r="X19" i="1" s="1"/>
  <c r="U5" i="1"/>
  <c r="Y5" i="1" s="1"/>
  <c r="V223" i="1"/>
  <c r="T718" i="1"/>
  <c r="X718" i="1" s="1"/>
  <c r="V782" i="1"/>
  <c r="T959" i="1"/>
  <c r="X959" i="1" s="1"/>
  <c r="V532" i="1"/>
  <c r="U26" i="1"/>
  <c r="Y26" i="1" s="1"/>
  <c r="T182" i="1"/>
  <c r="X182" i="1" s="1"/>
  <c r="U287" i="1"/>
  <c r="Y287" i="1" s="1"/>
  <c r="U518" i="1"/>
  <c r="Y518" i="1" s="1"/>
  <c r="V139" i="1"/>
  <c r="T291" i="1"/>
  <c r="X291" i="1" s="1"/>
  <c r="V417" i="1"/>
  <c r="V190" i="1"/>
  <c r="U301" i="1"/>
  <c r="Y301" i="1" s="1"/>
  <c r="U66" i="1"/>
  <c r="Y66" i="1" s="1"/>
  <c r="T281" i="1"/>
  <c r="X281" i="1" s="1"/>
  <c r="T382" i="1"/>
  <c r="X382" i="1" s="1"/>
  <c r="U67" i="1"/>
  <c r="Y67" i="1" s="1"/>
  <c r="V232" i="1"/>
  <c r="U412" i="1"/>
  <c r="Y412" i="1" s="1"/>
  <c r="T590" i="1"/>
  <c r="X590" i="1" s="1"/>
  <c r="V211" i="1"/>
  <c r="U342" i="1"/>
  <c r="Y342" i="1" s="1"/>
  <c r="U566" i="1"/>
  <c r="Y566" i="1" s="1"/>
  <c r="T152" i="1"/>
  <c r="X152" i="1" s="1"/>
  <c r="U245" i="1"/>
  <c r="Y245" i="1" s="1"/>
  <c r="V462" i="1"/>
  <c r="T582" i="1"/>
  <c r="X582" i="1" s="1"/>
  <c r="V760" i="1"/>
  <c r="T944" i="1"/>
  <c r="X944" i="1" s="1"/>
  <c r="U564" i="1"/>
  <c r="Y564" i="1" s="1"/>
  <c r="T694" i="1"/>
  <c r="X694" i="1" s="1"/>
  <c r="U876" i="1"/>
  <c r="Y876" i="1" s="1"/>
  <c r="V452" i="1"/>
  <c r="T665" i="1"/>
  <c r="X665" i="1" s="1"/>
  <c r="T813" i="1"/>
  <c r="X813" i="1" s="1"/>
  <c r="V909" i="1"/>
  <c r="T550" i="1"/>
  <c r="X550" i="1" s="1"/>
  <c r="T846" i="1"/>
  <c r="X846" i="1" s="1"/>
  <c r="V355" i="1"/>
  <c r="V634" i="1"/>
  <c r="U850" i="1"/>
  <c r="Y850" i="1" s="1"/>
  <c r="T129" i="1"/>
  <c r="X129" i="1" s="1"/>
  <c r="U599" i="1"/>
  <c r="Y599" i="1" s="1"/>
  <c r="T770" i="1"/>
  <c r="X770" i="1" s="1"/>
  <c r="T895" i="1"/>
  <c r="X895" i="1" s="1"/>
  <c r="V497" i="1"/>
  <c r="U271" i="1"/>
  <c r="Y271" i="1" s="1"/>
  <c r="T512" i="1"/>
  <c r="X512" i="1" s="1"/>
  <c r="V103" i="1"/>
  <c r="U289" i="1"/>
  <c r="Y289" i="1" s="1"/>
  <c r="V430" i="1"/>
  <c r="T69" i="1"/>
  <c r="X69" i="1" s="1"/>
  <c r="U184" i="1"/>
  <c r="Y184" i="1" s="1"/>
  <c r="V363" i="1"/>
  <c r="V283" i="1"/>
  <c r="V680" i="1"/>
  <c r="V872" i="1"/>
  <c r="V227" i="1"/>
  <c r="V626" i="1"/>
  <c r="V796" i="1"/>
  <c r="T996" i="1"/>
  <c r="X996" i="1" s="1"/>
  <c r="V542" i="1"/>
  <c r="T773" i="1"/>
  <c r="X773" i="1" s="1"/>
  <c r="V869" i="1"/>
  <c r="U941" i="1"/>
  <c r="Y941" i="1" s="1"/>
  <c r="T729" i="1"/>
  <c r="X729" i="1" s="1"/>
  <c r="T919" i="1"/>
  <c r="X919" i="1" s="1"/>
  <c r="U519" i="1"/>
  <c r="Y519" i="1" s="1"/>
  <c r="U738" i="1"/>
  <c r="Y738" i="1" s="1"/>
  <c r="T883" i="1"/>
  <c r="X883" i="1" s="1"/>
  <c r="U446" i="1"/>
  <c r="Y446" i="1" s="1"/>
  <c r="V703" i="1"/>
  <c r="V898" i="1"/>
  <c r="U991" i="1"/>
  <c r="Y991" i="1" s="1"/>
  <c r="V649" i="1"/>
  <c r="T803" i="1"/>
  <c r="X803" i="1" s="1"/>
  <c r="U867" i="1"/>
  <c r="Y867" i="1" s="1"/>
  <c r="V767" i="1"/>
  <c r="V625" i="1"/>
  <c r="U414" i="1"/>
  <c r="Y414" i="1" s="1"/>
  <c r="V101" i="1"/>
  <c r="U552" i="1"/>
  <c r="Y552" i="1" s="1"/>
  <c r="V222" i="1"/>
  <c r="U669" i="1"/>
  <c r="Y669" i="1" s="1"/>
  <c r="U1002" i="1"/>
  <c r="Y1002" i="1" s="1"/>
  <c r="V568" i="1"/>
  <c r="T3" i="1"/>
  <c r="X3" i="1" s="1"/>
  <c r="V20" i="1"/>
  <c r="T106" i="1"/>
  <c r="X106" i="1" s="1"/>
  <c r="T276" i="1"/>
  <c r="X276" i="1" s="1"/>
  <c r="U496" i="1"/>
  <c r="Y496" i="1" s="1"/>
  <c r="U63" i="1"/>
  <c r="Y63" i="1" s="1"/>
  <c r="T280" i="1"/>
  <c r="X280" i="1" s="1"/>
  <c r="T410" i="1"/>
  <c r="X410" i="1" s="1"/>
  <c r="T124" i="1"/>
  <c r="X124" i="1" s="1"/>
  <c r="T295" i="1"/>
  <c r="X295" i="1" s="1"/>
  <c r="T53" i="1"/>
  <c r="X53" i="1" s="1"/>
  <c r="U195" i="1"/>
  <c r="Y195" i="1" s="1"/>
  <c r="V370" i="1"/>
  <c r="V55" i="1"/>
  <c r="U180" i="1"/>
  <c r="Y180" i="1" s="1"/>
  <c r="T404" i="1"/>
  <c r="X404" i="1" s="1"/>
  <c r="V575" i="1"/>
  <c r="U111" i="1"/>
  <c r="Y111" i="1" s="1"/>
  <c r="V338" i="1"/>
  <c r="U557" i="1"/>
  <c r="Y557" i="1" s="1"/>
  <c r="T79" i="1"/>
  <c r="X79" i="1" s="1"/>
  <c r="V233" i="1"/>
  <c r="V457" i="1"/>
  <c r="U339" i="1"/>
  <c r="Y339" i="1" s="1"/>
  <c r="V752" i="1"/>
  <c r="U940" i="1"/>
  <c r="Y940" i="1" s="1"/>
  <c r="U286" i="1"/>
  <c r="Y286" i="1" s="1"/>
  <c r="U689" i="1"/>
  <c r="Y689" i="1" s="1"/>
  <c r="U868" i="1"/>
  <c r="Y868" i="1" s="1"/>
  <c r="U949" i="1"/>
  <c r="Y949" i="1" s="1"/>
  <c r="V656" i="1"/>
  <c r="V809" i="1"/>
  <c r="U873" i="1"/>
  <c r="Y873" i="1" s="1"/>
  <c r="U544" i="1"/>
  <c r="Y544" i="1" s="1"/>
  <c r="V834" i="1"/>
  <c r="U935" i="1"/>
  <c r="Y935" i="1" s="1"/>
  <c r="T628" i="1"/>
  <c r="X628" i="1" s="1"/>
  <c r="V838" i="1"/>
  <c r="U903" i="1"/>
  <c r="Y903" i="1" s="1"/>
  <c r="U594" i="1"/>
  <c r="Y594" i="1" s="1"/>
  <c r="T766" i="1"/>
  <c r="X766" i="1" s="1"/>
  <c r="U910" i="1"/>
  <c r="Y910" i="1" s="1"/>
  <c r="T469" i="1"/>
  <c r="X469" i="1" s="1"/>
  <c r="T717" i="1"/>
  <c r="X717" i="1" s="1"/>
  <c r="U807" i="1"/>
  <c r="Y807" i="1" s="1"/>
  <c r="V979" i="1"/>
  <c r="V969" i="1"/>
  <c r="V668" i="1"/>
  <c r="U171" i="1"/>
  <c r="Y171" i="1" s="1"/>
  <c r="V418" i="1"/>
  <c r="T5" i="1"/>
  <c r="X5" i="1" s="1"/>
  <c r="T223" i="1"/>
  <c r="X223" i="1" s="1"/>
  <c r="T318" i="1"/>
  <c r="X318" i="1" s="1"/>
  <c r="T782" i="1"/>
  <c r="X782" i="1" s="1"/>
  <c r="V959" i="1"/>
  <c r="T46" i="1"/>
  <c r="X46" i="1" s="1"/>
  <c r="T26" i="1"/>
  <c r="X26" i="1" s="1"/>
  <c r="U182" i="1"/>
  <c r="Y182" i="1" s="1"/>
  <c r="T385" i="1"/>
  <c r="X385" i="1" s="1"/>
  <c r="T518" i="1"/>
  <c r="X518" i="1" s="1"/>
  <c r="U139" i="1"/>
  <c r="Y139" i="1" s="1"/>
  <c r="T336" i="1"/>
  <c r="X336" i="1" s="1"/>
  <c r="U417" i="1"/>
  <c r="Y417" i="1" s="1"/>
  <c r="T190" i="1"/>
  <c r="X190" i="1" s="1"/>
  <c r="T378" i="1"/>
  <c r="X378" i="1" s="1"/>
  <c r="V66" i="1"/>
  <c r="U281" i="1"/>
  <c r="Y281" i="1" s="1"/>
  <c r="T443" i="1"/>
  <c r="X443" i="1" s="1"/>
  <c r="T67" i="1"/>
  <c r="X67" i="1" s="1"/>
  <c r="T232" i="1"/>
  <c r="X232" i="1" s="1"/>
  <c r="T475" i="1"/>
  <c r="X475" i="1" s="1"/>
  <c r="V590" i="1"/>
  <c r="T211" i="1"/>
  <c r="X211" i="1" s="1"/>
  <c r="T396" i="1"/>
  <c r="X396" i="1" s="1"/>
  <c r="T566" i="1"/>
  <c r="X566" i="1" s="1"/>
  <c r="U152" i="1"/>
  <c r="Y152" i="1" s="1"/>
  <c r="T311" i="1"/>
  <c r="X311" i="1" s="1"/>
  <c r="T462" i="1"/>
  <c r="X462" i="1" s="1"/>
  <c r="U582" i="1"/>
  <c r="Y582" i="1" s="1"/>
  <c r="T824" i="1"/>
  <c r="X824" i="1" s="1"/>
  <c r="U944" i="1"/>
  <c r="Y944" i="1" s="1"/>
  <c r="T564" i="1"/>
  <c r="X564" i="1" s="1"/>
  <c r="V755" i="1"/>
  <c r="V876" i="1"/>
  <c r="T452" i="1"/>
  <c r="X452" i="1" s="1"/>
  <c r="V719" i="1"/>
  <c r="U813" i="1"/>
  <c r="Y813" i="1" s="1"/>
  <c r="T909" i="1"/>
  <c r="X909" i="1" s="1"/>
  <c r="T640" i="1"/>
  <c r="X640" i="1" s="1"/>
  <c r="U846" i="1"/>
  <c r="Y846" i="1" s="1"/>
  <c r="T355" i="1"/>
  <c r="X355" i="1" s="1"/>
  <c r="U696" i="1"/>
  <c r="Y696" i="1" s="1"/>
  <c r="T850" i="1"/>
  <c r="X850" i="1" s="1"/>
  <c r="V129" i="1"/>
  <c r="U659" i="1"/>
  <c r="Y659" i="1" s="1"/>
  <c r="V770" i="1"/>
  <c r="V895" i="1"/>
  <c r="T605" i="1"/>
  <c r="X605" i="1" s="1"/>
  <c r="T720" i="1"/>
  <c r="X720" i="1" s="1"/>
  <c r="V843" i="1"/>
  <c r="T487" i="1"/>
  <c r="X487" i="1" s="1"/>
  <c r="U145" i="1"/>
  <c r="Y145" i="1" s="1"/>
  <c r="V249" i="1"/>
  <c r="T902" i="1"/>
  <c r="X902" i="1" s="1"/>
  <c r="V878" i="1"/>
  <c r="V54" i="1"/>
  <c r="T50" i="1"/>
  <c r="X50" i="1" s="1"/>
  <c r="U185" i="1"/>
  <c r="Y185" i="1" s="1"/>
  <c r="V394" i="1"/>
  <c r="V601" i="1"/>
  <c r="T147" i="1"/>
  <c r="X147" i="1" s="1"/>
  <c r="V340" i="1"/>
  <c r="V75" i="1"/>
  <c r="V194" i="1"/>
  <c r="V390" i="1"/>
  <c r="T141" i="1"/>
  <c r="X141" i="1" s="1"/>
  <c r="V284" i="1"/>
  <c r="U447" i="1"/>
  <c r="Y447" i="1" s="1"/>
  <c r="V142" i="1"/>
  <c r="U240" i="1"/>
  <c r="Y240" i="1" s="1"/>
  <c r="U479" i="1"/>
  <c r="Y479" i="1" s="1"/>
  <c r="U58" i="1"/>
  <c r="Y58" i="1" s="1"/>
  <c r="U221" i="1"/>
  <c r="Y221" i="1" s="1"/>
  <c r="T400" i="1"/>
  <c r="X400" i="1" s="1"/>
  <c r="V13" i="1"/>
  <c r="T160" i="1"/>
  <c r="X160" i="1" s="1"/>
  <c r="T317" i="1"/>
  <c r="X317" i="1" s="1"/>
  <c r="V522" i="1"/>
  <c r="U607" i="1"/>
  <c r="Y607" i="1" s="1"/>
  <c r="U832" i="1"/>
  <c r="Y832" i="1" s="1"/>
  <c r="T170" i="1"/>
  <c r="X170" i="1" s="1"/>
  <c r="V276" i="1"/>
  <c r="T496" i="1"/>
  <c r="X496" i="1" s="1"/>
  <c r="V131" i="1"/>
  <c r="V280" i="1"/>
  <c r="U410" i="1"/>
  <c r="Y410" i="1" s="1"/>
  <c r="T186" i="1"/>
  <c r="X186" i="1" s="1"/>
  <c r="U295" i="1"/>
  <c r="Y295" i="1" s="1"/>
  <c r="V53" i="1"/>
  <c r="T277" i="1"/>
  <c r="X277" i="1" s="1"/>
  <c r="U370" i="1"/>
  <c r="Y370" i="1" s="1"/>
  <c r="U55" i="1"/>
  <c r="Y55" i="1" s="1"/>
  <c r="T229" i="1"/>
  <c r="X229" i="1" s="1"/>
  <c r="U404" i="1"/>
  <c r="Y404" i="1" s="1"/>
  <c r="U575" i="1"/>
  <c r="Y575" i="1" s="1"/>
  <c r="V207" i="1"/>
  <c r="U338" i="1"/>
  <c r="Y338" i="1" s="1"/>
  <c r="T557" i="1"/>
  <c r="X557" i="1" s="1"/>
  <c r="V144" i="1"/>
  <c r="U233" i="1"/>
  <c r="Y233" i="1" s="1"/>
  <c r="T457" i="1"/>
  <c r="X457" i="1" s="1"/>
  <c r="V570" i="1"/>
  <c r="T752" i="1"/>
  <c r="X752" i="1" s="1"/>
  <c r="T940" i="1"/>
  <c r="X940" i="1" s="1"/>
  <c r="U556" i="1"/>
  <c r="Y556" i="1" s="1"/>
  <c r="T689" i="1"/>
  <c r="X689" i="1" s="1"/>
  <c r="V868" i="1"/>
  <c r="V413" i="1"/>
  <c r="T656" i="1"/>
  <c r="X656" i="1" s="1"/>
  <c r="T809" i="1"/>
  <c r="X809" i="1" s="1"/>
  <c r="V905" i="1"/>
  <c r="V544" i="1"/>
  <c r="U834" i="1"/>
  <c r="Y834" i="1" s="1"/>
  <c r="T297" i="1"/>
  <c r="X297" i="1" s="1"/>
  <c r="V628" i="1"/>
  <c r="U838" i="1"/>
  <c r="Y838" i="1" s="1"/>
  <c r="V60" i="1"/>
  <c r="V594" i="1"/>
  <c r="U766" i="1"/>
  <c r="Y766" i="1" s="1"/>
  <c r="T879" i="1"/>
  <c r="X879" i="1" s="1"/>
  <c r="V469" i="1"/>
  <c r="V717" i="1"/>
  <c r="T839" i="1"/>
  <c r="X839" i="1" s="1"/>
  <c r="U979" i="1"/>
  <c r="Y979" i="1" s="1"/>
  <c r="T969" i="1"/>
  <c r="X969" i="1" s="1"/>
  <c r="V208" i="1"/>
  <c r="V171" i="1"/>
  <c r="T418" i="1"/>
  <c r="X418" i="1" s="1"/>
  <c r="U423" i="1"/>
  <c r="Y423" i="1" s="1"/>
  <c r="U223" i="1"/>
  <c r="Y223" i="1" s="1"/>
  <c r="V318" i="1"/>
  <c r="V730" i="1"/>
  <c r="U959" i="1"/>
  <c r="Y959" i="1" s="1"/>
  <c r="V46" i="1"/>
  <c r="T36" i="1"/>
  <c r="X36" i="1" s="1"/>
  <c r="V182" i="1"/>
  <c r="V385" i="1"/>
  <c r="V583" i="1"/>
  <c r="T139" i="1"/>
  <c r="X139" i="1" s="1"/>
  <c r="V336" i="1"/>
  <c r="T65" i="1"/>
  <c r="X65" i="1" s="1"/>
  <c r="U190" i="1"/>
  <c r="Y190" i="1" s="1"/>
  <c r="V378" i="1"/>
  <c r="V133" i="1"/>
  <c r="V281" i="1"/>
  <c r="V443" i="1"/>
  <c r="T134" i="1"/>
  <c r="X134" i="1" s="1"/>
  <c r="U232" i="1"/>
  <c r="Y232" i="1" s="1"/>
  <c r="U475" i="1"/>
  <c r="Y475" i="1" s="1"/>
  <c r="U44" i="1"/>
  <c r="Y44" i="1" s="1"/>
  <c r="U211" i="1"/>
  <c r="Y211" i="1" s="1"/>
  <c r="V396" i="1"/>
  <c r="V6" i="1"/>
  <c r="V152" i="1"/>
  <c r="V311" i="1"/>
  <c r="U517" i="1"/>
  <c r="Y517" i="1" s="1"/>
  <c r="V582" i="1"/>
  <c r="U824" i="1"/>
  <c r="Y824" i="1" s="1"/>
  <c r="V921" i="1"/>
  <c r="V564" i="1"/>
  <c r="U755" i="1"/>
  <c r="Y755" i="1" s="1"/>
  <c r="T948" i="1"/>
  <c r="X948" i="1" s="1"/>
  <c r="U452" i="1"/>
  <c r="Y452" i="1" s="1"/>
  <c r="U719" i="1"/>
  <c r="Y719" i="1" s="1"/>
  <c r="V845" i="1"/>
  <c r="U909" i="1"/>
  <c r="Y909" i="1" s="1"/>
  <c r="U640" i="1"/>
  <c r="Y640" i="1" s="1"/>
  <c r="T954" i="1"/>
  <c r="X954" i="1" s="1"/>
  <c r="U355" i="1"/>
  <c r="Y355" i="1" s="1"/>
  <c r="T696" i="1"/>
  <c r="X696" i="1" s="1"/>
  <c r="V938" i="1"/>
  <c r="U129" i="1"/>
  <c r="Y129" i="1" s="1"/>
  <c r="T659" i="1"/>
  <c r="X659" i="1" s="1"/>
  <c r="T830" i="1"/>
  <c r="X830" i="1" s="1"/>
  <c r="U895" i="1"/>
  <c r="Y895" i="1" s="1"/>
  <c r="V605" i="1"/>
  <c r="T779" i="1"/>
  <c r="X779" i="1" s="1"/>
  <c r="U843" i="1"/>
  <c r="Y843" i="1" s="1"/>
  <c r="U487" i="1"/>
  <c r="Y487" i="1" s="1"/>
  <c r="V965" i="1"/>
  <c r="U249" i="1"/>
  <c r="Y249" i="1" s="1"/>
  <c r="V902" i="1"/>
  <c r="T747" i="1"/>
  <c r="X747" i="1" s="1"/>
  <c r="U54" i="1"/>
  <c r="Y54" i="1" s="1"/>
  <c r="V50" i="1"/>
  <c r="T238" i="1"/>
  <c r="X238" i="1" s="1"/>
  <c r="U394" i="1"/>
  <c r="Y394" i="1" s="1"/>
  <c r="U601" i="1"/>
  <c r="Y601" i="1" s="1"/>
  <c r="V204" i="1"/>
  <c r="U340" i="1"/>
  <c r="Y340" i="1" s="1"/>
  <c r="U75" i="1"/>
  <c r="Y75" i="1" s="1"/>
  <c r="V247" i="1"/>
  <c r="T390" i="1"/>
  <c r="X390" i="1" s="1"/>
  <c r="U141" i="1"/>
  <c r="Y141" i="1" s="1"/>
  <c r="T327" i="1"/>
  <c r="X327" i="1" s="1"/>
  <c r="T447" i="1"/>
  <c r="X447" i="1" s="1"/>
  <c r="T142" i="1"/>
  <c r="X142" i="1" s="1"/>
  <c r="V309" i="1"/>
  <c r="T479" i="1"/>
  <c r="X479" i="1" s="1"/>
  <c r="T58" i="1"/>
  <c r="X58" i="1" s="1"/>
  <c r="U307" i="1"/>
  <c r="Y307" i="1" s="1"/>
  <c r="V400" i="1"/>
  <c r="U13" i="1"/>
  <c r="Y13" i="1" s="1"/>
  <c r="T203" i="1"/>
  <c r="X203" i="1" s="1"/>
  <c r="U317" i="1"/>
  <c r="Y317" i="1" s="1"/>
  <c r="T522" i="1"/>
  <c r="X522" i="1" s="1"/>
  <c r="T706" i="1"/>
  <c r="X706" i="1" s="1"/>
  <c r="T832" i="1"/>
  <c r="X832" i="1" s="1"/>
  <c r="T937" i="1"/>
  <c r="X937" i="1" s="1"/>
  <c r="V646" i="1"/>
  <c r="U764" i="1"/>
  <c r="Y764" i="1" s="1"/>
  <c r="U956" i="1"/>
  <c r="Y956" i="1" s="1"/>
  <c r="U602" i="1"/>
  <c r="Y602" i="1" s="1"/>
  <c r="T724" i="1"/>
  <c r="X724" i="1" s="1"/>
  <c r="T849" i="1"/>
  <c r="X849" i="1" s="1"/>
  <c r="T113" i="1"/>
  <c r="X113" i="1" s="1"/>
  <c r="T657" i="1"/>
  <c r="X657" i="1" s="1"/>
  <c r="V966" i="1"/>
  <c r="U567" i="1"/>
  <c r="Y567" i="1" s="1"/>
  <c r="T702" i="1"/>
  <c r="X702" i="1" s="1"/>
  <c r="U950" i="1"/>
  <c r="Y950" i="1" s="1"/>
  <c r="U538" i="1"/>
  <c r="Y538" i="1" s="1"/>
  <c r="V663" i="1"/>
  <c r="V842" i="1"/>
  <c r="V71" i="1"/>
  <c r="V611" i="1"/>
  <c r="V783" i="1"/>
  <c r="T887" i="1"/>
  <c r="X887" i="1" s="1"/>
  <c r="V500" i="1"/>
  <c r="T1001" i="1"/>
  <c r="X1001" i="1" s="1"/>
  <c r="U466" i="1"/>
  <c r="Y466" i="1" s="1"/>
  <c r="U213" i="1"/>
  <c r="Y213" i="1" s="1"/>
  <c r="T444" i="1"/>
  <c r="X444" i="1" s="1"/>
  <c r="T264" i="1"/>
  <c r="X264" i="1" s="1"/>
  <c r="T514" i="1"/>
  <c r="X514" i="1" s="1"/>
  <c r="T929" i="1"/>
  <c r="X929" i="1" s="1"/>
  <c r="T671" i="1"/>
  <c r="X671" i="1" s="1"/>
  <c r="U779" i="1"/>
  <c r="Y779" i="1" s="1"/>
  <c r="V875" i="1"/>
  <c r="U721" i="1"/>
  <c r="Y721" i="1" s="1"/>
  <c r="U965" i="1"/>
  <c r="Y965" i="1" s="1"/>
  <c r="U651" i="1"/>
  <c r="Y651" i="1" s="1"/>
  <c r="V986" i="1"/>
  <c r="U747" i="1"/>
  <c r="Y747" i="1" s="1"/>
  <c r="V56" i="1"/>
  <c r="T122" i="1"/>
  <c r="X122" i="1" s="1"/>
  <c r="V238" i="1"/>
  <c r="V455" i="1"/>
  <c r="V83" i="1"/>
  <c r="U204" i="1"/>
  <c r="Y204" i="1" s="1"/>
  <c r="T373" i="1"/>
  <c r="X373" i="1" s="1"/>
  <c r="V140" i="1"/>
  <c r="T247" i="1"/>
  <c r="X247" i="1" s="1"/>
  <c r="V470" i="1"/>
  <c r="U209" i="1"/>
  <c r="Y209" i="1" s="1"/>
  <c r="U327" i="1"/>
  <c r="Y327" i="1" s="1"/>
  <c r="V502" i="1"/>
  <c r="V199" i="1"/>
  <c r="U309" i="1"/>
  <c r="Y309" i="1" s="1"/>
  <c r="U539" i="1"/>
  <c r="Y539" i="1" s="1"/>
  <c r="T127" i="1"/>
  <c r="X127" i="1" s="1"/>
  <c r="V307" i="1"/>
  <c r="T465" i="1"/>
  <c r="X465" i="1" s="1"/>
  <c r="U96" i="1"/>
  <c r="Y96" i="1" s="1"/>
  <c r="U203" i="1"/>
  <c r="Y203" i="1" s="1"/>
  <c r="U392" i="1"/>
  <c r="Y392" i="1" s="1"/>
  <c r="U450" i="1"/>
  <c r="Y450" i="1" s="1"/>
  <c r="V706" i="1"/>
  <c r="U892" i="1"/>
  <c r="Y892" i="1" s="1"/>
  <c r="U438" i="1"/>
  <c r="Y438" i="1" s="1"/>
  <c r="T646" i="1"/>
  <c r="X646" i="1" s="1"/>
  <c r="V820" i="1"/>
  <c r="T105" i="1"/>
  <c r="X105" i="1" s="1"/>
  <c r="V602" i="1"/>
  <c r="T785" i="1"/>
  <c r="X785" i="1" s="1"/>
  <c r="V881" i="1"/>
  <c r="U113" i="1"/>
  <c r="Y113" i="1" s="1"/>
  <c r="V745" i="1"/>
  <c r="T971" i="1"/>
  <c r="X971" i="1" s="1"/>
  <c r="T567" i="1"/>
  <c r="X567" i="1" s="1"/>
  <c r="T762" i="1"/>
  <c r="X762" i="1" s="1"/>
  <c r="T923" i="1"/>
  <c r="X923" i="1" s="1"/>
  <c r="V538" i="1"/>
  <c r="V726" i="1"/>
  <c r="U934" i="1"/>
  <c r="Y934" i="1" s="1"/>
  <c r="T71" i="1"/>
  <c r="X71" i="1" s="1"/>
  <c r="U675" i="1"/>
  <c r="Y675" i="1" s="1"/>
  <c r="T815" i="1"/>
  <c r="X815" i="1" s="1"/>
  <c r="U887" i="1"/>
  <c r="Y887" i="1" s="1"/>
  <c r="V650" i="1"/>
  <c r="T591" i="1"/>
  <c r="X591" i="1" s="1"/>
  <c r="T466" i="1"/>
  <c r="X466" i="1" s="1"/>
  <c r="V165" i="1"/>
  <c r="V87" i="1"/>
  <c r="V264" i="1"/>
  <c r="T912" i="1"/>
  <c r="X912" i="1" s="1"/>
  <c r="T121" i="1"/>
  <c r="X121" i="1" s="1"/>
  <c r="V682" i="1"/>
  <c r="U698" i="1"/>
  <c r="Y698" i="1" s="1"/>
  <c r="U41" i="1"/>
  <c r="Y41" i="1" s="1"/>
  <c r="U130" i="1"/>
  <c r="Y130" i="1" s="1"/>
  <c r="T319" i="1"/>
  <c r="X319" i="1" s="1"/>
  <c r="U545" i="1"/>
  <c r="Y545" i="1" s="1"/>
  <c r="T91" i="1"/>
  <c r="X91" i="1" s="1"/>
  <c r="V298" i="1"/>
  <c r="V424" i="1"/>
  <c r="T148" i="1"/>
  <c r="X148" i="1" s="1"/>
  <c r="V333" i="1"/>
  <c r="T85" i="1"/>
  <c r="X85" i="1" s="1"/>
  <c r="U220" i="1"/>
  <c r="Y220" i="1" s="1"/>
  <c r="T391" i="1"/>
  <c r="X391" i="1" s="1"/>
  <c r="T86" i="1"/>
  <c r="X86" i="1" s="1"/>
  <c r="V202" i="1"/>
  <c r="U425" i="1"/>
  <c r="Y425" i="1" s="1"/>
  <c r="V621" i="1"/>
  <c r="T135" i="1"/>
  <c r="X135" i="1" s="1"/>
  <c r="U350" i="1"/>
  <c r="Y350" i="1" s="1"/>
  <c r="U579" i="1"/>
  <c r="Y579" i="1" s="1"/>
  <c r="T104" i="1"/>
  <c r="X104" i="1" s="1"/>
  <c r="V256" i="1"/>
  <c r="U485" i="1"/>
  <c r="Y485" i="1" s="1"/>
  <c r="V472" i="1"/>
  <c r="U771" i="1"/>
  <c r="Y771" i="1" s="1"/>
  <c r="V960" i="1"/>
  <c r="V473" i="1"/>
  <c r="T707" i="1"/>
  <c r="X707" i="1" s="1"/>
  <c r="T896" i="1"/>
  <c r="X896" i="1" s="1"/>
  <c r="U169" i="1"/>
  <c r="Y169" i="1" s="1"/>
  <c r="U681" i="1"/>
  <c r="Y681" i="1" s="1"/>
  <c r="V821" i="1"/>
  <c r="U885" i="1"/>
  <c r="Y885" i="1" s="1"/>
  <c r="T588" i="1"/>
  <c r="X588" i="1" s="1"/>
  <c r="V874" i="1"/>
  <c r="U987" i="1"/>
  <c r="Y987" i="1" s="1"/>
  <c r="T658" i="1"/>
  <c r="X658" i="1" s="1"/>
  <c r="T870" i="1"/>
  <c r="X870" i="1" s="1"/>
  <c r="U939" i="1"/>
  <c r="Y939" i="1" s="1"/>
  <c r="T619" i="1"/>
  <c r="X619" i="1" s="1"/>
  <c r="U778" i="1"/>
  <c r="Y778" i="1" s="1"/>
  <c r="T946" i="1"/>
  <c r="X946" i="1" s="1"/>
  <c r="U523" i="1"/>
  <c r="Y523" i="1" s="1"/>
  <c r="T735" i="1"/>
  <c r="X735" i="1" s="1"/>
  <c r="U819" i="1"/>
  <c r="Y819" i="1" s="1"/>
  <c r="V637" i="1"/>
  <c r="U524" i="1"/>
  <c r="Y524" i="1" s="1"/>
  <c r="U997" i="1"/>
  <c r="Y997" i="1" s="1"/>
  <c r="V398" i="1"/>
  <c r="V374" i="1"/>
  <c r="T120" i="1"/>
  <c r="X120" i="1" s="1"/>
  <c r="V844" i="1"/>
  <c r="U666" i="1"/>
  <c r="Y666" i="1" s="1"/>
  <c r="V691" i="1"/>
  <c r="U72" i="1"/>
  <c r="Y72" i="1" s="1"/>
  <c r="T138" i="1"/>
  <c r="X138" i="1" s="1"/>
  <c r="V246" i="1"/>
  <c r="U463" i="1"/>
  <c r="Y463" i="1" s="1"/>
  <c r="U99" i="1"/>
  <c r="Y99" i="1" s="1"/>
  <c r="U243" i="1"/>
  <c r="Y243" i="1" s="1"/>
  <c r="V386" i="1"/>
  <c r="U156" i="1"/>
  <c r="Y156" i="1" s="1"/>
  <c r="U254" i="1"/>
  <c r="Y254" i="1" s="1"/>
  <c r="U11" i="1"/>
  <c r="Y11" i="1" s="1"/>
  <c r="V255" i="1"/>
  <c r="U337" i="1"/>
  <c r="Y337" i="1" s="1"/>
  <c r="T529" i="1"/>
  <c r="X529" i="1" s="1"/>
  <c r="T206" i="1"/>
  <c r="X206" i="1" s="1"/>
  <c r="U362" i="1"/>
  <c r="Y362" i="1" s="1"/>
  <c r="V547" i="1"/>
  <c r="U143" i="1"/>
  <c r="Y143" i="1" s="1"/>
  <c r="U314" i="1"/>
  <c r="Y314" i="1" s="1"/>
  <c r="U480" i="1"/>
  <c r="Y480" i="1" s="1"/>
  <c r="V112" i="1"/>
  <c r="V218" i="1"/>
  <c r="T401" i="1"/>
  <c r="X401" i="1" s="1"/>
  <c r="U488" i="1"/>
  <c r="Y488" i="1" s="1"/>
  <c r="V728" i="1"/>
  <c r="V908" i="1"/>
  <c r="T491" i="1"/>
  <c r="X491" i="1" s="1"/>
  <c r="V664" i="1"/>
  <c r="V836" i="1"/>
  <c r="V290" i="1"/>
  <c r="T617" i="1"/>
  <c r="X617" i="1" s="1"/>
  <c r="T793" i="1"/>
  <c r="X793" i="1" s="1"/>
  <c r="V889" i="1"/>
  <c r="V442" i="1"/>
  <c r="V761" i="1"/>
  <c r="T47" i="1"/>
  <c r="X47" i="1" s="1"/>
  <c r="U589" i="1"/>
  <c r="Y589" i="1" s="1"/>
  <c r="U790" i="1"/>
  <c r="Y790" i="1" s="1"/>
  <c r="T955" i="1"/>
  <c r="X955" i="1" s="1"/>
  <c r="V560" i="1"/>
  <c r="V742" i="1"/>
  <c r="U958" i="1"/>
  <c r="Y958" i="1" s="1"/>
  <c r="V304" i="1"/>
  <c r="U687" i="1"/>
  <c r="Y687" i="1" s="1"/>
  <c r="T823" i="1"/>
  <c r="X823" i="1" s="1"/>
  <c r="U911" i="1"/>
  <c r="Y911" i="1" s="1"/>
  <c r="U577" i="1"/>
  <c r="Y577" i="1" s="1"/>
  <c r="V985" i="1"/>
  <c r="T107" i="1"/>
  <c r="X107" i="1" s="1"/>
  <c r="T259" i="1"/>
  <c r="X259" i="1" s="1"/>
  <c r="U321" i="1"/>
  <c r="Y321" i="1" s="1"/>
  <c r="U351" i="1"/>
  <c r="Y351" i="1" s="1"/>
  <c r="U980" i="1"/>
  <c r="Y980" i="1" s="1"/>
  <c r="U495" i="1"/>
  <c r="Y495" i="1" s="1"/>
  <c r="T794" i="1"/>
  <c r="X794" i="1" s="1"/>
  <c r="V438" i="1"/>
  <c r="U700" i="1"/>
  <c r="Y700" i="1" s="1"/>
  <c r="T820" i="1"/>
  <c r="X820" i="1" s="1"/>
  <c r="U105" i="1"/>
  <c r="Y105" i="1" s="1"/>
  <c r="V673" i="1"/>
  <c r="U785" i="1"/>
  <c r="Y785" i="1" s="1"/>
  <c r="T881" i="1"/>
  <c r="X881" i="1" s="1"/>
  <c r="U565" i="1"/>
  <c r="Y565" i="1" s="1"/>
  <c r="U745" i="1"/>
  <c r="Y745" i="1" s="1"/>
  <c r="V971" i="1"/>
  <c r="U641" i="1"/>
  <c r="Y641" i="1" s="1"/>
  <c r="U762" i="1"/>
  <c r="Y762" i="1" s="1"/>
  <c r="V923" i="1"/>
  <c r="T614" i="1"/>
  <c r="X614" i="1" s="1"/>
  <c r="T726" i="1"/>
  <c r="X726" i="1" s="1"/>
  <c r="V934" i="1"/>
  <c r="U510" i="1"/>
  <c r="Y510" i="1" s="1"/>
  <c r="V675" i="1"/>
  <c r="V815" i="1"/>
  <c r="V546" i="1"/>
  <c r="U650" i="1"/>
  <c r="Y650" i="1" s="1"/>
  <c r="V591" i="1"/>
  <c r="U308" i="1"/>
  <c r="Y308" i="1" s="1"/>
  <c r="U165" i="1"/>
  <c r="Y165" i="1" s="1"/>
  <c r="U87" i="1"/>
  <c r="Y87" i="1" s="1"/>
  <c r="V732" i="1"/>
  <c r="V912" i="1"/>
  <c r="V121" i="1"/>
  <c r="U332" i="1"/>
  <c r="Y332" i="1" s="1"/>
  <c r="V698" i="1"/>
  <c r="T41" i="1"/>
  <c r="X41" i="1" s="1"/>
  <c r="T197" i="1"/>
  <c r="X197" i="1" s="1"/>
  <c r="U319" i="1"/>
  <c r="Y319" i="1" s="1"/>
  <c r="T545" i="1"/>
  <c r="X545" i="1" s="1"/>
  <c r="V155" i="1"/>
  <c r="U298" i="1"/>
  <c r="Y298" i="1" s="1"/>
  <c r="T424" i="1"/>
  <c r="X424" i="1" s="1"/>
  <c r="T198" i="1"/>
  <c r="X198" i="1" s="1"/>
  <c r="T333" i="1"/>
  <c r="X333" i="1" s="1"/>
  <c r="V85" i="1"/>
  <c r="U288" i="1"/>
  <c r="Y288" i="1" s="1"/>
  <c r="U391" i="1"/>
  <c r="Y391" i="1" s="1"/>
  <c r="V86" i="1"/>
  <c r="V244" i="1"/>
  <c r="T425" i="1"/>
  <c r="X425" i="1" s="1"/>
  <c r="T621" i="1"/>
  <c r="X621" i="1" s="1"/>
  <c r="U225" i="1"/>
  <c r="Y225" i="1" s="1"/>
  <c r="V350" i="1"/>
  <c r="T579" i="1"/>
  <c r="X579" i="1" s="1"/>
  <c r="U168" i="1"/>
  <c r="Y168" i="1" s="1"/>
  <c r="U256" i="1"/>
  <c r="Y256" i="1" s="1"/>
  <c r="T485" i="1"/>
  <c r="X485" i="1" s="1"/>
  <c r="U620" i="1"/>
  <c r="Y620" i="1" s="1"/>
  <c r="T771" i="1"/>
  <c r="X771" i="1" s="1"/>
  <c r="U960" i="1"/>
  <c r="Y960" i="1" s="1"/>
  <c r="V587" i="1"/>
  <c r="V707" i="1"/>
  <c r="V896" i="1"/>
  <c r="U505" i="1"/>
  <c r="Y505" i="1" s="1"/>
  <c r="T681" i="1"/>
  <c r="X681" i="1" s="1"/>
  <c r="T821" i="1"/>
  <c r="X821" i="1" s="1"/>
  <c r="V917" i="1"/>
  <c r="V588" i="1"/>
  <c r="U874" i="1"/>
  <c r="Y874" i="1" s="1"/>
  <c r="V445" i="1"/>
  <c r="V658" i="1"/>
  <c r="V870" i="1"/>
  <c r="U272" i="1"/>
  <c r="Y272" i="1" s="1"/>
  <c r="V619" i="1"/>
  <c r="V778" i="1"/>
  <c r="T927" i="1"/>
  <c r="X927" i="1" s="1"/>
  <c r="V523" i="1"/>
  <c r="U735" i="1"/>
  <c r="Y735" i="1" s="1"/>
  <c r="T851" i="1"/>
  <c r="X851" i="1" s="1"/>
  <c r="T637" i="1"/>
  <c r="X637" i="1" s="1"/>
  <c r="T524" i="1"/>
  <c r="X524" i="1" s="1"/>
  <c r="U80" i="1"/>
  <c r="Y80" i="1" s="1"/>
  <c r="T398" i="1"/>
  <c r="X398" i="1" s="1"/>
  <c r="T374" i="1"/>
  <c r="X374" i="1" s="1"/>
  <c r="T416" i="1"/>
  <c r="X416" i="1" s="1"/>
  <c r="U844" i="1"/>
  <c r="Y844" i="1" s="1"/>
  <c r="T666" i="1"/>
  <c r="X666" i="1" s="1"/>
  <c r="V989" i="1"/>
  <c r="T72" i="1"/>
  <c r="X72" i="1" s="1"/>
  <c r="V138" i="1"/>
  <c r="V322" i="1"/>
  <c r="V463" i="1"/>
  <c r="V99" i="1"/>
  <c r="V305" i="1"/>
  <c r="U386" i="1"/>
  <c r="Y386" i="1" s="1"/>
  <c r="V156" i="1"/>
  <c r="V341" i="1"/>
  <c r="T11" i="1"/>
  <c r="X11" i="1" s="1"/>
  <c r="T255" i="1"/>
  <c r="X255" i="1" s="1"/>
  <c r="V411" i="1"/>
  <c r="V529" i="1"/>
  <c r="U206" i="1"/>
  <c r="Y206" i="1" s="1"/>
  <c r="V436" i="1"/>
  <c r="U547" i="1"/>
  <c r="Y547" i="1" s="1"/>
  <c r="T143" i="1"/>
  <c r="X143" i="1" s="1"/>
  <c r="T354" i="1"/>
  <c r="X354" i="1" s="1"/>
  <c r="V480" i="1"/>
  <c r="U112" i="1"/>
  <c r="Y112" i="1" s="1"/>
  <c r="V260" i="1"/>
  <c r="U401" i="1"/>
  <c r="Y401" i="1" s="1"/>
  <c r="T488" i="1"/>
  <c r="X488" i="1" s="1"/>
  <c r="U776" i="1"/>
  <c r="Y776" i="1" s="1"/>
  <c r="U908" i="1"/>
  <c r="Y908" i="1" s="1"/>
  <c r="U491" i="1"/>
  <c r="Y491" i="1" s="1"/>
  <c r="U712" i="1"/>
  <c r="Y712" i="1" s="1"/>
  <c r="T836" i="1"/>
  <c r="X836" i="1" s="1"/>
  <c r="T290" i="1"/>
  <c r="X290" i="1" s="1"/>
  <c r="U684" i="1"/>
  <c r="Y684" i="1" s="1"/>
  <c r="U793" i="1"/>
  <c r="Y793" i="1" s="1"/>
  <c r="T889" i="1"/>
  <c r="X889" i="1" s="1"/>
  <c r="V593" i="1"/>
  <c r="U761" i="1"/>
  <c r="Y761" i="1" s="1"/>
  <c r="V47" i="1"/>
  <c r="U662" i="1"/>
  <c r="Y662" i="1" s="1"/>
  <c r="T790" i="1"/>
  <c r="X790" i="1" s="1"/>
  <c r="V955" i="1"/>
  <c r="U624" i="1"/>
  <c r="Y624" i="1" s="1"/>
  <c r="U742" i="1"/>
  <c r="Y742" i="1" s="1"/>
  <c r="T958" i="1"/>
  <c r="X958" i="1" s="1"/>
  <c r="T531" i="1"/>
  <c r="X531" i="1" s="1"/>
  <c r="T687" i="1"/>
  <c r="X687" i="1" s="1"/>
  <c r="V823" i="1"/>
  <c r="T751" i="1"/>
  <c r="X751" i="1" s="1"/>
  <c r="T577" i="1"/>
  <c r="X577" i="1" s="1"/>
  <c r="T985" i="1"/>
  <c r="X985" i="1" s="1"/>
  <c r="T352" i="1"/>
  <c r="X352" i="1" s="1"/>
  <c r="U259" i="1"/>
  <c r="Y259" i="1" s="1"/>
  <c r="T321" i="1"/>
  <c r="X321" i="1" s="1"/>
  <c r="U792" i="1"/>
  <c r="Y792" i="1" s="1"/>
  <c r="T980" i="1"/>
  <c r="X980" i="1" s="1"/>
  <c r="T495" i="1"/>
  <c r="X495" i="1" s="1"/>
  <c r="T636" i="1"/>
  <c r="X636" i="1" s="1"/>
  <c r="T49" i="1"/>
  <c r="X49" i="1" s="1"/>
  <c r="U138" i="1"/>
  <c r="Y138" i="1" s="1"/>
  <c r="T322" i="1"/>
  <c r="X322" i="1" s="1"/>
  <c r="U549" i="1"/>
  <c r="Y549" i="1" s="1"/>
  <c r="T99" i="1"/>
  <c r="X99" i="1" s="1"/>
  <c r="T305" i="1"/>
  <c r="X305" i="1" s="1"/>
  <c r="V439" i="1"/>
  <c r="T156" i="1"/>
  <c r="X156" i="1" s="1"/>
  <c r="T341" i="1"/>
  <c r="X341" i="1" s="1"/>
  <c r="V93" i="1"/>
  <c r="U255" i="1"/>
  <c r="Y255" i="1" s="1"/>
  <c r="U411" i="1"/>
  <c r="Y411" i="1" s="1"/>
  <c r="V94" i="1"/>
  <c r="V206" i="1"/>
  <c r="T436" i="1"/>
  <c r="X436" i="1" s="1"/>
  <c r="T630" i="1"/>
  <c r="X630" i="1" s="1"/>
  <c r="V143" i="1"/>
  <c r="V354" i="1"/>
  <c r="U585" i="1"/>
  <c r="Y585" i="1" s="1"/>
  <c r="T112" i="1"/>
  <c r="X112" i="1" s="1"/>
  <c r="T260" i="1"/>
  <c r="X260" i="1" s="1"/>
  <c r="U490" i="1"/>
  <c r="Y490" i="1" s="1"/>
  <c r="V488" i="1"/>
  <c r="V776" i="1"/>
  <c r="V968" i="1"/>
  <c r="V491" i="1"/>
  <c r="T712" i="1"/>
  <c r="X712" i="1" s="1"/>
  <c r="U904" i="1"/>
  <c r="Y904" i="1" s="1"/>
  <c r="U290" i="1"/>
  <c r="Y290" i="1" s="1"/>
  <c r="T684" i="1"/>
  <c r="X684" i="1" s="1"/>
  <c r="V825" i="1"/>
  <c r="U889" i="1"/>
  <c r="Y889" i="1" s="1"/>
  <c r="U593" i="1"/>
  <c r="Y593" i="1" s="1"/>
  <c r="V886" i="1"/>
  <c r="U47" i="1"/>
  <c r="Y47" i="1" s="1"/>
  <c r="V662" i="1"/>
  <c r="V882" i="1"/>
  <c r="U955" i="1"/>
  <c r="Y955" i="1" s="1"/>
  <c r="T624" i="1"/>
  <c r="X624" i="1" s="1"/>
  <c r="V786" i="1"/>
  <c r="V958" i="1"/>
  <c r="V531" i="1"/>
  <c r="T743" i="1"/>
  <c r="X743" i="1" s="1"/>
  <c r="U823" i="1"/>
  <c r="Y823" i="1" s="1"/>
  <c r="V751" i="1"/>
  <c r="V581" i="1"/>
  <c r="U985" i="1"/>
  <c r="Y985" i="1" s="1"/>
  <c r="V352" i="1"/>
  <c r="T102" i="1"/>
  <c r="X102" i="1" s="1"/>
  <c r="V321" i="1"/>
  <c r="V792" i="1"/>
  <c r="V797" i="1"/>
  <c r="V495" i="1"/>
  <c r="U636" i="1"/>
  <c r="Y636" i="1" s="1"/>
  <c r="T768" i="1"/>
  <c r="X768" i="1" s="1"/>
  <c r="V952" i="1"/>
  <c r="U572" i="1"/>
  <c r="Y572" i="1" s="1"/>
  <c r="V700" i="1"/>
  <c r="U884" i="1"/>
  <c r="Y884" i="1" s="1"/>
  <c r="T492" i="1"/>
  <c r="X492" i="1" s="1"/>
  <c r="T673" i="1"/>
  <c r="X673" i="1" s="1"/>
  <c r="T817" i="1"/>
  <c r="X817" i="1" s="1"/>
  <c r="V913" i="1"/>
  <c r="V565" i="1"/>
  <c r="V858" i="1"/>
  <c r="V389" i="1"/>
  <c r="V641" i="1"/>
  <c r="U862" i="1"/>
  <c r="Y862" i="1" s="1"/>
  <c r="T241" i="1"/>
  <c r="X241" i="1" s="1"/>
  <c r="V614" i="1"/>
  <c r="V774" i="1"/>
  <c r="T907" i="1"/>
  <c r="X907" i="1" s="1"/>
  <c r="V510" i="1"/>
  <c r="V727" i="1"/>
  <c r="T847" i="1"/>
  <c r="X847" i="1" s="1"/>
  <c r="T546" i="1"/>
  <c r="X546" i="1" s="1"/>
  <c r="V402" i="1"/>
  <c r="V57" i="1"/>
  <c r="V308" i="1"/>
  <c r="T533" i="1"/>
  <c r="X533" i="1" s="1"/>
  <c r="U498" i="1"/>
  <c r="Y498" i="1" s="1"/>
  <c r="U732" i="1"/>
  <c r="Y732" i="1" s="1"/>
  <c r="V695" i="1"/>
  <c r="V894" i="1"/>
  <c r="V332" i="1"/>
  <c r="U62" i="1"/>
  <c r="Y62" i="1" s="1"/>
  <c r="T61" i="1"/>
  <c r="X61" i="1" s="1"/>
  <c r="U197" i="1"/>
  <c r="Y197" i="1" s="1"/>
  <c r="V406" i="1"/>
  <c r="U604" i="1"/>
  <c r="Y604" i="1" s="1"/>
  <c r="T155" i="1"/>
  <c r="X155" i="1" s="1"/>
  <c r="V344" i="1"/>
  <c r="V84" i="1"/>
  <c r="V198" i="1"/>
  <c r="T395" i="1"/>
  <c r="X395" i="1" s="1"/>
  <c r="U149" i="1"/>
  <c r="Y149" i="1" s="1"/>
  <c r="V288" i="1"/>
  <c r="U449" i="1"/>
  <c r="Y449" i="1" s="1"/>
  <c r="T150" i="1"/>
  <c r="X150" i="1" s="1"/>
  <c r="U244" i="1"/>
  <c r="Y244" i="1" s="1"/>
  <c r="T484" i="1"/>
  <c r="X484" i="1" s="1"/>
  <c r="U68" i="1"/>
  <c r="Y68" i="1" s="1"/>
  <c r="T225" i="1"/>
  <c r="X225" i="1" s="1"/>
  <c r="T405" i="1"/>
  <c r="X405" i="1" s="1"/>
  <c r="V22" i="1"/>
  <c r="V168" i="1"/>
  <c r="V335" i="1"/>
  <c r="V89" i="1"/>
  <c r="V620" i="1"/>
  <c r="U840" i="1"/>
  <c r="Y840" i="1" s="1"/>
  <c r="V945" i="1"/>
  <c r="T587" i="1"/>
  <c r="X587" i="1" s="1"/>
  <c r="V772" i="1"/>
  <c r="U964" i="1"/>
  <c r="Y964" i="1" s="1"/>
  <c r="V505" i="1"/>
  <c r="U740" i="1"/>
  <c r="Y740" i="1" s="1"/>
  <c r="V853" i="1"/>
  <c r="U917" i="1"/>
  <c r="Y917" i="1" s="1"/>
  <c r="T677" i="1"/>
  <c r="X677" i="1" s="1"/>
  <c r="T978" i="1"/>
  <c r="X978" i="1" s="1"/>
  <c r="T445" i="1"/>
  <c r="X445" i="1" s="1"/>
  <c r="U710" i="1"/>
  <c r="Y710" i="1" s="1"/>
  <c r="V962" i="1"/>
  <c r="V272" i="1"/>
  <c r="T667" i="1"/>
  <c r="X667" i="1" s="1"/>
  <c r="U854" i="1"/>
  <c r="Y854" i="1" s="1"/>
  <c r="U927" i="1"/>
  <c r="Y927" i="1" s="1"/>
  <c r="V615" i="1"/>
  <c r="T787" i="1"/>
  <c r="X787" i="1" s="1"/>
  <c r="U851" i="1"/>
  <c r="Y851" i="1" s="1"/>
  <c r="T688" i="1"/>
  <c r="X688" i="1" s="1"/>
  <c r="V188" i="1"/>
  <c r="T80" i="1"/>
  <c r="X80" i="1" s="1"/>
  <c r="T349" i="1"/>
  <c r="X349" i="1" s="1"/>
  <c r="V278" i="1"/>
  <c r="U416" i="1"/>
  <c r="Y416" i="1" s="1"/>
  <c r="T829" i="1"/>
  <c r="X829" i="1" s="1"/>
  <c r="T750" i="1"/>
  <c r="X750" i="1" s="1"/>
  <c r="U989" i="1"/>
  <c r="Y989" i="1" s="1"/>
  <c r="V49" i="1"/>
  <c r="V200" i="1"/>
  <c r="U322" i="1"/>
  <c r="Y322" i="1" s="1"/>
  <c r="T549" i="1"/>
  <c r="X549" i="1" s="1"/>
  <c r="V163" i="1"/>
  <c r="U305" i="1"/>
  <c r="Y305" i="1" s="1"/>
  <c r="U439" i="1"/>
  <c r="Y439" i="1" s="1"/>
  <c r="V201" i="1"/>
  <c r="U341" i="1"/>
  <c r="Y341" i="1" s="1"/>
  <c r="U93" i="1"/>
  <c r="Y93" i="1" s="1"/>
  <c r="V299" i="1"/>
  <c r="T411" i="1"/>
  <c r="X411" i="1" s="1"/>
  <c r="T94" i="1"/>
  <c r="X94" i="1" s="1"/>
  <c r="V251" i="1"/>
  <c r="U436" i="1"/>
  <c r="Y436" i="1" s="1"/>
  <c r="V630" i="1"/>
  <c r="V236" i="1"/>
  <c r="U354" i="1"/>
  <c r="Y354" i="1" s="1"/>
  <c r="T585" i="1"/>
  <c r="X585" i="1" s="1"/>
  <c r="T175" i="1"/>
  <c r="X175" i="1" s="1"/>
  <c r="U260" i="1"/>
  <c r="Y260" i="1" s="1"/>
  <c r="T490" i="1"/>
  <c r="X490" i="1" s="1"/>
  <c r="U645" i="1"/>
  <c r="Y645" i="1" s="1"/>
  <c r="T776" i="1"/>
  <c r="X776" i="1" s="1"/>
  <c r="U968" i="1"/>
  <c r="Y968" i="1" s="1"/>
  <c r="U592" i="1"/>
  <c r="Y592" i="1" s="1"/>
  <c r="V712" i="1"/>
  <c r="V904" i="1"/>
  <c r="V515" i="1"/>
  <c r="V684" i="1"/>
  <c r="T825" i="1"/>
  <c r="X825" i="1" s="1"/>
  <c r="V925" i="1"/>
  <c r="T593" i="1"/>
  <c r="X593" i="1" s="1"/>
  <c r="T886" i="1"/>
  <c r="X886" i="1" s="1"/>
  <c r="U481" i="1"/>
  <c r="Y481" i="1" s="1"/>
  <c r="T662" i="1"/>
  <c r="X662" i="1" s="1"/>
  <c r="U882" i="1"/>
  <c r="Y882" i="1" s="1"/>
  <c r="U300" i="1"/>
  <c r="Y300" i="1" s="1"/>
  <c r="V624" i="1"/>
  <c r="U786" i="1"/>
  <c r="Y786" i="1" s="1"/>
  <c r="T943" i="1"/>
  <c r="X943" i="1" s="1"/>
  <c r="U531" i="1"/>
  <c r="Y531" i="1" s="1"/>
  <c r="V743" i="1"/>
  <c r="T855" i="1"/>
  <c r="X855" i="1" s="1"/>
  <c r="U751" i="1"/>
  <c r="Y751" i="1" s="1"/>
  <c r="T581" i="1"/>
  <c r="X581" i="1" s="1"/>
  <c r="U14" i="1"/>
  <c r="Y14" i="1" s="1"/>
  <c r="U352" i="1"/>
  <c r="Y352" i="1" s="1"/>
  <c r="V102" i="1"/>
  <c r="T596" i="1"/>
  <c r="X596" i="1" s="1"/>
  <c r="T792" i="1"/>
  <c r="X792" i="1" s="1"/>
  <c r="T797" i="1"/>
  <c r="X797" i="1" s="1"/>
  <c r="T967" i="1"/>
  <c r="X967" i="1" s="1"/>
  <c r="V636" i="1"/>
  <c r="V720" i="1"/>
  <c r="T843" i="1"/>
  <c r="X843" i="1" s="1"/>
  <c r="U995" i="1"/>
  <c r="Y995" i="1" s="1"/>
  <c r="V145" i="1"/>
  <c r="T249" i="1"/>
  <c r="X249" i="1" s="1"/>
  <c r="T639" i="1"/>
  <c r="X639" i="1" s="1"/>
  <c r="U878" i="1"/>
  <c r="Y878" i="1" s="1"/>
  <c r="T54" i="1"/>
  <c r="X54" i="1" s="1"/>
  <c r="U33" i="1"/>
  <c r="Y33" i="1" s="1"/>
  <c r="V185" i="1"/>
  <c r="T394" i="1"/>
  <c r="X394" i="1" s="1"/>
  <c r="V541" i="1"/>
  <c r="V147" i="1"/>
  <c r="T340" i="1"/>
  <c r="X340" i="1" s="1"/>
  <c r="T421" i="1"/>
  <c r="X421" i="1" s="1"/>
  <c r="U194" i="1"/>
  <c r="Y194" i="1" s="1"/>
  <c r="U390" i="1"/>
  <c r="Y390" i="1" s="1"/>
  <c r="T76" i="1"/>
  <c r="X76" i="1" s="1"/>
  <c r="T284" i="1"/>
  <c r="X284" i="1" s="1"/>
  <c r="V447" i="1"/>
  <c r="U77" i="1"/>
  <c r="Y77" i="1" s="1"/>
  <c r="T240" i="1"/>
  <c r="X240" i="1" s="1"/>
  <c r="V479" i="1"/>
  <c r="U613" i="1"/>
  <c r="Y613" i="1" s="1"/>
  <c r="T221" i="1"/>
  <c r="X221" i="1" s="1"/>
  <c r="U400" i="1"/>
  <c r="Y400" i="1" s="1"/>
  <c r="V576" i="1"/>
  <c r="U160" i="1"/>
  <c r="Y160" i="1" s="1"/>
  <c r="V317" i="1"/>
  <c r="V476" i="1"/>
  <c r="V607" i="1"/>
  <c r="V832" i="1"/>
  <c r="T952" i="1"/>
  <c r="X952" i="1" s="1"/>
  <c r="T572" i="1"/>
  <c r="X572" i="1" s="1"/>
  <c r="V764" i="1"/>
  <c r="T884" i="1"/>
  <c r="X884" i="1" s="1"/>
  <c r="U492" i="1"/>
  <c r="Y492" i="1" s="1"/>
  <c r="U724" i="1"/>
  <c r="Y724" i="1" s="1"/>
  <c r="U817" i="1"/>
  <c r="Y817" i="1" s="1"/>
  <c r="T913" i="1"/>
  <c r="X913" i="1" s="1"/>
  <c r="V657" i="1"/>
  <c r="U858" i="1"/>
  <c r="Y858" i="1" s="1"/>
  <c r="T389" i="1"/>
  <c r="X389" i="1" s="1"/>
  <c r="U702" i="1"/>
  <c r="Y702" i="1" s="1"/>
  <c r="T862" i="1"/>
  <c r="X862" i="1" s="1"/>
  <c r="V241" i="1"/>
  <c r="U663" i="1"/>
  <c r="Y663" i="1" s="1"/>
  <c r="T774" i="1"/>
  <c r="X774" i="1" s="1"/>
  <c r="V907" i="1"/>
  <c r="T611" i="1"/>
  <c r="X611" i="1" s="1"/>
  <c r="U727" i="1"/>
  <c r="Y727" i="1" s="1"/>
  <c r="V847" i="1"/>
  <c r="T500" i="1"/>
  <c r="X500" i="1" s="1"/>
  <c r="U402" i="1"/>
  <c r="Y402" i="1" s="1"/>
  <c r="T57" i="1"/>
  <c r="X57" i="1" s="1"/>
  <c r="T213" i="1"/>
  <c r="X213" i="1" s="1"/>
  <c r="V533" i="1"/>
  <c r="T498" i="1"/>
  <c r="X498" i="1" s="1"/>
  <c r="U514" i="1"/>
  <c r="Y514" i="1" s="1"/>
  <c r="T695" i="1"/>
  <c r="X695" i="1" s="1"/>
  <c r="T894" i="1"/>
  <c r="X894" i="1" s="1"/>
  <c r="T795" i="1"/>
  <c r="X795" i="1" s="1"/>
  <c r="V62" i="1"/>
  <c r="V61" i="1"/>
  <c r="U242" i="1"/>
  <c r="Y242" i="1" s="1"/>
  <c r="U406" i="1"/>
  <c r="Y406" i="1" s="1"/>
  <c r="T604" i="1"/>
  <c r="X604" i="1" s="1"/>
  <c r="V239" i="1"/>
  <c r="U344" i="1"/>
  <c r="Y344" i="1" s="1"/>
  <c r="T84" i="1"/>
  <c r="X84" i="1" s="1"/>
  <c r="T250" i="1"/>
  <c r="X250" i="1" s="1"/>
  <c r="U395" i="1"/>
  <c r="Y395" i="1" s="1"/>
  <c r="T149" i="1"/>
  <c r="X149" i="1" s="1"/>
  <c r="V331" i="1"/>
  <c r="T449" i="1"/>
  <c r="X449" i="1" s="1"/>
  <c r="V150" i="1"/>
  <c r="T334" i="1"/>
  <c r="X334" i="1" s="1"/>
  <c r="V484" i="1"/>
  <c r="T68" i="1"/>
  <c r="X68" i="1" s="1"/>
  <c r="V310" i="1"/>
  <c r="U405" i="1"/>
  <c r="Y405" i="1" s="1"/>
  <c r="U22" i="1"/>
  <c r="Y22" i="1" s="1"/>
  <c r="T215" i="1"/>
  <c r="X215" i="1" s="1"/>
  <c r="U335" i="1"/>
  <c r="Y335" i="1" s="1"/>
  <c r="U89" i="1"/>
  <c r="Y89" i="1" s="1"/>
  <c r="U722" i="1"/>
  <c r="Y722" i="1" s="1"/>
  <c r="T840" i="1"/>
  <c r="X840" i="1" s="1"/>
  <c r="T945" i="1"/>
  <c r="X945" i="1" s="1"/>
  <c r="T652" i="1"/>
  <c r="X652" i="1" s="1"/>
  <c r="T772" i="1"/>
  <c r="X772" i="1" s="1"/>
  <c r="V964" i="1"/>
  <c r="U608" i="1"/>
  <c r="Y608" i="1" s="1"/>
  <c r="T740" i="1"/>
  <c r="X740" i="1" s="1"/>
  <c r="T853" i="1"/>
  <c r="X853" i="1" s="1"/>
  <c r="T384" i="1"/>
  <c r="X384" i="1" s="1"/>
  <c r="V677" i="1"/>
  <c r="V978" i="1"/>
  <c r="T584" i="1"/>
  <c r="X584" i="1" s="1"/>
  <c r="T710" i="1"/>
  <c r="X710" i="1" s="1"/>
  <c r="T962" i="1"/>
  <c r="X962" i="1" s="1"/>
  <c r="U553" i="1"/>
  <c r="Y553" i="1" s="1"/>
  <c r="V667" i="1"/>
  <c r="T854" i="1"/>
  <c r="X854" i="1" s="1"/>
  <c r="U137" i="1"/>
  <c r="Y137" i="1" s="1"/>
  <c r="U615" i="1"/>
  <c r="Y615" i="1" s="1"/>
  <c r="V787" i="1"/>
  <c r="T899" i="1"/>
  <c r="X899" i="1" s="1"/>
  <c r="V688" i="1"/>
  <c r="T188" i="1"/>
  <c r="X188" i="1" s="1"/>
  <c r="V554" i="1"/>
  <c r="U349" i="1"/>
  <c r="Y349" i="1" s="1"/>
  <c r="T278" i="1"/>
  <c r="X278" i="1" s="1"/>
  <c r="T916" i="1"/>
  <c r="X916" i="1" s="1"/>
  <c r="U829" i="1"/>
  <c r="Y829" i="1" s="1"/>
  <c r="U750" i="1"/>
  <c r="Y750" i="1" s="1"/>
  <c r="U70" i="1"/>
  <c r="Y70" i="1" s="1"/>
  <c r="U49" i="1"/>
  <c r="Y49" i="1" s="1"/>
  <c r="T200" i="1"/>
  <c r="X200" i="1" s="1"/>
  <c r="V409" i="1"/>
  <c r="V549" i="1"/>
  <c r="U163" i="1"/>
  <c r="Y163" i="1" s="1"/>
  <c r="V348" i="1"/>
  <c r="T439" i="1"/>
  <c r="X439" i="1" s="1"/>
  <c r="T201" i="1"/>
  <c r="X201" i="1" s="1"/>
  <c r="V399" i="1"/>
  <c r="T93" i="1"/>
  <c r="X93" i="1" s="1"/>
  <c r="U299" i="1"/>
  <c r="Y299" i="1" s="1"/>
  <c r="V451" i="1"/>
  <c r="U94" i="1"/>
  <c r="Y94" i="1" s="1"/>
  <c r="T251" i="1"/>
  <c r="X251" i="1" s="1"/>
  <c r="U489" i="1"/>
  <c r="Y489" i="1" s="1"/>
  <c r="U630" i="1"/>
  <c r="Y630" i="1" s="1"/>
  <c r="T236" i="1"/>
  <c r="X236" i="1" s="1"/>
  <c r="V408" i="1"/>
  <c r="V585" i="1"/>
  <c r="V175" i="1"/>
  <c r="T343" i="1"/>
  <c r="X343" i="1" s="1"/>
  <c r="V490" i="1"/>
  <c r="V645" i="1"/>
  <c r="U848" i="1"/>
  <c r="Y848" i="1" s="1"/>
  <c r="T968" i="1"/>
  <c r="X968" i="1" s="1"/>
  <c r="T592" i="1"/>
  <c r="X592" i="1" s="1"/>
  <c r="U780" i="1"/>
  <c r="Y780" i="1" s="1"/>
  <c r="T904" i="1"/>
  <c r="X904" i="1" s="1"/>
  <c r="T515" i="1"/>
  <c r="X515" i="1" s="1"/>
  <c r="V753" i="1"/>
  <c r="U825" i="1"/>
  <c r="Y825" i="1" s="1"/>
  <c r="T925" i="1"/>
  <c r="X925" i="1" s="1"/>
  <c r="U709" i="1"/>
  <c r="Y709" i="1" s="1"/>
  <c r="U886" i="1"/>
  <c r="Y886" i="1" s="1"/>
  <c r="T481" i="1"/>
  <c r="X481" i="1" s="1"/>
  <c r="U715" i="1"/>
  <c r="Y715" i="1" s="1"/>
  <c r="T882" i="1"/>
  <c r="X882" i="1" s="1"/>
  <c r="T300" i="1"/>
  <c r="X300" i="1" s="1"/>
  <c r="V670" i="1"/>
  <c r="T786" i="1"/>
  <c r="X786" i="1" s="1"/>
  <c r="V943" i="1"/>
  <c r="T629" i="1"/>
  <c r="X629" i="1" s="1"/>
  <c r="U743" i="1"/>
  <c r="Y743" i="1" s="1"/>
  <c r="V855" i="1"/>
  <c r="V973" i="1"/>
  <c r="U581" i="1"/>
  <c r="Y581" i="1" s="1"/>
  <c r="V14" i="1"/>
  <c r="T258" i="1"/>
  <c r="X258" i="1" s="1"/>
  <c r="U102" i="1"/>
  <c r="Y102" i="1" s="1"/>
  <c r="U596" i="1"/>
  <c r="Y596" i="1" s="1"/>
  <c r="U612" i="1"/>
  <c r="Y612" i="1" s="1"/>
  <c r="U797" i="1"/>
  <c r="Y797" i="1" s="1"/>
  <c r="V967" i="1"/>
  <c r="T931" i="1"/>
  <c r="X931" i="1" s="1"/>
  <c r="V937" i="1"/>
  <c r="V572" i="1"/>
  <c r="T764" i="1"/>
  <c r="X764" i="1" s="1"/>
  <c r="V956" i="1"/>
  <c r="V492" i="1"/>
  <c r="V724" i="1"/>
  <c r="V849" i="1"/>
  <c r="U913" i="1"/>
  <c r="Y913" i="1" s="1"/>
  <c r="U657" i="1"/>
  <c r="Y657" i="1" s="1"/>
  <c r="U966" i="1"/>
  <c r="Y966" i="1" s="1"/>
  <c r="U389" i="1"/>
  <c r="Y389" i="1" s="1"/>
  <c r="V702" i="1"/>
  <c r="V950" i="1"/>
  <c r="U241" i="1"/>
  <c r="Y241" i="1" s="1"/>
  <c r="T663" i="1"/>
  <c r="X663" i="1" s="1"/>
  <c r="U842" i="1"/>
  <c r="Y842" i="1" s="1"/>
  <c r="U907" i="1"/>
  <c r="Y907" i="1" s="1"/>
  <c r="U611" i="1"/>
  <c r="Y611" i="1" s="1"/>
  <c r="T783" i="1"/>
  <c r="X783" i="1" s="1"/>
  <c r="U847" i="1"/>
  <c r="Y847" i="1" s="1"/>
  <c r="U500" i="1"/>
  <c r="Y500" i="1" s="1"/>
  <c r="V1001" i="1"/>
  <c r="U57" i="1"/>
  <c r="Y57" i="1" s="1"/>
  <c r="V213" i="1"/>
  <c r="V444" i="1"/>
  <c r="V498" i="1"/>
  <c r="V514" i="1"/>
  <c r="V929" i="1"/>
  <c r="U894" i="1"/>
  <c r="Y894" i="1" s="1"/>
  <c r="V795" i="1"/>
  <c r="V64" i="1"/>
  <c r="U61" i="1"/>
  <c r="Y61" i="1" s="1"/>
  <c r="V242" i="1"/>
  <c r="U460" i="1"/>
  <c r="Y460" i="1" s="1"/>
  <c r="V604" i="1"/>
  <c r="T239" i="1"/>
  <c r="X239" i="1" s="1"/>
  <c r="T377" i="1"/>
  <c r="X377" i="1" s="1"/>
  <c r="U84" i="1"/>
  <c r="Y84" i="1" s="1"/>
  <c r="U250" i="1"/>
  <c r="Y250" i="1" s="1"/>
  <c r="V482" i="1"/>
  <c r="V149" i="1"/>
  <c r="U331" i="1"/>
  <c r="Y331" i="1" s="1"/>
  <c r="U525" i="1"/>
  <c r="Y525" i="1" s="1"/>
  <c r="U150" i="1"/>
  <c r="Y150" i="1" s="1"/>
  <c r="V334" i="1"/>
  <c r="V543" i="1"/>
  <c r="V68" i="1"/>
  <c r="T310" i="1"/>
  <c r="X310" i="1" s="1"/>
  <c r="U468" i="1"/>
  <c r="Y468" i="1" s="1"/>
  <c r="T22" i="1"/>
  <c r="X22" i="1" s="1"/>
  <c r="V215" i="1"/>
  <c r="T397" i="1"/>
  <c r="X397" i="1" s="1"/>
  <c r="T89" i="1"/>
  <c r="X89" i="1" s="1"/>
  <c r="V722" i="1"/>
  <c r="V900" i="1"/>
  <c r="U945" i="1"/>
  <c r="Y945" i="1" s="1"/>
  <c r="U652" i="1"/>
  <c r="Y652" i="1" s="1"/>
  <c r="V828" i="1"/>
  <c r="T964" i="1"/>
  <c r="X964" i="1" s="1"/>
  <c r="T608" i="1"/>
  <c r="X608" i="1" s="1"/>
  <c r="V789" i="1"/>
  <c r="U853" i="1"/>
  <c r="Y853" i="1" s="1"/>
  <c r="U384" i="1"/>
  <c r="Y384" i="1" s="1"/>
  <c r="V757" i="1"/>
  <c r="U978" i="1"/>
  <c r="Y978" i="1" s="1"/>
  <c r="U584" i="1"/>
  <c r="Y584" i="1" s="1"/>
  <c r="V765" i="1"/>
  <c r="U962" i="1"/>
  <c r="Y962" i="1" s="1"/>
  <c r="T553" i="1"/>
  <c r="X553" i="1" s="1"/>
  <c r="V731" i="1"/>
  <c r="V854" i="1"/>
  <c r="T137" i="1"/>
  <c r="X137" i="1" s="1"/>
  <c r="T678" i="1"/>
  <c r="X678" i="1" s="1"/>
  <c r="U787" i="1"/>
  <c r="Y787" i="1" s="1"/>
  <c r="V899" i="1"/>
  <c r="T511" i="1"/>
  <c r="X511" i="1" s="1"/>
  <c r="U188" i="1"/>
  <c r="Y188" i="1" s="1"/>
  <c r="U554" i="1"/>
  <c r="Y554" i="1" s="1"/>
  <c r="U464" i="1"/>
  <c r="Y464" i="1" s="1"/>
  <c r="U278" i="1"/>
  <c r="Y278" i="1" s="1"/>
  <c r="V916" i="1"/>
  <c r="V714" i="1"/>
  <c r="V750" i="1"/>
  <c r="T70" i="1"/>
  <c r="X70" i="1" s="1"/>
  <c r="T73" i="1"/>
  <c r="X73" i="1" s="1"/>
  <c r="U200" i="1"/>
  <c r="Y200" i="1" s="1"/>
  <c r="U409" i="1"/>
  <c r="Y409" i="1" s="1"/>
  <c r="V8" i="1"/>
  <c r="T163" i="1"/>
  <c r="X163" i="1" s="1"/>
  <c r="T348" i="1"/>
  <c r="X348" i="1" s="1"/>
  <c r="V92" i="1"/>
  <c r="U201" i="1"/>
  <c r="Y201" i="1" s="1"/>
  <c r="T399" i="1"/>
  <c r="X399" i="1" s="1"/>
  <c r="T157" i="1"/>
  <c r="X157" i="1" s="1"/>
  <c r="T299" i="1"/>
  <c r="X299" i="1" s="1"/>
  <c r="U451" i="1"/>
  <c r="Y451" i="1" s="1"/>
  <c r="T158" i="1"/>
  <c r="X158" i="1" s="1"/>
  <c r="U251" i="1"/>
  <c r="Y251" i="1" s="1"/>
  <c r="T489" i="1"/>
  <c r="X489" i="1" s="1"/>
  <c r="V78" i="1"/>
  <c r="U236" i="1"/>
  <c r="Y236" i="1" s="1"/>
  <c r="T408" i="1"/>
  <c r="X408" i="1" s="1"/>
  <c r="U34" i="1"/>
  <c r="Y34" i="1" s="1"/>
  <c r="U175" i="1"/>
  <c r="Y175" i="1" s="1"/>
  <c r="V343" i="1"/>
  <c r="V153" i="1"/>
  <c r="T645" i="1"/>
  <c r="X645" i="1" s="1"/>
  <c r="T848" i="1"/>
  <c r="X848" i="1" s="1"/>
  <c r="V957" i="1"/>
  <c r="V592" i="1"/>
  <c r="V780" i="1"/>
  <c r="U972" i="1"/>
  <c r="Y972" i="1" s="1"/>
  <c r="U515" i="1"/>
  <c r="Y515" i="1" s="1"/>
  <c r="T753" i="1"/>
  <c r="X753" i="1" s="1"/>
  <c r="V857" i="1"/>
  <c r="U925" i="1"/>
  <c r="Y925" i="1" s="1"/>
  <c r="V709" i="1"/>
  <c r="V990" i="1"/>
  <c r="V481" i="1"/>
  <c r="T715" i="1"/>
  <c r="X715" i="1" s="1"/>
  <c r="V974" i="1"/>
  <c r="V300" i="1"/>
  <c r="U670" i="1"/>
  <c r="Y670" i="1" s="1"/>
  <c r="U866" i="1"/>
  <c r="Y866" i="1" s="1"/>
  <c r="U943" i="1"/>
  <c r="Y943" i="1" s="1"/>
  <c r="V629" i="1"/>
  <c r="T791" i="1"/>
  <c r="X791" i="1" s="1"/>
  <c r="U855" i="1"/>
  <c r="Y855" i="1" s="1"/>
  <c r="T973" i="1"/>
  <c r="X973" i="1" s="1"/>
  <c r="V431" i="1"/>
  <c r="T14" i="1"/>
  <c r="X14" i="1" s="1"/>
  <c r="U258" i="1"/>
  <c r="Y258" i="1" s="1"/>
  <c r="U503" i="1"/>
  <c r="Y503" i="1" s="1"/>
  <c r="V596" i="1"/>
  <c r="T612" i="1"/>
  <c r="X612" i="1" s="1"/>
  <c r="U506" i="1"/>
  <c r="Y506" i="1" s="1"/>
  <c r="U967" i="1"/>
  <c r="Y967" i="1" s="1"/>
  <c r="V931" i="1"/>
  <c r="U682" i="1"/>
  <c r="Y682" i="1" s="1"/>
  <c r="U795" i="1"/>
  <c r="Y795" i="1" s="1"/>
  <c r="U64" i="1"/>
  <c r="Y64" i="1" s="1"/>
  <c r="T130" i="1"/>
  <c r="X130" i="1" s="1"/>
  <c r="T242" i="1"/>
  <c r="X242" i="1" s="1"/>
  <c r="V460" i="1"/>
  <c r="V91" i="1"/>
  <c r="U239" i="1"/>
  <c r="Y239" i="1" s="1"/>
  <c r="V377" i="1"/>
  <c r="U148" i="1"/>
  <c r="Y148" i="1" s="1"/>
  <c r="V250" i="1"/>
  <c r="U482" i="1"/>
  <c r="Y482" i="1" s="1"/>
  <c r="V220" i="1"/>
  <c r="T331" i="1"/>
  <c r="X331" i="1" s="1"/>
  <c r="T525" i="1"/>
  <c r="X525" i="1" s="1"/>
  <c r="U202" i="1"/>
  <c r="Y202" i="1" s="1"/>
  <c r="U334" i="1"/>
  <c r="Y334" i="1" s="1"/>
  <c r="T543" i="1"/>
  <c r="X543" i="1" s="1"/>
  <c r="U135" i="1"/>
  <c r="Y135" i="1" s="1"/>
  <c r="U310" i="1"/>
  <c r="Y310" i="1" s="1"/>
  <c r="V468" i="1"/>
  <c r="V104" i="1"/>
  <c r="U215" i="1"/>
  <c r="Y215" i="1" s="1"/>
  <c r="V397" i="1"/>
  <c r="U472" i="1"/>
  <c r="Y472" i="1" s="1"/>
  <c r="T722" i="1"/>
  <c r="X722" i="1" s="1"/>
  <c r="U900" i="1"/>
  <c r="Y900" i="1" s="1"/>
  <c r="U473" i="1"/>
  <c r="Y473" i="1" s="1"/>
  <c r="V652" i="1"/>
  <c r="U828" i="1"/>
  <c r="Y828" i="1" s="1"/>
  <c r="T169" i="1"/>
  <c r="X169" i="1" s="1"/>
  <c r="V608" i="1"/>
  <c r="T789" i="1"/>
  <c r="X789" i="1" s="1"/>
  <c r="V885" i="1"/>
  <c r="V384" i="1"/>
  <c r="T757" i="1"/>
  <c r="X757" i="1" s="1"/>
  <c r="T987" i="1"/>
  <c r="X987" i="1" s="1"/>
  <c r="V584" i="1"/>
  <c r="T765" i="1"/>
  <c r="X765" i="1" s="1"/>
  <c r="T939" i="1"/>
  <c r="X939" i="1" s="1"/>
  <c r="V553" i="1"/>
  <c r="T731" i="1"/>
  <c r="X731" i="1" s="1"/>
  <c r="V946" i="1"/>
  <c r="V137" i="1"/>
  <c r="V678" i="1"/>
  <c r="T819" i="1"/>
  <c r="X819" i="1" s="1"/>
  <c r="U899" i="1"/>
  <c r="Y899" i="1" s="1"/>
  <c r="V511" i="1"/>
  <c r="V997" i="1"/>
  <c r="T554" i="1"/>
  <c r="X554" i="1" s="1"/>
  <c r="V464" i="1"/>
  <c r="U120" i="1"/>
  <c r="Y120" i="1" s="1"/>
  <c r="U916" i="1"/>
  <c r="Y916" i="1" s="1"/>
  <c r="T714" i="1"/>
  <c r="X714" i="1" s="1"/>
  <c r="T691" i="1"/>
  <c r="X691" i="1" s="1"/>
  <c r="V70" i="1"/>
  <c r="V73" i="1"/>
  <c r="T246" i="1"/>
  <c r="X246" i="1" s="1"/>
  <c r="T409" i="1"/>
  <c r="X409" i="1" s="1"/>
  <c r="T8" i="1"/>
  <c r="X8" i="1" s="1"/>
  <c r="V243" i="1"/>
  <c r="U348" i="1"/>
  <c r="Y348" i="1" s="1"/>
  <c r="U92" i="1"/>
  <c r="Y92" i="1" s="1"/>
  <c r="T254" i="1"/>
  <c r="X254" i="1" s="1"/>
  <c r="U399" i="1"/>
  <c r="Y399" i="1" s="1"/>
  <c r="V157" i="1"/>
  <c r="V337" i="1"/>
  <c r="T451" i="1"/>
  <c r="X451" i="1" s="1"/>
  <c r="U158" i="1"/>
  <c r="Y158" i="1" s="1"/>
  <c r="T362" i="1"/>
  <c r="X362" i="1" s="1"/>
  <c r="V489" i="1"/>
  <c r="U78" i="1"/>
  <c r="Y78" i="1" s="1"/>
  <c r="T314" i="1"/>
  <c r="X314" i="1" s="1"/>
  <c r="U408" i="1"/>
  <c r="Y408" i="1" s="1"/>
  <c r="T34" i="1"/>
  <c r="X34" i="1" s="1"/>
  <c r="U218" i="1"/>
  <c r="Y218" i="1" s="1"/>
  <c r="U343" i="1"/>
  <c r="Y343" i="1" s="1"/>
  <c r="T153" i="1"/>
  <c r="X153" i="1" s="1"/>
  <c r="U728" i="1"/>
  <c r="Y728" i="1" s="1"/>
  <c r="V848" i="1"/>
  <c r="T957" i="1"/>
  <c r="X957" i="1" s="1"/>
  <c r="U664" i="1"/>
  <c r="Y664" i="1" s="1"/>
  <c r="T780" i="1"/>
  <c r="X780" i="1" s="1"/>
  <c r="T972" i="1"/>
  <c r="X972" i="1" s="1"/>
  <c r="V617" i="1"/>
  <c r="U753" i="1"/>
  <c r="Y753" i="1" s="1"/>
  <c r="T857" i="1"/>
  <c r="X857" i="1" s="1"/>
  <c r="T442" i="1"/>
  <c r="X442" i="1" s="1"/>
  <c r="T709" i="1"/>
  <c r="X709" i="1" s="1"/>
  <c r="U990" i="1"/>
  <c r="Y990" i="1" s="1"/>
  <c r="V589" i="1"/>
  <c r="V715" i="1"/>
  <c r="U974" i="1"/>
  <c r="Y974" i="1" s="1"/>
  <c r="T560" i="1"/>
  <c r="X560" i="1" s="1"/>
  <c r="T670" i="1"/>
  <c r="X670" i="1" s="1"/>
  <c r="V866" i="1"/>
  <c r="U304" i="1"/>
  <c r="Y304" i="1" s="1"/>
  <c r="U629" i="1"/>
  <c r="Y629" i="1" s="1"/>
  <c r="V791" i="1"/>
  <c r="T911" i="1"/>
  <c r="X911" i="1" s="1"/>
  <c r="U973" i="1"/>
  <c r="Y973" i="1" s="1"/>
  <c r="U431" i="1"/>
  <c r="Y431" i="1" s="1"/>
  <c r="V107" i="1"/>
  <c r="V258" i="1"/>
  <c r="T503" i="1"/>
  <c r="X503" i="1" s="1"/>
  <c r="T351" i="1"/>
  <c r="X351" i="1" s="1"/>
  <c r="V612" i="1"/>
  <c r="T506" i="1"/>
  <c r="X506" i="1" s="1"/>
  <c r="U794" i="1"/>
  <c r="Y794" i="1" s="1"/>
  <c r="U931" i="1"/>
  <c r="Y931" i="1" s="1"/>
</calcChain>
</file>

<file path=xl/sharedStrings.xml><?xml version="1.0" encoding="utf-8"?>
<sst xmlns="http://schemas.openxmlformats.org/spreadsheetml/2006/main" count="96" uniqueCount="66">
  <si>
    <t>Odvisnost</t>
  </si>
  <si>
    <t>OŠ vs VŠ (frekvenca)</t>
  </si>
  <si>
    <t>OŠ vs FŠ (frekvenca)</t>
  </si>
  <si>
    <t>FŠ (frekvenca) vs VŠ (frekvenca)</t>
  </si>
  <si>
    <t>OŠ</t>
  </si>
  <si>
    <t>VŠ(f)</t>
  </si>
  <si>
    <t>FŠ(f)</t>
  </si>
  <si>
    <t>L</t>
  </si>
  <si>
    <t>LT</t>
  </si>
  <si>
    <t>rand1</t>
  </si>
  <si>
    <t>rand2</t>
  </si>
  <si>
    <t>rand3</t>
  </si>
  <si>
    <t>SIMULACIJA</t>
  </si>
  <si>
    <t>lognormalna porazd.</t>
  </si>
  <si>
    <t>mean</t>
  </si>
  <si>
    <t>std</t>
  </si>
  <si>
    <t>frekvenca</t>
  </si>
  <si>
    <t>OŠ (običajne škode)</t>
  </si>
  <si>
    <t>VŠ (velike škode)</t>
  </si>
  <si>
    <t>negativna binomska</t>
  </si>
  <si>
    <t>p</t>
  </si>
  <si>
    <t>število uspehov</t>
  </si>
  <si>
    <t>max št škod</t>
  </si>
  <si>
    <t>višina škod</t>
  </si>
  <si>
    <t>pareto</t>
  </si>
  <si>
    <t>meja</t>
  </si>
  <si>
    <t>alfa</t>
  </si>
  <si>
    <t>FŠ (fiksne škode)</t>
  </si>
  <si>
    <t>višina zneskov</t>
  </si>
  <si>
    <t>Maksimalno realizacija števila velikih škod</t>
  </si>
  <si>
    <t>rand4</t>
  </si>
  <si>
    <t>rand5</t>
  </si>
  <si>
    <t>rand6</t>
  </si>
  <si>
    <t>rand7</t>
  </si>
  <si>
    <t>rand8</t>
  </si>
  <si>
    <t>rand9</t>
  </si>
  <si>
    <t>rand10</t>
  </si>
  <si>
    <t>rand11</t>
  </si>
  <si>
    <t>rand12</t>
  </si>
  <si>
    <t>rand13</t>
  </si>
  <si>
    <t>rand14</t>
  </si>
  <si>
    <t>rand15</t>
  </si>
  <si>
    <t>rand16</t>
  </si>
  <si>
    <t>rand17</t>
  </si>
  <si>
    <t>rand18</t>
  </si>
  <si>
    <t>rand19</t>
  </si>
  <si>
    <t>rand20</t>
  </si>
  <si>
    <t>rand21</t>
  </si>
  <si>
    <t>rand22</t>
  </si>
  <si>
    <t>rand23</t>
  </si>
  <si>
    <t>rand24</t>
  </si>
  <si>
    <t>rand25</t>
  </si>
  <si>
    <t>rand26</t>
  </si>
  <si>
    <t>rand27</t>
  </si>
  <si>
    <t>rand28</t>
  </si>
  <si>
    <t>rand29</t>
  </si>
  <si>
    <t>rand30</t>
  </si>
  <si>
    <t>Realizacija</t>
  </si>
  <si>
    <t>VR. CELOTNEGA PORTFELJA</t>
  </si>
  <si>
    <t>VR. FIKSNIH ŠKOD</t>
  </si>
  <si>
    <t>VR. VELIKIH ŠKOD</t>
  </si>
  <si>
    <t>VR. OBIČAJNIH ŠKOD</t>
  </si>
  <si>
    <t>99,5 percentil</t>
  </si>
  <si>
    <t>MAX. REALIZACIJA VR. PORTFELJA</t>
  </si>
  <si>
    <t>MIN. REALIZACIJA VR. PORTFELJA</t>
  </si>
  <si>
    <t>REALIZACIJE VIŠIN VELIKIH ŠKOD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</si>
</sst>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9" fontId="0" fillId="0" borderId="0" xfId="2" applyFont="1"/>
    <xf numFmtId="0" fontId="0" fillId="0" borderId="0" xfId="2" applyNumberFormat="1" applyFont="1"/>
    <xf numFmtId="44" fontId="0" fillId="0" borderId="0" xfId="1" applyFont="1"/>
    <xf numFmtId="44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1" fillId="3" borderId="0" xfId="0" applyFont="1" applyFill="1"/>
    <xf numFmtId="0" fontId="0" fillId="3" borderId="0" xfId="0" applyFill="1"/>
    <xf numFmtId="0" fontId="4" fillId="3" borderId="0" xfId="0" applyFont="1" applyFill="1"/>
    <xf numFmtId="0" fontId="1" fillId="4" borderId="0" xfId="0" applyFont="1" applyFill="1"/>
    <xf numFmtId="0" fontId="0" fillId="4" borderId="0" xfId="0" applyFill="1"/>
    <xf numFmtId="9" fontId="0" fillId="4" borderId="0" xfId="2" applyFont="1" applyFill="1"/>
    <xf numFmtId="0" fontId="0" fillId="5" borderId="0" xfId="0" applyFill="1"/>
    <xf numFmtId="44" fontId="0" fillId="5" borderId="0" xfId="1" applyFont="1" applyFill="1"/>
    <xf numFmtId="44" fontId="0" fillId="5" borderId="0" xfId="0" applyNumberFormat="1" applyFill="1"/>
  </cellXfs>
  <cellStyles count="3">
    <cellStyle name="Navadno" xfId="0" builtinId="0"/>
    <cellStyle name="Odstotek" xfId="2" builtinId="5"/>
    <cellStyle name="Valuta" xfId="1" builtinId="4"/>
  </cellStyles>
  <dxfs count="0"/>
  <tableStyles count="0" defaultTableStyle="TableStyleMedium2" defaultPivotStyle="PivotStyleLight16"/>
  <colors>
    <mruColors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149679</xdr:colOff>
      <xdr:row>12</xdr:row>
      <xdr:rowOff>127362</xdr:rowOff>
    </xdr:from>
    <xdr:to>
      <xdr:col>4</xdr:col>
      <xdr:colOff>416217</xdr:colOff>
      <xdr:row>20</xdr:row>
      <xdr:rowOff>13607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178B77E6-E863-49F7-B8B7-16E359B7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9" y="2250076"/>
          <a:ext cx="4117359" cy="1301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4FB11-B962-44B8-B4A0-F085E04783FB}">
  <dimension ref="B1:DB1002"/>
  <sheetViews>
    <sheetView tabSelected="1" topLeftCell="CA1" zoomScale="70" zoomScaleNormal="70" workbookViewId="0">
      <selection activeCell="CX23" sqref="CX23"/>
    </sheetView>
  </sheetViews>
  <sheetFormatPr defaultRowHeight="14.4" x14ac:dyDescent="0.3"/>
  <cols>
    <col min="2" max="2" width="29.33203125" customWidth="1"/>
    <col min="7" max="7" width="13.109375" customWidth="1"/>
    <col min="10" max="10" width="8.88671875" style="5"/>
    <col min="11" max="11" width="12.33203125" customWidth="1"/>
    <col min="27" max="27" width="8.88671875" style="5"/>
    <col min="28" max="28" width="18.44140625" customWidth="1"/>
    <col min="31" max="31" width="8.88671875" style="5"/>
    <col min="36" max="36" width="8.88671875" style="5"/>
    <col min="67" max="67" width="8.88671875" style="5"/>
    <col min="68" max="68" width="29.6640625" customWidth="1"/>
    <col min="98" max="98" width="8.88671875" style="5"/>
    <col min="99" max="99" width="9.21875" customWidth="1"/>
    <col min="100" max="100" width="19.5546875" customWidth="1"/>
    <col min="101" max="101" width="17" customWidth="1"/>
    <col min="102" max="102" width="17.77734375" customWidth="1"/>
    <col min="103" max="103" width="24.33203125" customWidth="1"/>
    <col min="104" max="104" width="8.88671875" style="5"/>
    <col min="105" max="105" width="29.6640625" customWidth="1"/>
    <col min="106" max="106" width="16.77734375" bestFit="1" customWidth="1"/>
  </cols>
  <sheetData>
    <row r="1" spans="2:106" x14ac:dyDescent="0.3">
      <c r="BP1" t="s">
        <v>65</v>
      </c>
    </row>
    <row r="2" spans="2:106" x14ac:dyDescent="0.3">
      <c r="G2" t="s">
        <v>4</v>
      </c>
      <c r="H2" t="s">
        <v>5</v>
      </c>
      <c r="I2" t="s">
        <v>6</v>
      </c>
      <c r="K2" t="s">
        <v>12</v>
      </c>
      <c r="L2" t="s">
        <v>9</v>
      </c>
      <c r="M2" t="s">
        <v>10</v>
      </c>
      <c r="N2" t="s">
        <v>11</v>
      </c>
      <c r="P2" t="s">
        <v>9</v>
      </c>
      <c r="Q2" t="s">
        <v>10</v>
      </c>
      <c r="R2" t="s">
        <v>11</v>
      </c>
      <c r="T2" t="s">
        <v>9</v>
      </c>
      <c r="U2" t="s">
        <v>10</v>
      </c>
      <c r="V2" t="s">
        <v>11</v>
      </c>
      <c r="X2" t="s">
        <v>9</v>
      </c>
      <c r="Y2" t="s">
        <v>10</v>
      </c>
      <c r="Z2" t="s">
        <v>11</v>
      </c>
      <c r="AB2" t="s">
        <v>4</v>
      </c>
      <c r="AC2" t="s">
        <v>5</v>
      </c>
      <c r="AD2" t="s">
        <v>6</v>
      </c>
      <c r="AF2" s="11"/>
      <c r="AG2" s="11" t="s">
        <v>4</v>
      </c>
      <c r="AH2" s="11" t="s">
        <v>5</v>
      </c>
      <c r="AI2" s="11" t="s">
        <v>6</v>
      </c>
      <c r="AK2" t="s">
        <v>9</v>
      </c>
      <c r="AL2" t="s">
        <v>10</v>
      </c>
      <c r="AM2" t="s">
        <v>11</v>
      </c>
      <c r="AN2" t="s">
        <v>30</v>
      </c>
      <c r="AO2" t="s">
        <v>31</v>
      </c>
      <c r="AP2" t="s">
        <v>32</v>
      </c>
      <c r="AQ2" t="s">
        <v>33</v>
      </c>
      <c r="AR2" t="s">
        <v>34</v>
      </c>
      <c r="AS2" t="s">
        <v>35</v>
      </c>
      <c r="AT2" t="s">
        <v>36</v>
      </c>
      <c r="AU2" t="s">
        <v>37</v>
      </c>
      <c r="AV2" t="s">
        <v>38</v>
      </c>
      <c r="AW2" t="s">
        <v>39</v>
      </c>
      <c r="AX2" t="s">
        <v>40</v>
      </c>
      <c r="AY2" t="s">
        <v>41</v>
      </c>
      <c r="AZ2" t="s">
        <v>42</v>
      </c>
      <c r="BA2" t="s">
        <v>43</v>
      </c>
      <c r="BB2" t="s">
        <v>44</v>
      </c>
      <c r="BC2" t="s">
        <v>45</v>
      </c>
      <c r="BD2" t="s">
        <v>46</v>
      </c>
      <c r="BE2" t="s">
        <v>47</v>
      </c>
      <c r="BF2" t="s">
        <v>48</v>
      </c>
      <c r="BG2" t="s">
        <v>49</v>
      </c>
      <c r="BH2" t="s">
        <v>50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P2">
        <v>1</v>
      </c>
      <c r="BQ2">
        <v>2</v>
      </c>
      <c r="BR2">
        <v>3</v>
      </c>
      <c r="BS2">
        <v>4</v>
      </c>
      <c r="BT2">
        <v>5</v>
      </c>
      <c r="BU2">
        <v>6</v>
      </c>
      <c r="BV2">
        <v>7</v>
      </c>
      <c r="BW2">
        <v>8</v>
      </c>
      <c r="BX2">
        <v>9</v>
      </c>
      <c r="BY2">
        <v>10</v>
      </c>
      <c r="BZ2">
        <v>11</v>
      </c>
      <c r="CA2">
        <v>12</v>
      </c>
      <c r="CB2">
        <v>13</v>
      </c>
      <c r="CC2">
        <v>14</v>
      </c>
      <c r="CD2">
        <v>15</v>
      </c>
      <c r="CE2">
        <v>16</v>
      </c>
      <c r="CF2">
        <v>17</v>
      </c>
      <c r="CG2">
        <v>18</v>
      </c>
      <c r="CH2">
        <v>19</v>
      </c>
      <c r="CI2">
        <v>20</v>
      </c>
      <c r="CJ2">
        <v>21</v>
      </c>
      <c r="CK2">
        <v>22</v>
      </c>
      <c r="CL2">
        <v>23</v>
      </c>
      <c r="CM2">
        <v>24</v>
      </c>
      <c r="CN2">
        <v>25</v>
      </c>
      <c r="CO2">
        <v>26</v>
      </c>
      <c r="CP2">
        <v>27</v>
      </c>
      <c r="CQ2">
        <v>28</v>
      </c>
      <c r="CR2">
        <v>29</v>
      </c>
      <c r="CS2">
        <v>30</v>
      </c>
      <c r="CU2" t="s">
        <v>57</v>
      </c>
      <c r="CV2" t="s">
        <v>61</v>
      </c>
      <c r="CW2" t="s">
        <v>60</v>
      </c>
      <c r="CX2" t="s">
        <v>59</v>
      </c>
      <c r="CY2" t="s">
        <v>58</v>
      </c>
      <c r="DA2" s="13" t="s">
        <v>62</v>
      </c>
      <c r="DB2" s="14">
        <f>_xlfn.PERCENTILE.EXC(CY3:CY1002,0.995)</f>
        <v>51314322.796109915</v>
      </c>
    </row>
    <row r="3" spans="2:106" x14ac:dyDescent="0.3">
      <c r="F3" t="s">
        <v>4</v>
      </c>
      <c r="G3" s="1">
        <v>1</v>
      </c>
      <c r="H3" s="1">
        <v>0.4</v>
      </c>
      <c r="I3" s="1">
        <v>0.4</v>
      </c>
      <c r="K3" s="2">
        <v>1</v>
      </c>
      <c r="L3">
        <v>0.80457005109100155</v>
      </c>
      <c r="M3">
        <v>0.57066351730721099</v>
      </c>
      <c r="N3">
        <v>0.49797425912268978</v>
      </c>
      <c r="P3">
        <f t="array" ref="P3:R3">MMULT(L3:N3,$G$11:$I$13)</f>
        <v>0.80457005109100155</v>
      </c>
      <c r="Q3">
        <v>0.76386208020019586</v>
      </c>
      <c r="R3">
        <v>0.80697288324817884</v>
      </c>
      <c r="T3">
        <f>RANK(P3,P$3:P$1002)</f>
        <v>209</v>
      </c>
      <c r="U3">
        <f>RANK(Q3,Q$3:Q$1002)</f>
        <v>260</v>
      </c>
      <c r="V3">
        <f>RANK(R3,R$3:R$1002)</f>
        <v>365</v>
      </c>
      <c r="X3">
        <f>SMALL(L$3:L$1002,T3)</f>
        <v>0.23046898192982712</v>
      </c>
      <c r="Y3">
        <f>SMALL(M$3:M$1002,U3)</f>
        <v>0.26878487673774987</v>
      </c>
      <c r="Z3">
        <f>SMALL(N$3:N$1002,V3)</f>
        <v>0.36197782434420001</v>
      </c>
      <c r="AB3">
        <f>_xlfn.LOGNORM.INV(X3,2*LN($C$25)-0.5*LN(POWER($C$26,2)+POWER($C$25,2)),LN(1+POWER($C$26,2)/POWER($C$25,2)))</f>
        <v>758739.90728145943</v>
      </c>
      <c r="AC3">
        <f>COUNTIF($G$23:$G$53,"&lt;"&amp;Y3)</f>
        <v>9</v>
      </c>
      <c r="AD3">
        <f>COUNTIF($H$23:$H$123,"&lt;"&amp;Z3)</f>
        <v>8</v>
      </c>
      <c r="AF3" s="11" t="s">
        <v>4</v>
      </c>
      <c r="AG3" s="12">
        <v>1</v>
      </c>
      <c r="AH3" s="12">
        <f>CORREL(AB3:AB1002,AC3:AC1002)</f>
        <v>0.45994530416880741</v>
      </c>
      <c r="AI3" s="12">
        <f>CORREL(AB3:AB1002,AD3:AD1002)</f>
        <v>0.39159575734641949</v>
      </c>
      <c r="AK3">
        <v>0.39922388356588967</v>
      </c>
      <c r="AL3">
        <v>0.77009563155386263</v>
      </c>
      <c r="AM3">
        <v>0.63780725724833554</v>
      </c>
      <c r="AN3">
        <v>0.9438704196092127</v>
      </c>
      <c r="AO3">
        <v>0.88123393724692956</v>
      </c>
      <c r="AP3">
        <v>0.68437396641957871</v>
      </c>
      <c r="AQ3">
        <v>0.44459820985875809</v>
      </c>
      <c r="AR3">
        <v>7.3998073367689154E-2</v>
      </c>
      <c r="AS3">
        <v>0.98730062177315236</v>
      </c>
      <c r="AT3">
        <v>0.8537719775057333</v>
      </c>
      <c r="AU3">
        <v>0.26095878882430912</v>
      </c>
      <c r="AV3">
        <v>0.24949951328494324</v>
      </c>
      <c r="AW3">
        <v>0.30290989735227303</v>
      </c>
      <c r="AX3">
        <v>7.2548071943434711E-2</v>
      </c>
      <c r="AY3">
        <v>0.97621368362387573</v>
      </c>
      <c r="AZ3">
        <v>0.33815190344668722</v>
      </c>
      <c r="BA3">
        <v>0.40976466498916653</v>
      </c>
      <c r="BB3">
        <v>0.37987990480066947</v>
      </c>
      <c r="BC3">
        <v>0.36597690350070922</v>
      </c>
      <c r="BD3">
        <v>0.48350478314575041</v>
      </c>
      <c r="BE3">
        <v>0.17635070371102601</v>
      </c>
      <c r="BF3">
        <v>0.36071926757890405</v>
      </c>
      <c r="BG3">
        <v>0.38313882436254787</v>
      </c>
      <c r="BH3">
        <v>0.71298818286835097</v>
      </c>
      <c r="BI3">
        <v>0.79939603201395215</v>
      </c>
      <c r="BJ3">
        <v>0.7503729341918981</v>
      </c>
      <c r="BK3">
        <v>0.34038522089052026</v>
      </c>
      <c r="BL3">
        <v>0.26532076493819967</v>
      </c>
      <c r="BM3">
        <v>0.97997296828527325</v>
      </c>
      <c r="BN3">
        <v>0.90847221576808612</v>
      </c>
      <c r="BP3">
        <f>IF(BP$2&lt;=$AC3,POWER(1-AK3,-1/$C$38)*$C$37,0)</f>
        <v>147986.1362544623</v>
      </c>
      <c r="BQ3">
        <f t="shared" ref="BQ3:CS3" si="0">IF(BQ$2&lt;=$AC3,POWER(1-AL3,-1/$C$38)*$C$37,0)</f>
        <v>309825.75767468143</v>
      </c>
      <c r="BR3">
        <f t="shared" si="0"/>
        <v>218412.31391780017</v>
      </c>
      <c r="BS3">
        <f t="shared" si="0"/>
        <v>916558.43229380518</v>
      </c>
      <c r="BT3">
        <f t="shared" si="0"/>
        <v>514961.91155200073</v>
      </c>
      <c r="BU3">
        <f t="shared" si="0"/>
        <v>242801.67515604309</v>
      </c>
      <c r="BV3">
        <f t="shared" si="0"/>
        <v>157201.23085044202</v>
      </c>
      <c r="BW3">
        <f t="shared" si="0"/>
        <v>106092.1281796994</v>
      </c>
      <c r="BX3">
        <f t="shared" si="0"/>
        <v>2874940.6159748742</v>
      </c>
      <c r="BY3">
        <f t="shared" si="0"/>
        <v>0</v>
      </c>
      <c r="BZ3">
        <f t="shared" si="0"/>
        <v>0</v>
      </c>
      <c r="CA3">
        <f t="shared" si="0"/>
        <v>0</v>
      </c>
      <c r="CB3">
        <f t="shared" si="0"/>
        <v>0</v>
      </c>
      <c r="CC3">
        <f t="shared" si="0"/>
        <v>0</v>
      </c>
      <c r="CD3">
        <f t="shared" si="0"/>
        <v>0</v>
      </c>
      <c r="CE3">
        <f t="shared" si="0"/>
        <v>0</v>
      </c>
      <c r="CF3">
        <f t="shared" si="0"/>
        <v>0</v>
      </c>
      <c r="CG3">
        <f t="shared" si="0"/>
        <v>0</v>
      </c>
      <c r="CH3">
        <f t="shared" si="0"/>
        <v>0</v>
      </c>
      <c r="CI3">
        <f t="shared" si="0"/>
        <v>0</v>
      </c>
      <c r="CJ3">
        <f t="shared" si="0"/>
        <v>0</v>
      </c>
      <c r="CK3">
        <f t="shared" si="0"/>
        <v>0</v>
      </c>
      <c r="CL3">
        <f t="shared" si="0"/>
        <v>0</v>
      </c>
      <c r="CM3">
        <f t="shared" si="0"/>
        <v>0</v>
      </c>
      <c r="CN3">
        <f t="shared" si="0"/>
        <v>0</v>
      </c>
      <c r="CO3">
        <f t="shared" si="0"/>
        <v>0</v>
      </c>
      <c r="CP3">
        <f t="shared" si="0"/>
        <v>0</v>
      </c>
      <c r="CQ3">
        <f t="shared" si="0"/>
        <v>0</v>
      </c>
      <c r="CR3">
        <f t="shared" si="0"/>
        <v>0</v>
      </c>
      <c r="CS3">
        <f t="shared" si="0"/>
        <v>0</v>
      </c>
      <c r="CU3">
        <v>1</v>
      </c>
      <c r="CV3" s="3">
        <v>758739.90728145943</v>
      </c>
      <c r="CW3" s="3">
        <f>SUM($BP3:$CS3)</f>
        <v>5488780.201853808</v>
      </c>
      <c r="CX3" s="3">
        <f>$AD3*100000</f>
        <v>800000</v>
      </c>
      <c r="CY3" s="4">
        <f>SUM($CV3:$CX3)</f>
        <v>7047520.1091352673</v>
      </c>
      <c r="DA3" s="13"/>
      <c r="DB3" s="13"/>
    </row>
    <row r="4" spans="2:106" x14ac:dyDescent="0.3">
      <c r="F4" t="s">
        <v>5</v>
      </c>
      <c r="G4" s="1">
        <v>0.4</v>
      </c>
      <c r="H4" s="1">
        <v>1</v>
      </c>
      <c r="I4" s="1">
        <v>0.2</v>
      </c>
      <c r="K4" s="2">
        <v>2</v>
      </c>
      <c r="L4">
        <v>0.33345902613881506</v>
      </c>
      <c r="M4">
        <v>0.27422889556005692</v>
      </c>
      <c r="N4">
        <v>0.63412675426977294</v>
      </c>
      <c r="P4">
        <f t="array" ref="P4:R4">MMULT(L4:N4,$G$11:$I$13)</f>
        <v>0.33345902613881506</v>
      </c>
      <c r="Q4">
        <v>0.34580039956611675</v>
      </c>
      <c r="R4">
        <v>0.72780824805193389</v>
      </c>
      <c r="T4">
        <f t="shared" ref="T4:T67" si="1">RANK(P4,P$3:P$1002)</f>
        <v>693</v>
      </c>
      <c r="U4">
        <f>RANK(Q4,Q$3:Q$1002)</f>
        <v>825</v>
      </c>
      <c r="V4">
        <f t="shared" ref="V4:V67" si="2">RANK(R4,R$3:R$1002)</f>
        <v>442</v>
      </c>
      <c r="X4">
        <f t="shared" ref="X4:X67" si="3">SMALL(L$3:L$1002,T4)</f>
        <v>0.71424635883256071</v>
      </c>
      <c r="Y4">
        <f t="shared" ref="Y4:Y67" si="4">SMALL(M$3:M$1002,U4)</f>
        <v>0.80899269312300981</v>
      </c>
      <c r="Z4">
        <f t="shared" ref="Z4:Z67" si="5">SMALL(N$3:N$1002,V4)</f>
        <v>0.44124081553440497</v>
      </c>
      <c r="AB4">
        <f>_xlfn.LOGNORM.INV(X4,2*LN($C$25)-0.5*LN(POWER($C$26,2)+POWER($C$25,2)),LN(1+POWER($C$26,2)/POWER($C$25,2)))</f>
        <v>1014798.6504101984</v>
      </c>
      <c r="AC4">
        <f>COUNTIF($G$23:$G$53,"&lt;"&amp;Y4)</f>
        <v>14</v>
      </c>
      <c r="AD4">
        <f t="shared" ref="AD4:AD67" si="6">COUNTIF($H$23:$H$123,"&lt;"&amp;Z4)</f>
        <v>9</v>
      </c>
      <c r="AF4" s="11" t="s">
        <v>5</v>
      </c>
      <c r="AG4" s="12"/>
      <c r="AH4" s="12">
        <v>1</v>
      </c>
      <c r="AI4" s="12">
        <f>CORREL(AC3:AC1002,AD3:AD1002)</f>
        <v>0.19495618248125934</v>
      </c>
      <c r="AK4">
        <v>0.8153431987052796</v>
      </c>
      <c r="AL4">
        <v>6.7976500021065922E-2</v>
      </c>
      <c r="AM4">
        <v>0.44772983575227343</v>
      </c>
      <c r="AN4">
        <v>4.4962879678729695E-2</v>
      </c>
      <c r="AO4">
        <v>0.75903909667274094</v>
      </c>
      <c r="AP4">
        <v>0.96082309381659137</v>
      </c>
      <c r="AQ4">
        <v>0.22218385077645941</v>
      </c>
      <c r="AR4">
        <v>0.74236621765345867</v>
      </c>
      <c r="AS4">
        <v>0.47446652817862089</v>
      </c>
      <c r="AT4">
        <v>0.51905342640554863</v>
      </c>
      <c r="AU4">
        <v>0.15243207434343453</v>
      </c>
      <c r="AV4">
        <v>0.99053723307025976</v>
      </c>
      <c r="AW4">
        <v>0.61793031656239472</v>
      </c>
      <c r="AX4">
        <v>0.36674450118847035</v>
      </c>
      <c r="AY4">
        <v>0.84424867311479757</v>
      </c>
      <c r="AZ4">
        <v>0.49456129253629</v>
      </c>
      <c r="BA4">
        <v>0.42939258844770223</v>
      </c>
      <c r="BB4">
        <v>0.62000848854620694</v>
      </c>
      <c r="BC4">
        <v>0.66048590101413129</v>
      </c>
      <c r="BD4">
        <v>0.69687839798388695</v>
      </c>
      <c r="BE4">
        <v>7.1294244584322208E-2</v>
      </c>
      <c r="BF4">
        <v>0.53787000832460397</v>
      </c>
      <c r="BG4">
        <v>0.44618531941892148</v>
      </c>
      <c r="BH4">
        <v>0.73082278546491786</v>
      </c>
      <c r="BI4">
        <v>0.2062374367710158</v>
      </c>
      <c r="BJ4">
        <v>0.62608978520912706</v>
      </c>
      <c r="BK4">
        <v>2.6827559993978567E-2</v>
      </c>
      <c r="BL4">
        <v>0.26274610697191247</v>
      </c>
      <c r="BM4">
        <v>0.31311767052840211</v>
      </c>
      <c r="BN4">
        <v>0.78972735709880715</v>
      </c>
      <c r="BP4">
        <f t="shared" ref="BP4:BP67" si="7">IF(BP$2&lt;=$AC4,POWER(1-AK4,-1/$C$38)*$C$37,0)</f>
        <v>366719.81618702551</v>
      </c>
      <c r="BQ4">
        <f t="shared" ref="BQ4:BQ67" si="8">IF(BQ$2&lt;=$AC4,POWER(1-AL4,-1/$C$38)*$C$37,0)</f>
        <v>105564.47638324369</v>
      </c>
      <c r="BR4">
        <f t="shared" ref="BR4:BR67" si="9">IF(BR$2&lt;=$AC4,POWER(1-AM4,-1/$C$38)*$C$37,0)</f>
        <v>157886.47809531732</v>
      </c>
      <c r="BS4">
        <f t="shared" ref="BS4:BS67" si="10">IF(BS$2&lt;=$AC4,POWER(1-AN4,-1/$C$38)*$C$37,0)</f>
        <v>103602.21410085606</v>
      </c>
      <c r="BT4">
        <f t="shared" ref="BT4:BT67" si="11">IF(BT$2&lt;=$AC4,POWER(1-AO4,-1/$C$38)*$C$37,0)</f>
        <v>298831.03959030245</v>
      </c>
      <c r="BU4">
        <f t="shared" ref="BU4:BU67" si="12">IF(BU$2&lt;=$AC4,POWER(1-AP4,-1/$C$38)*$C$37,0)</f>
        <v>1208605.3442949469</v>
      </c>
      <c r="BV4">
        <f t="shared" ref="BV4:BV67" si="13">IF(BV$2&lt;=$AC4,POWER(1-AQ4,-1/$C$38)*$C$37,0)</f>
        <v>121322.3469954184</v>
      </c>
      <c r="BW4">
        <f t="shared" ref="BW4:BW67" si="14">IF(BW$2&lt;=$AC4,POWER(1-AR4,-1/$C$38)*$C$37,0)</f>
        <v>283840.76061093318</v>
      </c>
      <c r="BX4">
        <f t="shared" ref="BX4:BX67" si="15">IF(BX$2&lt;=$AC4,POWER(1-AS4,-1/$C$38)*$C$37,0)</f>
        <v>164029.81048088564</v>
      </c>
      <c r="BY4">
        <f t="shared" ref="BY4:BY67" si="16">IF(BY$2&lt;=$AC4,POWER(1-AT4,-1/$C$38)*$C$37,0)</f>
        <v>175606.62495603453</v>
      </c>
      <c r="BZ4">
        <f t="shared" ref="BZ4:BZ67" si="17">IF(BZ$2&lt;=$AC4,POWER(1-AU4,-1/$C$38)*$C$37,0)</f>
        <v>113566.53472481202</v>
      </c>
      <c r="CA4">
        <f t="shared" ref="CA4:CA67" si="18">IF(CA$2&lt;=$AC4,POWER(1-AV4,-1/$C$38)*$C$37,0)</f>
        <v>3605031.9696883447</v>
      </c>
      <c r="CB4">
        <f t="shared" ref="CB4:CB67" si="19">IF(CB$2&lt;=$AC4,POWER(1-AW4,-1/$C$38)*$C$37,0)</f>
        <v>209618.10268242314</v>
      </c>
      <c r="CC4">
        <f t="shared" ref="CC4:CC67" si="20">IF(CC$2&lt;=$AC4,POWER(1-AX4,-1/$C$38)*$C$37,0)</f>
        <v>142112.26515974943</v>
      </c>
      <c r="CD4">
        <f t="shared" ref="CD4:CD67" si="21">IF(CD$2&lt;=$AC4,POWER(1-AY4,-1/$C$38)*$C$37,0)</f>
        <v>0</v>
      </c>
      <c r="CE4">
        <f t="shared" ref="CE4:CE67" si="22">IF(CE$2&lt;=$AC4,POWER(1-AZ4,-1/$C$38)*$C$37,0)</f>
        <v>0</v>
      </c>
      <c r="CF4">
        <f t="shared" ref="CF4:CF67" si="23">IF(CF$2&lt;=$AC4,POWER(1-BA4,-1/$C$38)*$C$37,0)</f>
        <v>0</v>
      </c>
      <c r="CG4">
        <f t="shared" ref="CG4:CG67" si="24">IF(CG$2&lt;=$AC4,POWER(1-BB4,-1/$C$38)*$C$37,0)</f>
        <v>0</v>
      </c>
      <c r="CH4">
        <f t="shared" ref="CH4:CH67" si="25">IF(CH$2&lt;=$AC4,POWER(1-BC4,-1/$C$38)*$C$37,0)</f>
        <v>0</v>
      </c>
      <c r="CI4">
        <f t="shared" ref="CI4:CI67" si="26">IF(CI$2&lt;=$AC4,POWER(1-BD4,-1/$C$38)*$C$37,0)</f>
        <v>0</v>
      </c>
      <c r="CJ4">
        <f t="shared" ref="CJ4:CJ67" si="27">IF(CJ$2&lt;=$AC4,POWER(1-BE4,-1/$C$38)*$C$37,0)</f>
        <v>0</v>
      </c>
      <c r="CK4">
        <f t="shared" ref="CK4:CK67" si="28">IF(CK$2&lt;=$AC4,POWER(1-BF4,-1/$C$38)*$C$37,0)</f>
        <v>0</v>
      </c>
      <c r="CL4">
        <f t="shared" ref="CL4:CL67" si="29">IF(CL$2&lt;=$AC4,POWER(1-BG4,-1/$C$38)*$C$37,0)</f>
        <v>0</v>
      </c>
      <c r="CM4">
        <f t="shared" ref="CM4:CM67" si="30">IF(CM$2&lt;=$AC4,POWER(1-BH4,-1/$C$38)*$C$37,0)</f>
        <v>0</v>
      </c>
      <c r="CN4">
        <f t="shared" ref="CN4:CN67" si="31">IF(CN$2&lt;=$AC4,POWER(1-BI4,-1/$C$38)*$C$37,0)</f>
        <v>0</v>
      </c>
      <c r="CO4">
        <f t="shared" ref="CO4:CO67" si="32">IF(CO$2&lt;=$AC4,POWER(1-BJ4,-1/$C$38)*$C$37,0)</f>
        <v>0</v>
      </c>
      <c r="CP4">
        <f t="shared" ref="CP4:CP67" si="33">IF(CP$2&lt;=$AC4,POWER(1-BK4,-1/$C$38)*$C$37,0)</f>
        <v>0</v>
      </c>
      <c r="CQ4">
        <f t="shared" ref="CQ4:CQ67" si="34">IF(CQ$2&lt;=$AC4,POWER(1-BL4,-1/$C$38)*$C$37,0)</f>
        <v>0</v>
      </c>
      <c r="CR4">
        <f t="shared" ref="CR4:CR67" si="35">IF(CR$2&lt;=$AC4,POWER(1-BM4,-1/$C$38)*$C$37,0)</f>
        <v>0</v>
      </c>
      <c r="CS4">
        <f t="shared" ref="CS4:CS67" si="36">IF(CS$2&lt;=$AC4,POWER(1-BN4,-1/$C$38)*$C$37,0)</f>
        <v>0</v>
      </c>
      <c r="CU4">
        <v>2</v>
      </c>
      <c r="CV4" s="3">
        <v>1014798.6504101984</v>
      </c>
      <c r="CW4" s="3">
        <f>SUM($BP4:$CS4)</f>
        <v>7056337.7839502925</v>
      </c>
      <c r="CX4" s="3">
        <f>$AD4*100000</f>
        <v>900000</v>
      </c>
      <c r="CY4" s="4">
        <f>SUM($CV4:$CX4)</f>
        <v>8971136.4343604911</v>
      </c>
      <c r="DA4" s="13"/>
      <c r="DB4" s="13"/>
    </row>
    <row r="5" spans="2:106" x14ac:dyDescent="0.3">
      <c r="F5" t="s">
        <v>6</v>
      </c>
      <c r="G5" s="1">
        <v>0.4</v>
      </c>
      <c r="H5" s="1">
        <v>0.2</v>
      </c>
      <c r="I5" s="1">
        <v>1</v>
      </c>
      <c r="K5" s="2">
        <v>3</v>
      </c>
      <c r="L5">
        <v>7.37863978252703E-2</v>
      </c>
      <c r="M5">
        <v>0.89077051637460258</v>
      </c>
      <c r="N5">
        <v>0.53494705142574828</v>
      </c>
      <c r="P5">
        <f t="array" ref="P5:R5">MMULT(L5:N5,$G$11:$I$13)</f>
        <v>7.37863978252703E-2</v>
      </c>
      <c r="Q5">
        <v>0.71950243417239157</v>
      </c>
      <c r="R5">
        <v>0.56502196991571307</v>
      </c>
      <c r="T5">
        <f>RANK(P5,P$3:P$1002)</f>
        <v>947</v>
      </c>
      <c r="U5">
        <f t="shared" ref="U5:U67" si="37">RANK(Q5,Q$3:Q$1002)</f>
        <v>322</v>
      </c>
      <c r="V5">
        <f t="shared" si="2"/>
        <v>633</v>
      </c>
      <c r="X5">
        <f t="shared" si="3"/>
        <v>0.9396356866784793</v>
      </c>
      <c r="Y5">
        <f t="shared" si="4"/>
        <v>0.33654004953871075</v>
      </c>
      <c r="Z5">
        <f>SMALL(N$3:N$1002,V5)</f>
        <v>0.62625349875300551</v>
      </c>
      <c r="AB5">
        <f t="shared" ref="AB5:AB68" si="38">_xlfn.LOGNORM.INV(X5,2*LN($C$25)-0.5*LN(POWER($C$26,2)+POWER($C$25,2)),LN(1+POWER($C$26,2)/POWER($C$25,2)))</f>
        <v>1264510.5153909698</v>
      </c>
      <c r="AC5">
        <f t="shared" ref="AC5:AC68" si="39">COUNTIF($G$23:$G$53,"&lt;"&amp;Y5)</f>
        <v>9</v>
      </c>
      <c r="AD5">
        <f t="shared" si="6"/>
        <v>11</v>
      </c>
      <c r="AF5" s="11" t="s">
        <v>6</v>
      </c>
      <c r="AG5" s="12"/>
      <c r="AH5" s="12"/>
      <c r="AI5" s="12">
        <v>1</v>
      </c>
      <c r="AK5">
        <v>0.79049205987224258</v>
      </c>
      <c r="AL5">
        <v>0.42526747505752882</v>
      </c>
      <c r="AM5">
        <v>0.3334010617494092</v>
      </c>
      <c r="AN5">
        <v>0.8601981224052877</v>
      </c>
      <c r="AO5">
        <v>0.48998703672069854</v>
      </c>
      <c r="AP5">
        <v>0.73899305295154127</v>
      </c>
      <c r="AQ5">
        <v>0.82716372137436056</v>
      </c>
      <c r="AR5">
        <v>0.73069960983458648</v>
      </c>
      <c r="AS5">
        <v>0.38061660354884597</v>
      </c>
      <c r="AT5">
        <v>0.35226740309382032</v>
      </c>
      <c r="AU5">
        <v>0.86869900091806584</v>
      </c>
      <c r="AV5">
        <v>0.42433417659013151</v>
      </c>
      <c r="AW5">
        <v>0.32148838982918992</v>
      </c>
      <c r="AX5">
        <v>0.93630036253372029</v>
      </c>
      <c r="AY5">
        <v>0.16922805602816493</v>
      </c>
      <c r="AZ5">
        <v>0.7707704775586236</v>
      </c>
      <c r="BA5">
        <v>0.83116587698191136</v>
      </c>
      <c r="BB5">
        <v>0.4026721221214169</v>
      </c>
      <c r="BC5">
        <v>0.10477731716694294</v>
      </c>
      <c r="BD5">
        <v>0.11882939241039769</v>
      </c>
      <c r="BE5">
        <v>0.74847357324960573</v>
      </c>
      <c r="BF5">
        <v>0.77302239490583113</v>
      </c>
      <c r="BG5">
        <v>0.41756034970969746</v>
      </c>
      <c r="BH5">
        <v>0.27329608178377707</v>
      </c>
      <c r="BI5">
        <v>0.63168996872332517</v>
      </c>
      <c r="BJ5">
        <v>0.83495134970097107</v>
      </c>
      <c r="BK5">
        <v>0.26021114492863329</v>
      </c>
      <c r="BL5">
        <v>0.76466660334088865</v>
      </c>
      <c r="BM5">
        <v>0.70239431363230109</v>
      </c>
      <c r="BN5">
        <v>0.29358385876421567</v>
      </c>
      <c r="BP5">
        <f t="shared" si="7"/>
        <v>332777.12977667042</v>
      </c>
      <c r="BQ5">
        <f t="shared" si="8"/>
        <v>153118.02784987504</v>
      </c>
      <c r="BR5">
        <f t="shared" si="9"/>
        <v>136611.97050926619</v>
      </c>
      <c r="BS5">
        <f t="shared" si="10"/>
        <v>454252.87961191253</v>
      </c>
      <c r="BT5">
        <f t="shared" si="11"/>
        <v>167856.25404259705</v>
      </c>
      <c r="BU5">
        <f t="shared" si="12"/>
        <v>281014.79106644931</v>
      </c>
      <c r="BV5">
        <f t="shared" si="13"/>
        <v>385864.37760496541</v>
      </c>
      <c r="BW5">
        <f t="shared" si="14"/>
        <v>274333.75254141458</v>
      </c>
      <c r="BX5">
        <f t="shared" si="15"/>
        <v>144554.33105468389</v>
      </c>
      <c r="BY5">
        <f t="shared" si="16"/>
        <v>0</v>
      </c>
      <c r="BZ5">
        <f t="shared" si="17"/>
        <v>0</v>
      </c>
      <c r="CA5">
        <f t="shared" si="18"/>
        <v>0</v>
      </c>
      <c r="CB5">
        <f t="shared" si="19"/>
        <v>0</v>
      </c>
      <c r="CC5">
        <f t="shared" si="20"/>
        <v>0</v>
      </c>
      <c r="CD5">
        <f t="shared" si="21"/>
        <v>0</v>
      </c>
      <c r="CE5">
        <f t="shared" si="22"/>
        <v>0</v>
      </c>
      <c r="CF5">
        <f t="shared" si="23"/>
        <v>0</v>
      </c>
      <c r="CG5">
        <f t="shared" si="24"/>
        <v>0</v>
      </c>
      <c r="CH5">
        <f t="shared" si="25"/>
        <v>0</v>
      </c>
      <c r="CI5">
        <f t="shared" si="26"/>
        <v>0</v>
      </c>
      <c r="CJ5">
        <f t="shared" si="27"/>
        <v>0</v>
      </c>
      <c r="CK5">
        <f t="shared" si="28"/>
        <v>0</v>
      </c>
      <c r="CL5">
        <f t="shared" si="29"/>
        <v>0</v>
      </c>
      <c r="CM5">
        <f t="shared" si="30"/>
        <v>0</v>
      </c>
      <c r="CN5">
        <f t="shared" si="31"/>
        <v>0</v>
      </c>
      <c r="CO5">
        <f t="shared" si="32"/>
        <v>0</v>
      </c>
      <c r="CP5">
        <f t="shared" si="33"/>
        <v>0</v>
      </c>
      <c r="CQ5">
        <f t="shared" si="34"/>
        <v>0</v>
      </c>
      <c r="CR5">
        <f t="shared" si="35"/>
        <v>0</v>
      </c>
      <c r="CS5">
        <f t="shared" si="36"/>
        <v>0</v>
      </c>
      <c r="CU5">
        <v>3</v>
      </c>
      <c r="CV5" s="3">
        <v>1264510.5153909698</v>
      </c>
      <c r="CW5" s="3">
        <f t="shared" ref="CW5:CW68" si="40">SUM($BP5:$CS5)</f>
        <v>2330383.5140578342</v>
      </c>
      <c r="CX5" s="3">
        <f>$AD5*100000</f>
        <v>1100000</v>
      </c>
      <c r="CY5" s="4">
        <f t="shared" ref="CY5:CY68" si="41">SUM($CV5:$CX5)</f>
        <v>4694894.0294488035</v>
      </c>
      <c r="DA5" s="13" t="s">
        <v>63</v>
      </c>
      <c r="DB5" s="15">
        <f>MAX(CY3:CY1002)</f>
        <v>167573263.38644302</v>
      </c>
    </row>
    <row r="6" spans="2:106" x14ac:dyDescent="0.3">
      <c r="K6" s="2">
        <v>4</v>
      </c>
      <c r="L6">
        <v>0.69329940872138007</v>
      </c>
      <c r="M6">
        <v>0.83338637481913946</v>
      </c>
      <c r="N6">
        <v>0.10055066957372838</v>
      </c>
      <c r="P6">
        <f t="array" ref="P6:R6">MMULT(L6:N6,$G$11:$I$13)</f>
        <v>0.69329940872138007</v>
      </c>
      <c r="Q6">
        <v>0.92285807361469196</v>
      </c>
      <c r="R6">
        <v>0.41236546575082994</v>
      </c>
      <c r="T6">
        <f t="shared" si="1"/>
        <v>325</v>
      </c>
      <c r="U6">
        <f t="shared" si="37"/>
        <v>106</v>
      </c>
      <c r="V6">
        <f t="shared" si="2"/>
        <v>802</v>
      </c>
      <c r="X6">
        <f t="shared" si="3"/>
        <v>0.35027737641243006</v>
      </c>
      <c r="Y6">
        <f t="shared" si="4"/>
        <v>0.11179112857690576</v>
      </c>
      <c r="Z6">
        <f t="shared" si="5"/>
        <v>0.78368866908742263</v>
      </c>
      <c r="AB6">
        <f t="shared" si="38"/>
        <v>820873.32573183975</v>
      </c>
      <c r="AC6">
        <f t="shared" si="39"/>
        <v>7</v>
      </c>
      <c r="AD6">
        <f t="shared" si="6"/>
        <v>13</v>
      </c>
      <c r="AK6">
        <v>0.40281283830779813</v>
      </c>
      <c r="AL6">
        <v>0.63735785187046079</v>
      </c>
      <c r="AM6">
        <v>0.51971330326663923</v>
      </c>
      <c r="AN6">
        <v>0.38755441861649298</v>
      </c>
      <c r="AO6">
        <v>0.66300699733458501</v>
      </c>
      <c r="AP6">
        <v>0.94059380417292271</v>
      </c>
      <c r="AQ6">
        <v>0.70577163329019621</v>
      </c>
      <c r="AR6">
        <v>0.29138894161436124</v>
      </c>
      <c r="AS6">
        <v>0.5187985913695583</v>
      </c>
      <c r="AT6">
        <v>0.14976944338376041</v>
      </c>
      <c r="AU6">
        <v>0.64520902559499627</v>
      </c>
      <c r="AV6">
        <v>0.44213281010694105</v>
      </c>
      <c r="AW6">
        <v>0.53767551752643539</v>
      </c>
      <c r="AX6">
        <v>0.96920975182299929</v>
      </c>
      <c r="AY6">
        <v>0.56084629347129711</v>
      </c>
      <c r="AZ6">
        <v>0.50273237760515632</v>
      </c>
      <c r="BA6">
        <v>0.49074902963279821</v>
      </c>
      <c r="BB6">
        <v>0.11653662065079406</v>
      </c>
      <c r="BC6">
        <v>0.38187395611213215</v>
      </c>
      <c r="BD6">
        <v>0.3603037332384178</v>
      </c>
      <c r="BE6">
        <v>0.52876511671685433</v>
      </c>
      <c r="BF6">
        <v>0.69374786247067521</v>
      </c>
      <c r="BG6">
        <v>0.54037713485078909</v>
      </c>
      <c r="BH6">
        <v>4.7474631251952504E-3</v>
      </c>
      <c r="BI6">
        <v>0.6599342729537383</v>
      </c>
      <c r="BJ6">
        <v>7.549051771040971E-2</v>
      </c>
      <c r="BK6">
        <v>0.48019479063553761</v>
      </c>
      <c r="BL6">
        <v>0.78120660553710519</v>
      </c>
      <c r="BM6">
        <v>0.93108414487474622</v>
      </c>
      <c r="BN6">
        <v>0.73631022357719778</v>
      </c>
      <c r="BP6">
        <f t="shared" si="7"/>
        <v>148669.78761032631</v>
      </c>
      <c r="BQ6">
        <f t="shared" si="8"/>
        <v>218204.07788493214</v>
      </c>
      <c r="BR6">
        <f t="shared" si="9"/>
        <v>175792.18782182757</v>
      </c>
      <c r="BS6">
        <f t="shared" si="10"/>
        <v>145812.32214245581</v>
      </c>
      <c r="BT6">
        <f t="shared" si="11"/>
        <v>230870.55732555318</v>
      </c>
      <c r="BU6">
        <f t="shared" si="12"/>
        <v>877417.62082075537</v>
      </c>
      <c r="BV6">
        <f t="shared" si="13"/>
        <v>256273.79447761044</v>
      </c>
      <c r="BW6">
        <f t="shared" si="14"/>
        <v>0</v>
      </c>
      <c r="BX6">
        <f t="shared" si="15"/>
        <v>0</v>
      </c>
      <c r="BY6">
        <f t="shared" si="16"/>
        <v>0</v>
      </c>
      <c r="BZ6">
        <f t="shared" si="17"/>
        <v>0</v>
      </c>
      <c r="CA6">
        <f t="shared" si="18"/>
        <v>0</v>
      </c>
      <c r="CB6">
        <f t="shared" si="19"/>
        <v>0</v>
      </c>
      <c r="CC6">
        <f t="shared" si="20"/>
        <v>0</v>
      </c>
      <c r="CD6">
        <f t="shared" si="21"/>
        <v>0</v>
      </c>
      <c r="CE6">
        <f t="shared" si="22"/>
        <v>0</v>
      </c>
      <c r="CF6">
        <f t="shared" si="23"/>
        <v>0</v>
      </c>
      <c r="CG6">
        <f t="shared" si="24"/>
        <v>0</v>
      </c>
      <c r="CH6">
        <f t="shared" si="25"/>
        <v>0</v>
      </c>
      <c r="CI6">
        <f t="shared" si="26"/>
        <v>0</v>
      </c>
      <c r="CJ6">
        <f t="shared" si="27"/>
        <v>0</v>
      </c>
      <c r="CK6">
        <f t="shared" si="28"/>
        <v>0</v>
      </c>
      <c r="CL6">
        <f t="shared" si="29"/>
        <v>0</v>
      </c>
      <c r="CM6">
        <f t="shared" si="30"/>
        <v>0</v>
      </c>
      <c r="CN6">
        <f t="shared" si="31"/>
        <v>0</v>
      </c>
      <c r="CO6">
        <f t="shared" si="32"/>
        <v>0</v>
      </c>
      <c r="CP6">
        <f t="shared" si="33"/>
        <v>0</v>
      </c>
      <c r="CQ6">
        <f t="shared" si="34"/>
        <v>0</v>
      </c>
      <c r="CR6">
        <f t="shared" si="35"/>
        <v>0</v>
      </c>
      <c r="CS6">
        <f t="shared" si="36"/>
        <v>0</v>
      </c>
      <c r="CU6">
        <v>4</v>
      </c>
      <c r="CV6">
        <v>820873.32573183975</v>
      </c>
      <c r="CW6" s="3">
        <f t="shared" si="40"/>
        <v>2053040.3480834607</v>
      </c>
      <c r="CX6" s="3">
        <f>$AD6*100000</f>
        <v>1300000</v>
      </c>
      <c r="CY6" s="4">
        <f t="shared" si="41"/>
        <v>4173913.6738153007</v>
      </c>
      <c r="DA6" s="13" t="s">
        <v>64</v>
      </c>
      <c r="DB6" s="15">
        <f>MIN(CY3:CY1002)</f>
        <v>945582.171605638</v>
      </c>
    </row>
    <row r="7" spans="2:106" x14ac:dyDescent="0.3">
      <c r="F7" t="s">
        <v>7</v>
      </c>
      <c r="G7" s="1">
        <f>SQRT(G3)</f>
        <v>1</v>
      </c>
      <c r="H7" s="1">
        <v>0</v>
      </c>
      <c r="I7" s="1">
        <v>0</v>
      </c>
      <c r="J7" s="6"/>
      <c r="K7" s="2">
        <v>5</v>
      </c>
      <c r="L7">
        <v>0.60726469713219888</v>
      </c>
      <c r="M7">
        <v>0.33339430657029956</v>
      </c>
      <c r="N7">
        <v>0.50456771972076531</v>
      </c>
      <c r="P7">
        <f t="array" ref="P7:R7">MMULT(L7:N7,$G$11:$I$13)</f>
        <v>0.60726469713219888</v>
      </c>
      <c r="Q7">
        <v>0.50115199826630763</v>
      </c>
      <c r="R7">
        <v>0.72183161906583937</v>
      </c>
      <c r="T7">
        <f t="shared" si="1"/>
        <v>405</v>
      </c>
      <c r="U7">
        <f t="shared" si="37"/>
        <v>625</v>
      </c>
      <c r="V7">
        <f t="shared" si="2"/>
        <v>450</v>
      </c>
      <c r="X7">
        <f t="shared" si="3"/>
        <v>0.42480770923853739</v>
      </c>
      <c r="Y7">
        <f t="shared" si="4"/>
        <v>0.60626410654297236</v>
      </c>
      <c r="Z7">
        <f t="shared" si="5"/>
        <v>0.45178590782839023</v>
      </c>
      <c r="AB7">
        <f t="shared" si="38"/>
        <v>857373.32721231296</v>
      </c>
      <c r="AC7">
        <f t="shared" si="39"/>
        <v>12</v>
      </c>
      <c r="AD7">
        <f t="shared" si="6"/>
        <v>9</v>
      </c>
      <c r="AF7" t="s">
        <v>29</v>
      </c>
      <c r="AK7">
        <v>5.4403508168335168E-2</v>
      </c>
      <c r="AL7">
        <v>0.92761355075260765</v>
      </c>
      <c r="AM7">
        <v>0.27562751713976574</v>
      </c>
      <c r="AN7">
        <v>0.81659949127465059</v>
      </c>
      <c r="AO7">
        <v>0.7365314813878775</v>
      </c>
      <c r="AP7">
        <v>0.19310204153824606</v>
      </c>
      <c r="AQ7">
        <v>0.67592510660522176</v>
      </c>
      <c r="AR7">
        <v>0.9688020853841226</v>
      </c>
      <c r="AS7">
        <v>0.76393000405938494</v>
      </c>
      <c r="AT7">
        <v>0.39164538652624803</v>
      </c>
      <c r="AU7">
        <v>0.95118552446749383</v>
      </c>
      <c r="AV7">
        <v>0.62860082910942339</v>
      </c>
      <c r="AW7">
        <v>0.98058474754977665</v>
      </c>
      <c r="AX7">
        <v>0.50205540608351085</v>
      </c>
      <c r="AY7">
        <v>0.57190196194719389</v>
      </c>
      <c r="AZ7">
        <v>0.87909451505240765</v>
      </c>
      <c r="BA7">
        <v>0.16924717928604782</v>
      </c>
      <c r="BB7">
        <v>0.1805658056510917</v>
      </c>
      <c r="BC7">
        <v>0.83128519500928411</v>
      </c>
      <c r="BD7">
        <v>0.8844567051697878</v>
      </c>
      <c r="BE7">
        <v>0.25394767212572811</v>
      </c>
      <c r="BF7">
        <v>0.48861424935451125</v>
      </c>
      <c r="BG7">
        <v>0.79902560222707963</v>
      </c>
      <c r="BH7">
        <v>7.0374224312457767E-2</v>
      </c>
      <c r="BI7">
        <v>0.39592651433129666</v>
      </c>
      <c r="BJ7">
        <v>0.82093490579742345</v>
      </c>
      <c r="BK7">
        <v>8.0144792489751815E-2</v>
      </c>
      <c r="BL7">
        <v>0.24196236599403953</v>
      </c>
      <c r="BM7">
        <v>0.47894613798010421</v>
      </c>
      <c r="BN7">
        <v>0.65802018812048901</v>
      </c>
      <c r="BP7">
        <f t="shared" si="7"/>
        <v>104396.9488365748</v>
      </c>
      <c r="BQ7">
        <f t="shared" si="8"/>
        <v>753679.51696159109</v>
      </c>
      <c r="BR7">
        <f t="shared" si="9"/>
        <v>128150.87664147399</v>
      </c>
      <c r="BS7">
        <f t="shared" si="10"/>
        <v>368650.62311116466</v>
      </c>
      <c r="BT7">
        <f t="shared" si="11"/>
        <v>278992.98592361546</v>
      </c>
      <c r="BU7">
        <f t="shared" si="12"/>
        <v>117944.57972379366</v>
      </c>
      <c r="BV7">
        <f t="shared" si="13"/>
        <v>237917.63027507326</v>
      </c>
      <c r="BW7">
        <f t="shared" si="14"/>
        <v>1440008.1494025413</v>
      </c>
      <c r="BX7">
        <f t="shared" si="15"/>
        <v>303582.2066584166</v>
      </c>
      <c r="BY7">
        <f t="shared" si="16"/>
        <v>146565.99688141764</v>
      </c>
      <c r="BZ7">
        <f t="shared" si="17"/>
        <v>1020489.9875343557</v>
      </c>
      <c r="CA7">
        <f t="shared" si="18"/>
        <v>214235.57643697257</v>
      </c>
      <c r="CB7">
        <f t="shared" si="19"/>
        <v>0</v>
      </c>
      <c r="CC7">
        <f t="shared" si="20"/>
        <v>0</v>
      </c>
      <c r="CD7">
        <f t="shared" si="21"/>
        <v>0</v>
      </c>
      <c r="CE7">
        <f t="shared" si="22"/>
        <v>0</v>
      </c>
      <c r="CF7">
        <f t="shared" si="23"/>
        <v>0</v>
      </c>
      <c r="CG7">
        <f t="shared" si="24"/>
        <v>0</v>
      </c>
      <c r="CH7">
        <f t="shared" si="25"/>
        <v>0</v>
      </c>
      <c r="CI7">
        <f t="shared" si="26"/>
        <v>0</v>
      </c>
      <c r="CJ7">
        <f t="shared" si="27"/>
        <v>0</v>
      </c>
      <c r="CK7">
        <f t="shared" si="28"/>
        <v>0</v>
      </c>
      <c r="CL7">
        <f t="shared" si="29"/>
        <v>0</v>
      </c>
      <c r="CM7">
        <f t="shared" si="30"/>
        <v>0</v>
      </c>
      <c r="CN7">
        <f t="shared" si="31"/>
        <v>0</v>
      </c>
      <c r="CO7">
        <f t="shared" si="32"/>
        <v>0</v>
      </c>
      <c r="CP7">
        <f t="shared" si="33"/>
        <v>0</v>
      </c>
      <c r="CQ7">
        <f t="shared" si="34"/>
        <v>0</v>
      </c>
      <c r="CR7">
        <f t="shared" si="35"/>
        <v>0</v>
      </c>
      <c r="CS7">
        <f t="shared" si="36"/>
        <v>0</v>
      </c>
      <c r="CU7">
        <v>5</v>
      </c>
      <c r="CV7">
        <v>857373.32721231296</v>
      </c>
      <c r="CW7" s="3">
        <f>SUM($BP7:$CS7)</f>
        <v>5114615.0783869904</v>
      </c>
      <c r="CX7" s="3">
        <f t="shared" ref="CX7:CX70" si="42">$AD7*100000</f>
        <v>900000</v>
      </c>
      <c r="CY7" s="4">
        <f t="shared" si="41"/>
        <v>6871988.4055993035</v>
      </c>
    </row>
    <row r="8" spans="2:106" x14ac:dyDescent="0.3">
      <c r="B8" s="10" t="s">
        <v>0</v>
      </c>
      <c r="C8" s="11"/>
      <c r="G8" s="1">
        <f>G4/G7</f>
        <v>0.4</v>
      </c>
      <c r="H8" s="1">
        <f>SQRT(H4-G8)</f>
        <v>0.7745966692414834</v>
      </c>
      <c r="I8" s="1">
        <v>0</v>
      </c>
      <c r="J8" s="6"/>
      <c r="K8" s="2">
        <v>6</v>
      </c>
      <c r="L8">
        <v>0.73344002351807847</v>
      </c>
      <c r="M8">
        <v>9.1331500606878335E-2</v>
      </c>
      <c r="N8">
        <v>0.95642919335880106</v>
      </c>
      <c r="P8">
        <f t="array" ref="P8:R8">MMULT(L8:N8,$G$11:$I$13)</f>
        <v>0.73344002351807847</v>
      </c>
      <c r="Q8">
        <v>0.36412108557414591</v>
      </c>
      <c r="R8">
        <v>1.1732816771247525</v>
      </c>
      <c r="T8">
        <f t="shared" si="1"/>
        <v>290</v>
      </c>
      <c r="U8">
        <f t="shared" si="37"/>
        <v>798</v>
      </c>
      <c r="V8">
        <f t="shared" si="2"/>
        <v>36</v>
      </c>
      <c r="X8">
        <f t="shared" si="3"/>
        <v>0.32243334136564916</v>
      </c>
      <c r="Y8">
        <f t="shared" si="4"/>
        <v>0.78819233683883461</v>
      </c>
      <c r="Z8">
        <f t="shared" si="5"/>
        <v>2.9309446248693471E-2</v>
      </c>
      <c r="AB8">
        <f t="shared" si="38"/>
        <v>807009.54779490852</v>
      </c>
      <c r="AC8">
        <f t="shared" si="39"/>
        <v>14</v>
      </c>
      <c r="AD8">
        <f t="shared" si="6"/>
        <v>3</v>
      </c>
      <c r="AF8">
        <f>MAX(AC3:AC1002)</f>
        <v>26</v>
      </c>
      <c r="AK8">
        <v>0.36634829555675796</v>
      </c>
      <c r="AL8">
        <v>0.24655848379022016</v>
      </c>
      <c r="AM8">
        <v>0.56269721069562806</v>
      </c>
      <c r="AN8">
        <v>0.14888590462143514</v>
      </c>
      <c r="AO8">
        <v>2.51566255653215E-2</v>
      </c>
      <c r="AP8">
        <v>0.99059337769526346</v>
      </c>
      <c r="AQ8">
        <v>0.90905844383633982</v>
      </c>
      <c r="AR8">
        <v>0.40368161859818186</v>
      </c>
      <c r="AS8">
        <v>0.87195421278168439</v>
      </c>
      <c r="AT8">
        <v>0.41092032869564044</v>
      </c>
      <c r="AU8">
        <v>0.50054570732259995</v>
      </c>
      <c r="AV8">
        <v>0.61202601975294335</v>
      </c>
      <c r="AW8">
        <v>0.43816484226604657</v>
      </c>
      <c r="AX8">
        <v>0.1701861738933409</v>
      </c>
      <c r="AY8">
        <v>0.13472355418518733</v>
      </c>
      <c r="AZ8">
        <v>0.17677610991861537</v>
      </c>
      <c r="BA8">
        <v>0.1100865437647125</v>
      </c>
      <c r="BB8">
        <v>0.17214412990708616</v>
      </c>
      <c r="BC8">
        <v>0.39420768895647695</v>
      </c>
      <c r="BD8">
        <v>1.783148590756567E-2</v>
      </c>
      <c r="BE8">
        <v>0.30898878244661587</v>
      </c>
      <c r="BF8">
        <v>0.96448330279511096</v>
      </c>
      <c r="BG8">
        <v>0.87843225430909211</v>
      </c>
      <c r="BH8">
        <v>0.17901541816271482</v>
      </c>
      <c r="BI8">
        <v>0.1337009252862158</v>
      </c>
      <c r="BJ8">
        <v>4.9806863867733142E-2</v>
      </c>
      <c r="BK8">
        <v>0.58513755366666698</v>
      </c>
      <c r="BL8">
        <v>0.73844557254807186</v>
      </c>
      <c r="BM8">
        <v>0.95599033760440788</v>
      </c>
      <c r="BN8">
        <v>0.21163740295977607</v>
      </c>
      <c r="BP8">
        <f t="shared" si="7"/>
        <v>142043.90712218834</v>
      </c>
      <c r="BQ8">
        <f t="shared" si="8"/>
        <v>124330.38299783759</v>
      </c>
      <c r="BR8">
        <f t="shared" si="9"/>
        <v>188938.88500383671</v>
      </c>
      <c r="BS8">
        <f t="shared" si="10"/>
        <v>113202.3784053233</v>
      </c>
      <c r="BT8">
        <f t="shared" si="11"/>
        <v>101979.21349902319</v>
      </c>
      <c r="BU8">
        <f t="shared" si="12"/>
        <v>3621572.2087074448</v>
      </c>
      <c r="BV8">
        <f t="shared" si="13"/>
        <v>632341.97927980183</v>
      </c>
      <c r="BW8">
        <f t="shared" si="14"/>
        <v>148836.37348074038</v>
      </c>
      <c r="BX8">
        <f t="shared" si="15"/>
        <v>486006.50388140237</v>
      </c>
      <c r="BY8">
        <f t="shared" si="16"/>
        <v>150241.25517864776</v>
      </c>
      <c r="BZ8">
        <f t="shared" si="17"/>
        <v>170579.3071393125</v>
      </c>
      <c r="CA8">
        <f t="shared" si="18"/>
        <v>207159.8997008992</v>
      </c>
      <c r="CB8">
        <f t="shared" si="19"/>
        <v>155814.73626935677</v>
      </c>
      <c r="CC8">
        <f t="shared" si="20"/>
        <v>115431.02819438007</v>
      </c>
      <c r="CD8">
        <f t="shared" si="21"/>
        <v>0</v>
      </c>
      <c r="CE8">
        <f t="shared" si="22"/>
        <v>0</v>
      </c>
      <c r="CF8">
        <f t="shared" si="23"/>
        <v>0</v>
      </c>
      <c r="CG8">
        <f t="shared" si="24"/>
        <v>0</v>
      </c>
      <c r="CH8">
        <f t="shared" si="25"/>
        <v>0</v>
      </c>
      <c r="CI8">
        <f t="shared" si="26"/>
        <v>0</v>
      </c>
      <c r="CJ8">
        <f t="shared" si="27"/>
        <v>0</v>
      </c>
      <c r="CK8">
        <f t="shared" si="28"/>
        <v>0</v>
      </c>
      <c r="CL8">
        <f t="shared" si="29"/>
        <v>0</v>
      </c>
      <c r="CM8">
        <f t="shared" si="30"/>
        <v>0</v>
      </c>
      <c r="CN8">
        <f t="shared" si="31"/>
        <v>0</v>
      </c>
      <c r="CO8">
        <f t="shared" si="32"/>
        <v>0</v>
      </c>
      <c r="CP8">
        <f t="shared" si="33"/>
        <v>0</v>
      </c>
      <c r="CQ8">
        <f t="shared" si="34"/>
        <v>0</v>
      </c>
      <c r="CR8">
        <f t="shared" si="35"/>
        <v>0</v>
      </c>
      <c r="CS8">
        <f t="shared" si="36"/>
        <v>0</v>
      </c>
      <c r="CU8">
        <v>6</v>
      </c>
      <c r="CV8">
        <v>807009.54779490852</v>
      </c>
      <c r="CW8" s="3">
        <f t="shared" si="40"/>
        <v>6358478.0588601958</v>
      </c>
      <c r="CX8" s="3">
        <f t="shared" si="42"/>
        <v>300000</v>
      </c>
      <c r="CY8" s="4">
        <f t="shared" si="41"/>
        <v>7465487.6066551041</v>
      </c>
    </row>
    <row r="9" spans="2:106" x14ac:dyDescent="0.3">
      <c r="B9" s="11" t="s">
        <v>1</v>
      </c>
      <c r="C9" s="11">
        <v>0.4</v>
      </c>
      <c r="G9" s="1">
        <f>G5/G7</f>
        <v>0.4</v>
      </c>
      <c r="H9" s="1">
        <f>(H5-G9*G8)/H8</f>
        <v>5.1639777949432197E-2</v>
      </c>
      <c r="I9" s="1">
        <f>SQRT(I5-POWER(G9,2)-POWER(H9,2))</f>
        <v>0.91505919662791935</v>
      </c>
      <c r="J9" s="6"/>
      <c r="K9" s="2">
        <v>7</v>
      </c>
      <c r="L9">
        <v>7.6643040762264358E-2</v>
      </c>
      <c r="M9">
        <v>0.74030841706531492</v>
      </c>
      <c r="N9">
        <v>0.81288624136327825</v>
      </c>
      <c r="P9">
        <f t="array" ref="P9:R9">MMULT(L9:N9,$G$11:$I$13)</f>
        <v>7.6643040762264358E-2</v>
      </c>
      <c r="Q9">
        <v>0.60409765037513363</v>
      </c>
      <c r="R9">
        <v>0.81272560954802453</v>
      </c>
      <c r="T9">
        <f t="shared" si="1"/>
        <v>944</v>
      </c>
      <c r="U9">
        <f t="shared" si="37"/>
        <v>490</v>
      </c>
      <c r="V9">
        <f t="shared" si="2"/>
        <v>356</v>
      </c>
      <c r="X9">
        <f t="shared" si="3"/>
        <v>0.93731926736944882</v>
      </c>
      <c r="Y9">
        <f t="shared" si="4"/>
        <v>0.48730865091248821</v>
      </c>
      <c r="Z9">
        <f t="shared" si="5"/>
        <v>0.35539872027521757</v>
      </c>
      <c r="AB9">
        <f t="shared" si="38"/>
        <v>1259141.042601258</v>
      </c>
      <c r="AC9">
        <f t="shared" si="39"/>
        <v>11</v>
      </c>
      <c r="AD9">
        <f t="shared" si="6"/>
        <v>8</v>
      </c>
      <c r="AK9">
        <v>0.71817561081787706</v>
      </c>
      <c r="AL9">
        <v>0.35739583495654004</v>
      </c>
      <c r="AM9">
        <v>0.66164617212614363</v>
      </c>
      <c r="AN9">
        <v>0.75365341608171321</v>
      </c>
      <c r="AO9">
        <v>4.8065384270605027E-2</v>
      </c>
      <c r="AP9">
        <v>0.40095343649894677</v>
      </c>
      <c r="AQ9">
        <v>0.65364840664509527</v>
      </c>
      <c r="AR9">
        <v>0.82834175913009722</v>
      </c>
      <c r="AS9">
        <v>0.78155443983894424</v>
      </c>
      <c r="AT9">
        <v>8.3406591903567584E-4</v>
      </c>
      <c r="AU9">
        <v>9.7515771384921512E-2</v>
      </c>
      <c r="AV9">
        <v>0.20549865926934507</v>
      </c>
      <c r="AW9">
        <v>0.98626150519418432</v>
      </c>
      <c r="AX9">
        <v>0.40382036573812041</v>
      </c>
      <c r="AY9">
        <v>0.92180432709904947</v>
      </c>
      <c r="AZ9">
        <v>0.92211883390521843</v>
      </c>
      <c r="BA9">
        <v>0.40774991953776862</v>
      </c>
      <c r="BB9">
        <v>0.93727697525603815</v>
      </c>
      <c r="BC9">
        <v>0.14837026609327164</v>
      </c>
      <c r="BD9">
        <v>1.3601875653734052E-2</v>
      </c>
      <c r="BE9">
        <v>0.45991045473709713</v>
      </c>
      <c r="BF9">
        <v>9.8563641143192937E-2</v>
      </c>
      <c r="BG9">
        <v>0.67593151055169576</v>
      </c>
      <c r="BH9">
        <v>0.5144665694997268</v>
      </c>
      <c r="BI9">
        <v>0.55627549106815166</v>
      </c>
      <c r="BJ9">
        <v>0.66355877037154465</v>
      </c>
      <c r="BK9">
        <v>0.45674019162597301</v>
      </c>
      <c r="BL9">
        <v>0.55099916214910172</v>
      </c>
      <c r="BM9">
        <v>0.7428823434682531</v>
      </c>
      <c r="BN9">
        <v>0.71689525737496063</v>
      </c>
      <c r="BP9">
        <f t="shared" si="7"/>
        <v>264906.98164211068</v>
      </c>
      <c r="BQ9">
        <f t="shared" si="8"/>
        <v>140519.22356859993</v>
      </c>
      <c r="BR9">
        <f t="shared" si="9"/>
        <v>230155.96511467214</v>
      </c>
      <c r="BS9">
        <f t="shared" si="10"/>
        <v>293792.78069791337</v>
      </c>
      <c r="BT9">
        <f t="shared" si="11"/>
        <v>103861.85186822625</v>
      </c>
      <c r="BU9">
        <f t="shared" si="12"/>
        <v>148314.69000123505</v>
      </c>
      <c r="BV9">
        <f t="shared" si="13"/>
        <v>226056.78473651354</v>
      </c>
      <c r="BW9">
        <f t="shared" si="14"/>
        <v>387899.74503256433</v>
      </c>
      <c r="BX9">
        <f t="shared" si="15"/>
        <v>322253.4097925282</v>
      </c>
      <c r="BY9">
        <f t="shared" si="16"/>
        <v>100064.20629153962</v>
      </c>
      <c r="BZ9">
        <f t="shared" si="17"/>
        <v>108212.44617899515</v>
      </c>
      <c r="CA9">
        <f t="shared" si="18"/>
        <v>0</v>
      </c>
      <c r="CB9">
        <f t="shared" si="19"/>
        <v>0</v>
      </c>
      <c r="CC9">
        <f t="shared" si="20"/>
        <v>0</v>
      </c>
      <c r="CD9">
        <f t="shared" si="21"/>
        <v>0</v>
      </c>
      <c r="CE9">
        <f t="shared" si="22"/>
        <v>0</v>
      </c>
      <c r="CF9">
        <f t="shared" si="23"/>
        <v>0</v>
      </c>
      <c r="CG9">
        <f t="shared" si="24"/>
        <v>0</v>
      </c>
      <c r="CH9">
        <f t="shared" si="25"/>
        <v>0</v>
      </c>
      <c r="CI9">
        <f t="shared" si="26"/>
        <v>0</v>
      </c>
      <c r="CJ9">
        <f t="shared" si="27"/>
        <v>0</v>
      </c>
      <c r="CK9">
        <f t="shared" si="28"/>
        <v>0</v>
      </c>
      <c r="CL9">
        <f t="shared" si="29"/>
        <v>0</v>
      </c>
      <c r="CM9">
        <f t="shared" si="30"/>
        <v>0</v>
      </c>
      <c r="CN9">
        <f t="shared" si="31"/>
        <v>0</v>
      </c>
      <c r="CO9">
        <f t="shared" si="32"/>
        <v>0</v>
      </c>
      <c r="CP9">
        <f t="shared" si="33"/>
        <v>0</v>
      </c>
      <c r="CQ9">
        <f t="shared" si="34"/>
        <v>0</v>
      </c>
      <c r="CR9">
        <f t="shared" si="35"/>
        <v>0</v>
      </c>
      <c r="CS9">
        <f t="shared" si="36"/>
        <v>0</v>
      </c>
      <c r="CU9">
        <v>7</v>
      </c>
      <c r="CV9">
        <v>1259141.042601258</v>
      </c>
      <c r="CW9" s="3">
        <f t="shared" si="40"/>
        <v>2326038.0849248981</v>
      </c>
      <c r="CX9" s="3">
        <f t="shared" si="42"/>
        <v>800000</v>
      </c>
      <c r="CY9" s="4">
        <f t="shared" si="41"/>
        <v>4385179.1275261566</v>
      </c>
    </row>
    <row r="10" spans="2:106" x14ac:dyDescent="0.3">
      <c r="B10" s="11" t="s">
        <v>2</v>
      </c>
      <c r="C10" s="11">
        <v>0.4</v>
      </c>
      <c r="K10" s="2">
        <v>8</v>
      </c>
      <c r="L10">
        <v>0.12863484646821921</v>
      </c>
      <c r="M10">
        <v>0.7877141777875738</v>
      </c>
      <c r="N10">
        <v>0.36197782434420001</v>
      </c>
      <c r="P10">
        <f t="array" ref="P10:R10">MMULT(L10:N10,$G$11:$I$13)</f>
        <v>0.12863484646821921</v>
      </c>
      <c r="Q10">
        <v>0.66161471701583596</v>
      </c>
      <c r="R10">
        <v>0.42336246095738328</v>
      </c>
      <c r="T10">
        <f t="shared" si="1"/>
        <v>883</v>
      </c>
      <c r="U10">
        <f t="shared" si="37"/>
        <v>410</v>
      </c>
      <c r="V10">
        <f t="shared" si="2"/>
        <v>790</v>
      </c>
      <c r="X10">
        <f t="shared" si="3"/>
        <v>0.8785251645190526</v>
      </c>
      <c r="Y10">
        <f t="shared" si="4"/>
        <v>0.41276003694320085</v>
      </c>
      <c r="Z10">
        <f t="shared" si="5"/>
        <v>0.7712036253260669</v>
      </c>
      <c r="AB10">
        <f t="shared" si="38"/>
        <v>1160650.7660912583</v>
      </c>
      <c r="AC10">
        <f t="shared" si="39"/>
        <v>10</v>
      </c>
      <c r="AD10">
        <f t="shared" si="6"/>
        <v>13</v>
      </c>
      <c r="AK10">
        <v>0.80758162221888474</v>
      </c>
      <c r="AL10">
        <v>0.14433650438745238</v>
      </c>
      <c r="AM10">
        <v>0.55612561434979635</v>
      </c>
      <c r="AN10">
        <v>0.83427109705421421</v>
      </c>
      <c r="AO10">
        <v>4.3716036670809699E-2</v>
      </c>
      <c r="AP10">
        <v>0.77247954108426464</v>
      </c>
      <c r="AQ10">
        <v>0.16338530479539071</v>
      </c>
      <c r="AR10">
        <v>0.70414246557166837</v>
      </c>
      <c r="AS10">
        <v>0.9429732884197034</v>
      </c>
      <c r="AT10">
        <v>0.68478058608524728</v>
      </c>
      <c r="AU10">
        <v>2.2545866092724465E-2</v>
      </c>
      <c r="AV10">
        <v>0.13741944083759761</v>
      </c>
      <c r="AW10">
        <v>0.59218170679889703</v>
      </c>
      <c r="AX10">
        <v>0.16780600251614441</v>
      </c>
      <c r="AY10">
        <v>0.33177429039243744</v>
      </c>
      <c r="AZ10">
        <v>0.51846894356571316</v>
      </c>
      <c r="BA10">
        <v>0.47384245026404914</v>
      </c>
      <c r="BB10">
        <v>0.35260299413292917</v>
      </c>
      <c r="BC10">
        <v>0.8361819942824712</v>
      </c>
      <c r="BD10">
        <v>0.39140428657310644</v>
      </c>
      <c r="BE10">
        <v>0.25821455641135704</v>
      </c>
      <c r="BF10">
        <v>0.21077330315130893</v>
      </c>
      <c r="BG10">
        <v>0.84915179695414966</v>
      </c>
      <c r="BH10">
        <v>2.6746730985154121E-2</v>
      </c>
      <c r="BI10">
        <v>8.9781771547007283E-2</v>
      </c>
      <c r="BJ10">
        <v>0.32517862530904107</v>
      </c>
      <c r="BK10">
        <v>0.90430785215505471</v>
      </c>
      <c r="BL10">
        <v>0.11455526776035985</v>
      </c>
      <c r="BM10">
        <v>0.88466550876408578</v>
      </c>
      <c r="BN10">
        <v>0.28937104644636924</v>
      </c>
      <c r="BP10">
        <f t="shared" si="7"/>
        <v>355287.21340636589</v>
      </c>
      <c r="BQ10">
        <f t="shared" si="8"/>
        <v>112739.11257202536</v>
      </c>
      <c r="BR10">
        <f t="shared" si="9"/>
        <v>186783.45169449574</v>
      </c>
      <c r="BS10">
        <f t="shared" si="10"/>
        <v>398531.70790801384</v>
      </c>
      <c r="BT10">
        <f t="shared" si="11"/>
        <v>103498.29007729607</v>
      </c>
      <c r="BU10">
        <f t="shared" si="12"/>
        <v>312319.89499490231</v>
      </c>
      <c r="BV10">
        <f t="shared" si="13"/>
        <v>114708.5468049075</v>
      </c>
      <c r="BW10">
        <f t="shared" si="14"/>
        <v>255187.5677442672</v>
      </c>
      <c r="BX10">
        <f t="shared" si="15"/>
        <v>905446.561729301</v>
      </c>
      <c r="BY10">
        <f t="shared" si="16"/>
        <v>243042.56535847459</v>
      </c>
      <c r="BZ10">
        <f t="shared" si="17"/>
        <v>0</v>
      </c>
      <c r="CA10">
        <f t="shared" si="18"/>
        <v>0</v>
      </c>
      <c r="CB10">
        <f t="shared" si="19"/>
        <v>0</v>
      </c>
      <c r="CC10">
        <f t="shared" si="20"/>
        <v>0</v>
      </c>
      <c r="CD10">
        <f t="shared" si="21"/>
        <v>0</v>
      </c>
      <c r="CE10">
        <f t="shared" si="22"/>
        <v>0</v>
      </c>
      <c r="CF10">
        <f t="shared" si="23"/>
        <v>0</v>
      </c>
      <c r="CG10">
        <f t="shared" si="24"/>
        <v>0</v>
      </c>
      <c r="CH10">
        <f t="shared" si="25"/>
        <v>0</v>
      </c>
      <c r="CI10">
        <f t="shared" si="26"/>
        <v>0</v>
      </c>
      <c r="CJ10">
        <f t="shared" si="27"/>
        <v>0</v>
      </c>
      <c r="CK10">
        <f t="shared" si="28"/>
        <v>0</v>
      </c>
      <c r="CL10">
        <f t="shared" si="29"/>
        <v>0</v>
      </c>
      <c r="CM10">
        <f t="shared" si="30"/>
        <v>0</v>
      </c>
      <c r="CN10">
        <f t="shared" si="31"/>
        <v>0</v>
      </c>
      <c r="CO10">
        <f t="shared" si="32"/>
        <v>0</v>
      </c>
      <c r="CP10">
        <f t="shared" si="33"/>
        <v>0</v>
      </c>
      <c r="CQ10">
        <f t="shared" si="34"/>
        <v>0</v>
      </c>
      <c r="CR10">
        <f t="shared" si="35"/>
        <v>0</v>
      </c>
      <c r="CS10">
        <f t="shared" si="36"/>
        <v>0</v>
      </c>
      <c r="CU10">
        <v>8</v>
      </c>
      <c r="CV10">
        <v>1160650.7660912583</v>
      </c>
      <c r="CW10" s="3">
        <f t="shared" si="40"/>
        <v>2987544.9122900493</v>
      </c>
      <c r="CX10" s="3">
        <f t="shared" si="42"/>
        <v>1300000</v>
      </c>
      <c r="CY10" s="4">
        <f t="shared" si="41"/>
        <v>5448195.6783813071</v>
      </c>
    </row>
    <row r="11" spans="2:106" x14ac:dyDescent="0.3">
      <c r="B11" s="11" t="s">
        <v>3</v>
      </c>
      <c r="C11" s="11">
        <v>0.2</v>
      </c>
      <c r="F11" t="s">
        <v>8</v>
      </c>
      <c r="G11" s="1">
        <f t="array" ref="G11:I13">TRANSPOSE(G7:I9)</f>
        <v>1</v>
      </c>
      <c r="H11" s="1">
        <v>0.4</v>
      </c>
      <c r="I11" s="1">
        <v>0.4</v>
      </c>
      <c r="K11" s="2">
        <v>9</v>
      </c>
      <c r="L11">
        <v>0.80722464594865917</v>
      </c>
      <c r="M11">
        <v>0.86993564456518901</v>
      </c>
      <c r="N11">
        <v>6.249044866322806E-2</v>
      </c>
      <c r="P11">
        <f t="array" ref="P11:R11">MMULT(L11:N11,$G$11:$I$13)</f>
        <v>0.80722464594865917</v>
      </c>
      <c r="Q11">
        <v>0.99673911111410207</v>
      </c>
      <c r="R11">
        <v>0.42499560164579792</v>
      </c>
      <c r="T11">
        <f t="shared" si="1"/>
        <v>205</v>
      </c>
      <c r="U11">
        <f>RANK(Q11,Q$3:Q$1002)</f>
        <v>47</v>
      </c>
      <c r="V11">
        <f t="shared" si="2"/>
        <v>786</v>
      </c>
      <c r="X11">
        <f t="shared" si="3"/>
        <v>0.22220623726964372</v>
      </c>
      <c r="Y11">
        <f t="shared" si="4"/>
        <v>4.9859147578241059E-2</v>
      </c>
      <c r="Z11">
        <f t="shared" si="5"/>
        <v>0.7668326262484978</v>
      </c>
      <c r="AB11">
        <f t="shared" si="38"/>
        <v>754104.90766464174</v>
      </c>
      <c r="AC11">
        <f t="shared" si="39"/>
        <v>6</v>
      </c>
      <c r="AD11">
        <f t="shared" si="6"/>
        <v>13</v>
      </c>
      <c r="AK11">
        <v>0.31283551039241864</v>
      </c>
      <c r="AL11">
        <v>0.82107975299026914</v>
      </c>
      <c r="AM11">
        <v>0.71777129303434506</v>
      </c>
      <c r="AN11">
        <v>0.70297064516637275</v>
      </c>
      <c r="AO11">
        <v>3.5580319173727726E-2</v>
      </c>
      <c r="AP11">
        <v>0.65127039866885261</v>
      </c>
      <c r="AQ11">
        <v>0.99871889213345932</v>
      </c>
      <c r="AR11">
        <v>0.99649804436741929</v>
      </c>
      <c r="AS11">
        <v>0.3698653173284302</v>
      </c>
      <c r="AT11">
        <v>0.79224787194649848</v>
      </c>
      <c r="AU11">
        <v>0.60850873367566916</v>
      </c>
      <c r="AV11">
        <v>0.19706272269328207</v>
      </c>
      <c r="AW11">
        <v>0.98324631674178287</v>
      </c>
      <c r="AX11">
        <v>0.60564613192358974</v>
      </c>
      <c r="AY11">
        <v>0.80105575116775818</v>
      </c>
      <c r="AZ11">
        <v>0.73685688915270553</v>
      </c>
      <c r="BA11">
        <v>0.80807714788623874</v>
      </c>
      <c r="BB11">
        <v>0.89035058961458569</v>
      </c>
      <c r="BC11">
        <v>0.61193198748166178</v>
      </c>
      <c r="BD11">
        <v>5.9480859331659475E-2</v>
      </c>
      <c r="BE11">
        <v>0.71652161990949226</v>
      </c>
      <c r="BF11">
        <v>0.34439225527687778</v>
      </c>
      <c r="BG11">
        <v>0.91814960877428786</v>
      </c>
      <c r="BH11">
        <v>0.672926377320333</v>
      </c>
      <c r="BI11">
        <v>5.8368634782008155E-2</v>
      </c>
      <c r="BJ11">
        <v>0.63531659162995135</v>
      </c>
      <c r="BK11">
        <v>0.66226299413344458</v>
      </c>
      <c r="BL11">
        <v>0.78968711454837337</v>
      </c>
      <c r="BM11">
        <v>0.32351038186595626</v>
      </c>
      <c r="BN11">
        <v>0.57746783448845695</v>
      </c>
      <c r="BP11">
        <f t="shared" si="7"/>
        <v>133455.94244057045</v>
      </c>
      <c r="BQ11">
        <f t="shared" si="8"/>
        <v>375731.24893013883</v>
      </c>
      <c r="BR11">
        <f t="shared" si="9"/>
        <v>264615.00807594566</v>
      </c>
      <c r="BS11">
        <f t="shared" si="10"/>
        <v>254412.79235961032</v>
      </c>
      <c r="BT11">
        <f t="shared" si="11"/>
        <v>102826.02026550498</v>
      </c>
      <c r="BU11">
        <f t="shared" si="12"/>
        <v>224870.08397427769</v>
      </c>
      <c r="BV11">
        <f t="shared" si="13"/>
        <v>0</v>
      </c>
      <c r="BW11">
        <f t="shared" si="14"/>
        <v>0</v>
      </c>
      <c r="BX11">
        <f t="shared" si="15"/>
        <v>0</v>
      </c>
      <c r="BY11">
        <f t="shared" si="16"/>
        <v>0</v>
      </c>
      <c r="BZ11">
        <f t="shared" si="17"/>
        <v>0</v>
      </c>
      <c r="CA11">
        <f t="shared" si="18"/>
        <v>0</v>
      </c>
      <c r="CB11">
        <f t="shared" si="19"/>
        <v>0</v>
      </c>
      <c r="CC11">
        <f t="shared" si="20"/>
        <v>0</v>
      </c>
      <c r="CD11">
        <f t="shared" si="21"/>
        <v>0</v>
      </c>
      <c r="CE11">
        <f t="shared" si="22"/>
        <v>0</v>
      </c>
      <c r="CF11">
        <f t="shared" si="23"/>
        <v>0</v>
      </c>
      <c r="CG11">
        <f t="shared" si="24"/>
        <v>0</v>
      </c>
      <c r="CH11">
        <f t="shared" si="25"/>
        <v>0</v>
      </c>
      <c r="CI11">
        <f t="shared" si="26"/>
        <v>0</v>
      </c>
      <c r="CJ11">
        <f t="shared" si="27"/>
        <v>0</v>
      </c>
      <c r="CK11">
        <f t="shared" si="28"/>
        <v>0</v>
      </c>
      <c r="CL11">
        <f t="shared" si="29"/>
        <v>0</v>
      </c>
      <c r="CM11">
        <f t="shared" si="30"/>
        <v>0</v>
      </c>
      <c r="CN11">
        <f t="shared" si="31"/>
        <v>0</v>
      </c>
      <c r="CO11">
        <f t="shared" si="32"/>
        <v>0</v>
      </c>
      <c r="CP11">
        <f t="shared" si="33"/>
        <v>0</v>
      </c>
      <c r="CQ11">
        <f t="shared" si="34"/>
        <v>0</v>
      </c>
      <c r="CR11">
        <f t="shared" si="35"/>
        <v>0</v>
      </c>
      <c r="CS11">
        <f t="shared" si="36"/>
        <v>0</v>
      </c>
      <c r="CU11">
        <v>9</v>
      </c>
      <c r="CV11">
        <v>754104.90766464174</v>
      </c>
      <c r="CW11" s="3">
        <f t="shared" si="40"/>
        <v>1355911.0960460478</v>
      </c>
      <c r="CX11" s="3">
        <f t="shared" si="42"/>
        <v>1300000</v>
      </c>
      <c r="CY11" s="4">
        <f t="shared" si="41"/>
        <v>3410016.0037106895</v>
      </c>
    </row>
    <row r="12" spans="2:106" x14ac:dyDescent="0.3">
      <c r="G12" s="1">
        <v>0</v>
      </c>
      <c r="H12" s="1">
        <v>0.7745966692414834</v>
      </c>
      <c r="I12" s="1">
        <v>5.1639777949432197E-2</v>
      </c>
      <c r="K12" s="2">
        <v>10</v>
      </c>
      <c r="L12">
        <v>9.5341588567631197E-3</v>
      </c>
      <c r="M12">
        <v>0.67496960111849968</v>
      </c>
      <c r="N12">
        <v>0.59761819429239982</v>
      </c>
      <c r="P12">
        <f t="array" ref="P12:R12">MMULT(L12:N12,$G$11:$I$13)</f>
        <v>9.5341588567631197E-3</v>
      </c>
      <c r="Q12">
        <v>0.52664286840834773</v>
      </c>
      <c r="R12">
        <v>0.5855249686265126</v>
      </c>
      <c r="T12">
        <f t="shared" si="1"/>
        <v>993</v>
      </c>
      <c r="U12">
        <f t="shared" si="37"/>
        <v>593</v>
      </c>
      <c r="V12">
        <f t="shared" si="2"/>
        <v>606</v>
      </c>
      <c r="X12">
        <f t="shared" si="3"/>
        <v>0.98977475820038241</v>
      </c>
      <c r="Y12">
        <f t="shared" si="4"/>
        <v>0.5784896190623785</v>
      </c>
      <c r="Z12">
        <f t="shared" si="5"/>
        <v>0.59601337822683409</v>
      </c>
      <c r="AB12">
        <f t="shared" si="38"/>
        <v>1500307.674166959</v>
      </c>
      <c r="AC12">
        <f t="shared" si="39"/>
        <v>12</v>
      </c>
      <c r="AD12">
        <f t="shared" si="6"/>
        <v>11</v>
      </c>
      <c r="AK12">
        <v>1.1495315614337143E-2</v>
      </c>
      <c r="AL12">
        <v>0.60263723609292208</v>
      </c>
      <c r="AM12">
        <v>0.62501859478007848</v>
      </c>
      <c r="AN12">
        <v>0.57585135494284156</v>
      </c>
      <c r="AO12">
        <v>0.62003332466798455</v>
      </c>
      <c r="AP12">
        <v>0.40939162780179916</v>
      </c>
      <c r="AQ12">
        <v>0.75585480284655471</v>
      </c>
      <c r="AR12">
        <v>0.63668439405144117</v>
      </c>
      <c r="AS12">
        <v>0.27134561511283473</v>
      </c>
      <c r="AT12">
        <v>0.11436512722040204</v>
      </c>
      <c r="AU12">
        <v>0.9318754002166898</v>
      </c>
      <c r="AV12">
        <v>0.91318140207043907</v>
      </c>
      <c r="AW12">
        <v>0.50022684290829644</v>
      </c>
      <c r="AX12">
        <v>0.58282759345023161</v>
      </c>
      <c r="AY12">
        <v>0.67202682075001918</v>
      </c>
      <c r="AZ12">
        <v>0.92096157208584706</v>
      </c>
      <c r="BA12">
        <v>0.19476288682127196</v>
      </c>
      <c r="BB12">
        <v>0.88373664633719462</v>
      </c>
      <c r="BC12">
        <v>0.36356428301739108</v>
      </c>
      <c r="BD12">
        <v>0.38568838934855643</v>
      </c>
      <c r="BE12">
        <v>0.72508795240233415</v>
      </c>
      <c r="BF12">
        <v>0.37675409814991379</v>
      </c>
      <c r="BG12">
        <v>0.13284325351488946</v>
      </c>
      <c r="BH12">
        <v>0.46906616339418172</v>
      </c>
      <c r="BI12">
        <v>0.47239811766786111</v>
      </c>
      <c r="BJ12">
        <v>0.21151742798002382</v>
      </c>
      <c r="BK12">
        <v>0.11977048409820656</v>
      </c>
      <c r="BL12">
        <v>0.94856646613014661</v>
      </c>
      <c r="BM12">
        <v>0.51307967244684805</v>
      </c>
      <c r="BN12">
        <v>0.91570848719007258</v>
      </c>
      <c r="BP12">
        <f t="shared" si="7"/>
        <v>100893.34343653791</v>
      </c>
      <c r="BQ12">
        <f t="shared" si="8"/>
        <v>203384.36471378652</v>
      </c>
      <c r="BR12">
        <f t="shared" si="9"/>
        <v>212659.51611988578</v>
      </c>
      <c r="BS12">
        <f t="shared" si="10"/>
        <v>193430.32021910517</v>
      </c>
      <c r="BT12">
        <f t="shared" si="11"/>
        <v>210509.977827547</v>
      </c>
      <c r="BU12">
        <f t="shared" si="12"/>
        <v>149942.02968340923</v>
      </c>
      <c r="BV12">
        <f t="shared" si="13"/>
        <v>295828.39515857998</v>
      </c>
      <c r="BW12">
        <f t="shared" si="14"/>
        <v>217892.87844599478</v>
      </c>
      <c r="BX12">
        <f t="shared" si="15"/>
        <v>127571.19645188458</v>
      </c>
      <c r="BY12">
        <f t="shared" si="16"/>
        <v>109792.65840724955</v>
      </c>
      <c r="BZ12">
        <f t="shared" si="17"/>
        <v>789693.36538537615</v>
      </c>
      <c r="CA12">
        <f t="shared" si="18"/>
        <v>655317.42633766274</v>
      </c>
      <c r="CB12">
        <f t="shared" si="19"/>
        <v>0</v>
      </c>
      <c r="CC12">
        <f t="shared" si="20"/>
        <v>0</v>
      </c>
      <c r="CD12">
        <f t="shared" si="21"/>
        <v>0</v>
      </c>
      <c r="CE12">
        <f t="shared" si="22"/>
        <v>0</v>
      </c>
      <c r="CF12">
        <f t="shared" si="23"/>
        <v>0</v>
      </c>
      <c r="CG12">
        <f t="shared" si="24"/>
        <v>0</v>
      </c>
      <c r="CH12">
        <f t="shared" si="25"/>
        <v>0</v>
      </c>
      <c r="CI12">
        <f t="shared" si="26"/>
        <v>0</v>
      </c>
      <c r="CJ12">
        <f t="shared" si="27"/>
        <v>0</v>
      </c>
      <c r="CK12">
        <f t="shared" si="28"/>
        <v>0</v>
      </c>
      <c r="CL12">
        <f t="shared" si="29"/>
        <v>0</v>
      </c>
      <c r="CM12">
        <f t="shared" si="30"/>
        <v>0</v>
      </c>
      <c r="CN12">
        <f t="shared" si="31"/>
        <v>0</v>
      </c>
      <c r="CO12">
        <f t="shared" si="32"/>
        <v>0</v>
      </c>
      <c r="CP12">
        <f t="shared" si="33"/>
        <v>0</v>
      </c>
      <c r="CQ12">
        <f t="shared" si="34"/>
        <v>0</v>
      </c>
      <c r="CR12">
        <f t="shared" si="35"/>
        <v>0</v>
      </c>
      <c r="CS12">
        <f t="shared" si="36"/>
        <v>0</v>
      </c>
      <c r="CU12">
        <v>10</v>
      </c>
      <c r="CV12">
        <v>1500307.674166959</v>
      </c>
      <c r="CW12" s="3">
        <f t="shared" si="40"/>
        <v>3266915.4721870194</v>
      </c>
      <c r="CX12" s="3">
        <f t="shared" si="42"/>
        <v>1100000</v>
      </c>
      <c r="CY12" s="4">
        <f t="shared" si="41"/>
        <v>5867223.1463539787</v>
      </c>
    </row>
    <row r="13" spans="2:106" x14ac:dyDescent="0.3">
      <c r="G13" s="1">
        <v>0</v>
      </c>
      <c r="H13" s="1">
        <v>0</v>
      </c>
      <c r="I13" s="1">
        <v>0.91505919662791935</v>
      </c>
      <c r="K13" s="2">
        <v>11</v>
      </c>
      <c r="L13">
        <v>0.93731926736944882</v>
      </c>
      <c r="M13">
        <v>0.73730795998833742</v>
      </c>
      <c r="N13">
        <v>0.589581976913508</v>
      </c>
      <c r="P13">
        <f t="array" ref="P13:R13">MMULT(L13:N13,$G$11:$I$13)</f>
        <v>0.93731926736944882</v>
      </c>
      <c r="Q13">
        <v>0.94604399695997865</v>
      </c>
      <c r="R13">
        <v>0.95250453642270128</v>
      </c>
      <c r="T13">
        <f t="shared" si="1"/>
        <v>57</v>
      </c>
      <c r="U13">
        <f t="shared" si="37"/>
        <v>82</v>
      </c>
      <c r="V13">
        <f t="shared" si="2"/>
        <v>199</v>
      </c>
      <c r="X13">
        <f t="shared" si="3"/>
        <v>7.6643040762264358E-2</v>
      </c>
      <c r="Y13">
        <f t="shared" si="4"/>
        <v>8.1363480228128449E-2</v>
      </c>
      <c r="Z13">
        <f t="shared" si="5"/>
        <v>0.19542015966742365</v>
      </c>
      <c r="AB13">
        <f t="shared" si="38"/>
        <v>650362.58686502918</v>
      </c>
      <c r="AC13">
        <f t="shared" si="39"/>
        <v>6</v>
      </c>
      <c r="AD13">
        <f t="shared" si="6"/>
        <v>6</v>
      </c>
      <c r="AK13">
        <v>0.27199999209892523</v>
      </c>
      <c r="AL13">
        <v>9.6172914626016293E-2</v>
      </c>
      <c r="AM13">
        <v>0.71375098593487185</v>
      </c>
      <c r="AN13">
        <v>0.6214005650897062</v>
      </c>
      <c r="AO13">
        <v>0.26434375108911878</v>
      </c>
      <c r="AP13">
        <v>2.4820891245134757E-2</v>
      </c>
      <c r="AQ13">
        <v>0.68509589342760147</v>
      </c>
      <c r="AR13">
        <v>0.17478429429908682</v>
      </c>
      <c r="AS13">
        <v>0.90692225842438778</v>
      </c>
      <c r="AT13">
        <v>0.76811128404316342</v>
      </c>
      <c r="AU13">
        <v>0.92942820393013736</v>
      </c>
      <c r="AV13">
        <v>0.76806281733509674</v>
      </c>
      <c r="AW13">
        <v>0.33547561114156421</v>
      </c>
      <c r="AX13">
        <v>5.9775613141901385E-2</v>
      </c>
      <c r="AY13">
        <v>0.6947703152736735</v>
      </c>
      <c r="AZ13">
        <v>0.42902203069002243</v>
      </c>
      <c r="BA13">
        <v>0.9284621362063622</v>
      </c>
      <c r="BB13">
        <v>0.83665097814135381</v>
      </c>
      <c r="BC13">
        <v>0.14332759637085635</v>
      </c>
      <c r="BD13">
        <v>0.37310415288376741</v>
      </c>
      <c r="BE13">
        <v>0.93063240728605368</v>
      </c>
      <c r="BF13">
        <v>0.25583046110228891</v>
      </c>
      <c r="BG13">
        <v>0.82864726856830329</v>
      </c>
      <c r="BH13">
        <v>1.9083666707080393E-2</v>
      </c>
      <c r="BI13">
        <v>0.48474186253947382</v>
      </c>
      <c r="BJ13">
        <v>0.13500293053593138</v>
      </c>
      <c r="BK13">
        <v>0.91865069028163315</v>
      </c>
      <c r="BL13">
        <v>0.29479995047542151</v>
      </c>
      <c r="BM13">
        <v>0.14109620185139105</v>
      </c>
      <c r="BN13">
        <v>4.8392258660953313E-2</v>
      </c>
      <c r="BP13">
        <f t="shared" si="7"/>
        <v>127659.39488719718</v>
      </c>
      <c r="BQ13">
        <f t="shared" si="8"/>
        <v>108088.75102351839</v>
      </c>
      <c r="BR13">
        <f t="shared" si="9"/>
        <v>261751.53135116157</v>
      </c>
      <c r="BS13">
        <f t="shared" si="10"/>
        <v>211094.51687198225</v>
      </c>
      <c r="BT13">
        <f t="shared" si="11"/>
        <v>126636.16423055845</v>
      </c>
      <c r="BU13">
        <f t="shared" si="12"/>
        <v>101952.20522008723</v>
      </c>
      <c r="BV13">
        <f t="shared" si="13"/>
        <v>0</v>
      </c>
      <c r="BW13">
        <f t="shared" si="14"/>
        <v>0</v>
      </c>
      <c r="BX13">
        <f t="shared" si="15"/>
        <v>0</v>
      </c>
      <c r="BY13">
        <f t="shared" si="16"/>
        <v>0</v>
      </c>
      <c r="BZ13">
        <f t="shared" si="17"/>
        <v>0</v>
      </c>
      <c r="CA13">
        <f t="shared" si="18"/>
        <v>0</v>
      </c>
      <c r="CB13">
        <f t="shared" si="19"/>
        <v>0</v>
      </c>
      <c r="CC13">
        <f t="shared" si="20"/>
        <v>0</v>
      </c>
      <c r="CD13">
        <f t="shared" si="21"/>
        <v>0</v>
      </c>
      <c r="CE13">
        <f t="shared" si="22"/>
        <v>0</v>
      </c>
      <c r="CF13">
        <f t="shared" si="23"/>
        <v>0</v>
      </c>
      <c r="CG13">
        <f t="shared" si="24"/>
        <v>0</v>
      </c>
      <c r="CH13">
        <f t="shared" si="25"/>
        <v>0</v>
      </c>
      <c r="CI13">
        <f t="shared" si="26"/>
        <v>0</v>
      </c>
      <c r="CJ13">
        <f t="shared" si="27"/>
        <v>0</v>
      </c>
      <c r="CK13">
        <f t="shared" si="28"/>
        <v>0</v>
      </c>
      <c r="CL13">
        <f t="shared" si="29"/>
        <v>0</v>
      </c>
      <c r="CM13">
        <f t="shared" si="30"/>
        <v>0</v>
      </c>
      <c r="CN13">
        <f t="shared" si="31"/>
        <v>0</v>
      </c>
      <c r="CO13">
        <f t="shared" si="32"/>
        <v>0</v>
      </c>
      <c r="CP13">
        <f t="shared" si="33"/>
        <v>0</v>
      </c>
      <c r="CQ13">
        <f t="shared" si="34"/>
        <v>0</v>
      </c>
      <c r="CR13">
        <f t="shared" si="35"/>
        <v>0</v>
      </c>
      <c r="CS13">
        <f t="shared" si="36"/>
        <v>0</v>
      </c>
      <c r="CU13">
        <v>11</v>
      </c>
      <c r="CV13">
        <v>650362.58686502918</v>
      </c>
      <c r="CW13" s="3">
        <f t="shared" si="40"/>
        <v>937182.563584505</v>
      </c>
      <c r="CX13" s="3">
        <f t="shared" si="42"/>
        <v>600000</v>
      </c>
      <c r="CY13" s="4">
        <f t="shared" si="41"/>
        <v>2187545.1504495339</v>
      </c>
    </row>
    <row r="14" spans="2:106" x14ac:dyDescent="0.3">
      <c r="K14" s="2">
        <v>12</v>
      </c>
      <c r="L14">
        <v>0.87906714216507231</v>
      </c>
      <c r="M14">
        <v>0.10212275079099709</v>
      </c>
      <c r="N14">
        <v>0.95447175738222034</v>
      </c>
      <c r="P14">
        <f t="array" ref="P14:R14">MMULT(L14:N14,$G$11:$I$13)</f>
        <v>0.87906714216507231</v>
      </c>
      <c r="Q14">
        <v>0.43073079948251336</v>
      </c>
      <c r="R14">
        <v>1.230298612554674</v>
      </c>
      <c r="T14">
        <f t="shared" si="1"/>
        <v>117</v>
      </c>
      <c r="U14">
        <f t="shared" si="37"/>
        <v>720</v>
      </c>
      <c r="V14">
        <f t="shared" si="2"/>
        <v>21</v>
      </c>
      <c r="X14">
        <f t="shared" si="3"/>
        <v>0.12810912687648024</v>
      </c>
      <c r="Y14">
        <f t="shared" si="4"/>
        <v>0.70904384579699087</v>
      </c>
      <c r="Z14">
        <f t="shared" si="5"/>
        <v>1.9019620013677518E-2</v>
      </c>
      <c r="AB14">
        <f t="shared" si="38"/>
        <v>694249.84746355971</v>
      </c>
      <c r="AC14">
        <f t="shared" si="39"/>
        <v>13</v>
      </c>
      <c r="AD14">
        <f t="shared" si="6"/>
        <v>2</v>
      </c>
      <c r="AK14">
        <v>0.95507442284124067</v>
      </c>
      <c r="AL14">
        <v>0.71996868894485622</v>
      </c>
      <c r="AM14">
        <v>0.69441655817587455</v>
      </c>
      <c r="AN14">
        <v>0.84602259501820398</v>
      </c>
      <c r="AO14">
        <v>9.6592985203150628E-2</v>
      </c>
      <c r="AP14">
        <v>0.12719016398400984</v>
      </c>
      <c r="AQ14">
        <v>0.1808914961354956</v>
      </c>
      <c r="AR14">
        <v>0.42765038970934099</v>
      </c>
      <c r="AS14">
        <v>0.48470173105870451</v>
      </c>
      <c r="AT14">
        <v>0.89693854908162018</v>
      </c>
      <c r="AU14">
        <v>0.95229059035694719</v>
      </c>
      <c r="AV14">
        <v>0.54024942237658724</v>
      </c>
      <c r="AW14">
        <v>8.2020214835919147E-2</v>
      </c>
      <c r="AX14">
        <v>0.89493111898189037</v>
      </c>
      <c r="AY14">
        <v>0.32528979449773698</v>
      </c>
      <c r="AZ14">
        <v>0.33030386813583601</v>
      </c>
      <c r="BA14">
        <v>0.6326984098539612</v>
      </c>
      <c r="BB14">
        <v>0.87526963522225354</v>
      </c>
      <c r="BC14">
        <v>0.62298566851331449</v>
      </c>
      <c r="BD14">
        <v>0.93145938894900826</v>
      </c>
      <c r="BE14">
        <v>0.63332070839495214</v>
      </c>
      <c r="BF14">
        <v>9.9960204753631765E-2</v>
      </c>
      <c r="BG14">
        <v>0.2458020294992378</v>
      </c>
      <c r="BH14">
        <v>0.84970281136943004</v>
      </c>
      <c r="BI14">
        <v>0.88302911404020168</v>
      </c>
      <c r="BJ14">
        <v>0.10533255727552038</v>
      </c>
      <c r="BK14">
        <v>0.25734785413808436</v>
      </c>
      <c r="BL14">
        <v>0.59445312573647091</v>
      </c>
      <c r="BM14">
        <v>0.48373043485230638</v>
      </c>
      <c r="BN14">
        <v>0.29839836940205755</v>
      </c>
      <c r="BP14">
        <f t="shared" si="7"/>
        <v>1087785.6728745918</v>
      </c>
      <c r="BQ14">
        <f t="shared" si="8"/>
        <v>266210.8163154404</v>
      </c>
      <c r="BR14">
        <f t="shared" si="9"/>
        <v>248916.67212337037</v>
      </c>
      <c r="BS14">
        <f t="shared" si="10"/>
        <v>421728.62500625651</v>
      </c>
      <c r="BT14">
        <f t="shared" si="11"/>
        <v>108127.41020496812</v>
      </c>
      <c r="BU14">
        <f t="shared" si="12"/>
        <v>111031.55880632754</v>
      </c>
      <c r="BV14">
        <f t="shared" si="13"/>
        <v>116589.76711699247</v>
      </c>
      <c r="BW14">
        <f t="shared" si="14"/>
        <v>153608.16965398635</v>
      </c>
      <c r="BX14">
        <f t="shared" si="15"/>
        <v>166530.32145176493</v>
      </c>
      <c r="BY14">
        <f t="shared" si="16"/>
        <v>574323.68786713143</v>
      </c>
      <c r="BZ14">
        <f t="shared" si="17"/>
        <v>1038624.179164059</v>
      </c>
      <c r="CA14">
        <f t="shared" si="18"/>
        <v>181801.82704754005</v>
      </c>
      <c r="CB14">
        <f t="shared" si="19"/>
        <v>106804.58809700275</v>
      </c>
      <c r="CC14">
        <f t="shared" si="20"/>
        <v>0</v>
      </c>
      <c r="CD14">
        <f t="shared" si="21"/>
        <v>0</v>
      </c>
      <c r="CE14">
        <f t="shared" si="22"/>
        <v>0</v>
      </c>
      <c r="CF14">
        <f t="shared" si="23"/>
        <v>0</v>
      </c>
      <c r="CG14">
        <f t="shared" si="24"/>
        <v>0</v>
      </c>
      <c r="CH14">
        <f t="shared" si="25"/>
        <v>0</v>
      </c>
      <c r="CI14">
        <f t="shared" si="26"/>
        <v>0</v>
      </c>
      <c r="CJ14">
        <f t="shared" si="27"/>
        <v>0</v>
      </c>
      <c r="CK14">
        <f t="shared" si="28"/>
        <v>0</v>
      </c>
      <c r="CL14">
        <f t="shared" si="29"/>
        <v>0</v>
      </c>
      <c r="CM14">
        <f t="shared" si="30"/>
        <v>0</v>
      </c>
      <c r="CN14">
        <f t="shared" si="31"/>
        <v>0</v>
      </c>
      <c r="CO14">
        <f t="shared" si="32"/>
        <v>0</v>
      </c>
      <c r="CP14">
        <f t="shared" si="33"/>
        <v>0</v>
      </c>
      <c r="CQ14">
        <f t="shared" si="34"/>
        <v>0</v>
      </c>
      <c r="CR14">
        <f t="shared" si="35"/>
        <v>0</v>
      </c>
      <c r="CS14">
        <f t="shared" si="36"/>
        <v>0</v>
      </c>
      <c r="CU14">
        <v>12</v>
      </c>
      <c r="CV14">
        <v>694249.84746355971</v>
      </c>
      <c r="CW14" s="3">
        <f t="shared" si="40"/>
        <v>4582083.2957294304</v>
      </c>
      <c r="CX14" s="3">
        <f t="shared" si="42"/>
        <v>200000</v>
      </c>
      <c r="CY14" s="4">
        <f t="shared" si="41"/>
        <v>5476333.1431929898</v>
      </c>
    </row>
    <row r="15" spans="2:106" x14ac:dyDescent="0.3">
      <c r="K15" s="2">
        <v>13</v>
      </c>
      <c r="L15">
        <v>0.91871821402835618</v>
      </c>
      <c r="M15">
        <v>0.15576166235572519</v>
      </c>
      <c r="N15">
        <v>0.71569938312145176</v>
      </c>
      <c r="P15">
        <f t="array" ref="P15:R15">MMULT(L15:N15,$G$11:$I$13)</f>
        <v>0.91871821402835618</v>
      </c>
      <c r="Q15">
        <v>0.48813975046760377</v>
      </c>
      <c r="R15">
        <v>1.0304380858146396</v>
      </c>
      <c r="T15">
        <f t="shared" si="1"/>
        <v>76</v>
      </c>
      <c r="U15">
        <f t="shared" si="37"/>
        <v>642</v>
      </c>
      <c r="V15">
        <f t="shared" si="2"/>
        <v>121</v>
      </c>
      <c r="X15">
        <f t="shared" si="3"/>
        <v>9.1803368202832414E-2</v>
      </c>
      <c r="Y15">
        <f t="shared" si="4"/>
        <v>0.62388156615349755</v>
      </c>
      <c r="Z15">
        <f t="shared" si="5"/>
        <v>0.12026436212146552</v>
      </c>
      <c r="AB15">
        <f t="shared" si="38"/>
        <v>664784.20440819114</v>
      </c>
      <c r="AC15">
        <f t="shared" si="39"/>
        <v>12</v>
      </c>
      <c r="AD15">
        <f t="shared" si="6"/>
        <v>5</v>
      </c>
      <c r="AK15">
        <v>0.53649833768005539</v>
      </c>
      <c r="AL15">
        <v>0.86386720187446364</v>
      </c>
      <c r="AM15">
        <v>0.86250303874096645</v>
      </c>
      <c r="AN15">
        <v>0.39169568507042984</v>
      </c>
      <c r="AO15">
        <v>0.32070248736503271</v>
      </c>
      <c r="AP15">
        <v>0.47090111262186252</v>
      </c>
      <c r="AQ15">
        <v>0.12554155287190172</v>
      </c>
      <c r="AR15">
        <v>0.87108132150888895</v>
      </c>
      <c r="AS15">
        <v>0.7864561693893577</v>
      </c>
      <c r="AT15">
        <v>0.19818626171904941</v>
      </c>
      <c r="AU15">
        <v>0.28092227055807395</v>
      </c>
      <c r="AV15">
        <v>7.008195249713467E-2</v>
      </c>
      <c r="AW15">
        <v>0.16084265376448514</v>
      </c>
      <c r="AX15">
        <v>0.92394470538996376</v>
      </c>
      <c r="AY15">
        <v>0.56221952331233949</v>
      </c>
      <c r="AZ15">
        <v>5.2493849495470646E-2</v>
      </c>
      <c r="BA15">
        <v>0.23069012079792472</v>
      </c>
      <c r="BB15">
        <v>0.34820107604225026</v>
      </c>
      <c r="BC15">
        <v>0.57092174740732737</v>
      </c>
      <c r="BD15">
        <v>0.79643190713520884</v>
      </c>
      <c r="BE15">
        <v>0.23521094343038595</v>
      </c>
      <c r="BF15">
        <v>0.60002483984451738</v>
      </c>
      <c r="BG15">
        <v>0.39478015992762638</v>
      </c>
      <c r="BH15">
        <v>0.96668914755946467</v>
      </c>
      <c r="BI15">
        <v>0.34680198926385586</v>
      </c>
      <c r="BJ15">
        <v>9.5194563856470071E-2</v>
      </c>
      <c r="BK15">
        <v>0.85204542700171615</v>
      </c>
      <c r="BL15">
        <v>0.10736953809429184</v>
      </c>
      <c r="BM15">
        <v>0.66061401000669562</v>
      </c>
      <c r="BN15">
        <v>0.96144917917583661</v>
      </c>
      <c r="BP15">
        <f t="shared" si="7"/>
        <v>180668.99070998709</v>
      </c>
      <c r="BQ15">
        <f t="shared" si="8"/>
        <v>463641.69368797221</v>
      </c>
      <c r="BR15">
        <f t="shared" si="9"/>
        <v>460099.182271611</v>
      </c>
      <c r="BS15">
        <f t="shared" si="10"/>
        <v>146575.31912075411</v>
      </c>
      <c r="BT15">
        <f t="shared" si="11"/>
        <v>134643.25329258569</v>
      </c>
      <c r="BU15">
        <f t="shared" si="12"/>
        <v>163178.88559930326</v>
      </c>
      <c r="BV15">
        <f t="shared" si="13"/>
        <v>110870.50289602665</v>
      </c>
      <c r="BW15">
        <f t="shared" si="14"/>
        <v>483473.22418508475</v>
      </c>
      <c r="BX15">
        <f t="shared" si="15"/>
        <v>327928.53473686858</v>
      </c>
      <c r="BY15">
        <f t="shared" si="16"/>
        <v>118519.44814381574</v>
      </c>
      <c r="BZ15">
        <f t="shared" si="17"/>
        <v>128876.11389550276</v>
      </c>
      <c r="CA15">
        <f t="shared" si="18"/>
        <v>105748.28329792974</v>
      </c>
      <c r="CB15">
        <f t="shared" si="19"/>
        <v>0</v>
      </c>
      <c r="CC15">
        <f t="shared" si="20"/>
        <v>0</v>
      </c>
      <c r="CD15">
        <f t="shared" si="21"/>
        <v>0</v>
      </c>
      <c r="CE15">
        <f t="shared" si="22"/>
        <v>0</v>
      </c>
      <c r="CF15">
        <f t="shared" si="23"/>
        <v>0</v>
      </c>
      <c r="CG15">
        <f t="shared" si="24"/>
        <v>0</v>
      </c>
      <c r="CH15">
        <f t="shared" si="25"/>
        <v>0</v>
      </c>
      <c r="CI15">
        <f t="shared" si="26"/>
        <v>0</v>
      </c>
      <c r="CJ15">
        <f t="shared" si="27"/>
        <v>0</v>
      </c>
      <c r="CK15">
        <f t="shared" si="28"/>
        <v>0</v>
      </c>
      <c r="CL15">
        <f t="shared" si="29"/>
        <v>0</v>
      </c>
      <c r="CM15">
        <f t="shared" si="30"/>
        <v>0</v>
      </c>
      <c r="CN15">
        <f t="shared" si="31"/>
        <v>0</v>
      </c>
      <c r="CO15">
        <f t="shared" si="32"/>
        <v>0</v>
      </c>
      <c r="CP15">
        <f t="shared" si="33"/>
        <v>0</v>
      </c>
      <c r="CQ15">
        <f t="shared" si="34"/>
        <v>0</v>
      </c>
      <c r="CR15">
        <f t="shared" si="35"/>
        <v>0</v>
      </c>
      <c r="CS15">
        <f t="shared" si="36"/>
        <v>0</v>
      </c>
      <c r="CU15">
        <v>13</v>
      </c>
      <c r="CV15">
        <v>664784.20440819114</v>
      </c>
      <c r="CW15" s="3">
        <f t="shared" si="40"/>
        <v>2824223.4318374419</v>
      </c>
      <c r="CX15" s="3">
        <f t="shared" si="42"/>
        <v>500000</v>
      </c>
      <c r="CY15" s="4">
        <f t="shared" si="41"/>
        <v>3989007.636245633</v>
      </c>
    </row>
    <row r="16" spans="2:106" x14ac:dyDescent="0.3">
      <c r="K16" s="2">
        <v>14</v>
      </c>
      <c r="L16">
        <v>0.28202199305126729</v>
      </c>
      <c r="M16">
        <v>0.82589816412178696</v>
      </c>
      <c r="N16">
        <v>7.4267813269499494E-2</v>
      </c>
      <c r="P16">
        <f t="array" ref="P16:R16">MMULT(L16:N16,$G$11:$I$13)</f>
        <v>0.28202199305126729</v>
      </c>
      <c r="Q16">
        <v>0.75254676428189915</v>
      </c>
      <c r="R16">
        <v>0.22341744057030022</v>
      </c>
      <c r="T16">
        <f t="shared" si="1"/>
        <v>746</v>
      </c>
      <c r="U16">
        <f t="shared" si="37"/>
        <v>274</v>
      </c>
      <c r="V16">
        <f t="shared" si="2"/>
        <v>954</v>
      </c>
      <c r="X16">
        <f t="shared" si="3"/>
        <v>0.76054528393660448</v>
      </c>
      <c r="Y16">
        <f t="shared" si="4"/>
        <v>0.28169599208630836</v>
      </c>
      <c r="Z16">
        <f t="shared" si="5"/>
        <v>0.94403006897771136</v>
      </c>
      <c r="AB16">
        <f t="shared" si="38"/>
        <v>1047521.3264932102</v>
      </c>
      <c r="AC16">
        <f t="shared" si="39"/>
        <v>9</v>
      </c>
      <c r="AD16">
        <f t="shared" si="6"/>
        <v>18</v>
      </c>
      <c r="AK16">
        <v>0.49883666809008131</v>
      </c>
      <c r="AL16">
        <v>0.21560122293899342</v>
      </c>
      <c r="AM16">
        <v>0.64357593387031331</v>
      </c>
      <c r="AN16">
        <v>6.6535809500466447E-3</v>
      </c>
      <c r="AO16">
        <v>0.20238377776118377</v>
      </c>
      <c r="AP16">
        <v>0.79273605931509605</v>
      </c>
      <c r="AQ16">
        <v>0.11195340829647671</v>
      </c>
      <c r="AR16">
        <v>0.22305952386397421</v>
      </c>
      <c r="AS16">
        <v>0.70127525429619186</v>
      </c>
      <c r="AT16">
        <v>0.29789297018269545</v>
      </c>
      <c r="AU16">
        <v>0.51819052145167099</v>
      </c>
      <c r="AV16">
        <v>0.68604237213280828</v>
      </c>
      <c r="AW16">
        <v>0.39121207493315546</v>
      </c>
      <c r="AX16">
        <v>6.2429018233422173E-2</v>
      </c>
      <c r="AY16">
        <v>0.5441712255456379</v>
      </c>
      <c r="AZ16">
        <v>0.2408197325592738</v>
      </c>
      <c r="BA16">
        <v>0.87533427350586912</v>
      </c>
      <c r="BB16">
        <v>0.81933989006071017</v>
      </c>
      <c r="BC16">
        <v>0.91756464111432201</v>
      </c>
      <c r="BD16">
        <v>0.48704296986843598</v>
      </c>
      <c r="BE16">
        <v>0.63528253729384376</v>
      </c>
      <c r="BF16">
        <v>0.11425309426592523</v>
      </c>
      <c r="BG16">
        <v>0.90156188092576528</v>
      </c>
      <c r="BH16">
        <v>0.75614463443159941</v>
      </c>
      <c r="BI16">
        <v>0.95155416227952361</v>
      </c>
      <c r="BJ16">
        <v>0.88960955200885028</v>
      </c>
      <c r="BK16">
        <v>0.82011403454560727</v>
      </c>
      <c r="BL16">
        <v>0.57766722042983032</v>
      </c>
      <c r="BM16">
        <v>0.29575549306553972</v>
      </c>
      <c r="BN16">
        <v>0.34980626521878888</v>
      </c>
      <c r="BP16">
        <f t="shared" si="7"/>
        <v>170131.66926009223</v>
      </c>
      <c r="BQ16">
        <f t="shared" si="8"/>
        <v>120538.4091653059</v>
      </c>
      <c r="BR16">
        <f t="shared" si="9"/>
        <v>221126.48045544187</v>
      </c>
      <c r="BS16">
        <f t="shared" si="10"/>
        <v>100514.84500294678</v>
      </c>
      <c r="BT16">
        <f t="shared" si="11"/>
        <v>118998.94021505963</v>
      </c>
      <c r="BU16">
        <f t="shared" si="12"/>
        <v>335545.14601063373</v>
      </c>
      <c r="BV16">
        <f t="shared" si="13"/>
        <v>109563.22476089695</v>
      </c>
      <c r="BW16">
        <f t="shared" si="14"/>
        <v>121427.517812866</v>
      </c>
      <c r="BX16">
        <f t="shared" si="15"/>
        <v>253301.36980980192</v>
      </c>
      <c r="BY16">
        <f t="shared" si="16"/>
        <v>0</v>
      </c>
      <c r="BZ16">
        <f t="shared" si="17"/>
        <v>0</v>
      </c>
      <c r="CA16">
        <f t="shared" si="18"/>
        <v>0</v>
      </c>
      <c r="CB16">
        <f t="shared" si="19"/>
        <v>0</v>
      </c>
      <c r="CC16">
        <f t="shared" si="20"/>
        <v>0</v>
      </c>
      <c r="CD16">
        <f t="shared" si="21"/>
        <v>0</v>
      </c>
      <c r="CE16">
        <f t="shared" si="22"/>
        <v>0</v>
      </c>
      <c r="CF16">
        <f t="shared" si="23"/>
        <v>0</v>
      </c>
      <c r="CG16">
        <f t="shared" si="24"/>
        <v>0</v>
      </c>
      <c r="CH16">
        <f t="shared" si="25"/>
        <v>0</v>
      </c>
      <c r="CI16">
        <f t="shared" si="26"/>
        <v>0</v>
      </c>
      <c r="CJ16">
        <f t="shared" si="27"/>
        <v>0</v>
      </c>
      <c r="CK16">
        <f t="shared" si="28"/>
        <v>0</v>
      </c>
      <c r="CL16">
        <f t="shared" si="29"/>
        <v>0</v>
      </c>
      <c r="CM16">
        <f t="shared" si="30"/>
        <v>0</v>
      </c>
      <c r="CN16">
        <f t="shared" si="31"/>
        <v>0</v>
      </c>
      <c r="CO16">
        <f t="shared" si="32"/>
        <v>0</v>
      </c>
      <c r="CP16">
        <f t="shared" si="33"/>
        <v>0</v>
      </c>
      <c r="CQ16">
        <f t="shared" si="34"/>
        <v>0</v>
      </c>
      <c r="CR16">
        <f t="shared" si="35"/>
        <v>0</v>
      </c>
      <c r="CS16">
        <f t="shared" si="36"/>
        <v>0</v>
      </c>
      <c r="CU16">
        <v>14</v>
      </c>
      <c r="CV16">
        <v>1047521.3264932102</v>
      </c>
      <c r="CW16" s="3">
        <f t="shared" si="40"/>
        <v>1551147.6024930452</v>
      </c>
      <c r="CX16" s="3">
        <f t="shared" si="42"/>
        <v>1800000</v>
      </c>
      <c r="CY16" s="4">
        <f t="shared" si="41"/>
        <v>4398668.9289862551</v>
      </c>
    </row>
    <row r="17" spans="2:103" x14ac:dyDescent="0.3">
      <c r="K17" s="2">
        <v>15</v>
      </c>
      <c r="L17">
        <v>0.55296117318207572</v>
      </c>
      <c r="M17">
        <v>0.98179565451133011</v>
      </c>
      <c r="N17">
        <v>0.52761897398557245</v>
      </c>
      <c r="P17">
        <f t="array" ref="P17:R17">MMULT(L17:N17,$G$11:$I$13)</f>
        <v>0.55296117318207572</v>
      </c>
      <c r="Q17">
        <v>0.9816801131330688</v>
      </c>
      <c r="R17">
        <v>0.75468677332439782</v>
      </c>
      <c r="T17">
        <f t="shared" si="1"/>
        <v>471</v>
      </c>
      <c r="U17">
        <f t="shared" si="37"/>
        <v>54</v>
      </c>
      <c r="V17">
        <f t="shared" si="2"/>
        <v>413</v>
      </c>
      <c r="X17">
        <f t="shared" si="3"/>
        <v>0.48541491593065733</v>
      </c>
      <c r="Y17">
        <f t="shared" si="4"/>
        <v>5.9122752445038729E-2</v>
      </c>
      <c r="Z17">
        <f t="shared" si="5"/>
        <v>0.41975407100470918</v>
      </c>
      <c r="AB17">
        <f t="shared" si="38"/>
        <v>887158.53175051266</v>
      </c>
      <c r="AC17">
        <f t="shared" si="39"/>
        <v>6</v>
      </c>
      <c r="AD17">
        <f t="shared" si="6"/>
        <v>9</v>
      </c>
      <c r="AK17">
        <v>0.42528757552948016</v>
      </c>
      <c r="AL17">
        <v>0.46060964271896898</v>
      </c>
      <c r="AM17">
        <v>0.16977845096300359</v>
      </c>
      <c r="AN17">
        <v>0.78439919775992262</v>
      </c>
      <c r="AO17">
        <v>0.4032770814430584</v>
      </c>
      <c r="AP17">
        <v>4.8374778061705537E-2</v>
      </c>
      <c r="AQ17">
        <v>0.78483424785122324</v>
      </c>
      <c r="AR17">
        <v>7.9665177882365379E-3</v>
      </c>
      <c r="AS17">
        <v>0.85600466032105937</v>
      </c>
      <c r="AT17">
        <v>0.2806172658618985</v>
      </c>
      <c r="AU17">
        <v>0.51488193080780609</v>
      </c>
      <c r="AV17">
        <v>0.74815526490920858</v>
      </c>
      <c r="AW17">
        <v>0.6452837856153345</v>
      </c>
      <c r="AX17">
        <v>0.83314766564882214</v>
      </c>
      <c r="AY17">
        <v>0.22817576259826622</v>
      </c>
      <c r="AZ17">
        <v>2.7347929506874258E-2</v>
      </c>
      <c r="BA17">
        <v>0.66097820055381151</v>
      </c>
      <c r="BB17">
        <v>0.29779252110094634</v>
      </c>
      <c r="BC17">
        <v>0.93220863266164511</v>
      </c>
      <c r="BD17">
        <v>0.24361755901194038</v>
      </c>
      <c r="BE17">
        <v>0.39048460089927006</v>
      </c>
      <c r="BF17">
        <v>0.81793623694179973</v>
      </c>
      <c r="BG17">
        <v>0.37744956394160423</v>
      </c>
      <c r="BH17">
        <v>0.70655487536615258</v>
      </c>
      <c r="BI17">
        <v>0.91878333100608267</v>
      </c>
      <c r="BJ17">
        <v>0.7398502409790827</v>
      </c>
      <c r="BK17">
        <v>0.5759236671335608</v>
      </c>
      <c r="BL17">
        <v>0.55060031587425096</v>
      </c>
      <c r="BM17">
        <v>0.72834613044259811</v>
      </c>
      <c r="BN17">
        <v>0.98461999537901101</v>
      </c>
      <c r="BP17">
        <f t="shared" si="7"/>
        <v>153122.14727762673</v>
      </c>
      <c r="BQ17">
        <f t="shared" si="8"/>
        <v>160778.63025931144</v>
      </c>
      <c r="BR17">
        <f t="shared" si="9"/>
        <v>115387.41931157466</v>
      </c>
      <c r="BS17">
        <f t="shared" si="10"/>
        <v>325519.2202483635</v>
      </c>
      <c r="BT17">
        <f t="shared" si="11"/>
        <v>148758.75137773817</v>
      </c>
      <c r="BU17">
        <f t="shared" si="12"/>
        <v>103887.82606158666</v>
      </c>
      <c r="BV17">
        <f t="shared" si="13"/>
        <v>0</v>
      </c>
      <c r="BW17">
        <f t="shared" si="14"/>
        <v>0</v>
      </c>
      <c r="BX17">
        <f t="shared" si="15"/>
        <v>0</v>
      </c>
      <c r="BY17">
        <f t="shared" si="16"/>
        <v>0</v>
      </c>
      <c r="BZ17">
        <f t="shared" si="17"/>
        <v>0</v>
      </c>
      <c r="CA17">
        <f t="shared" si="18"/>
        <v>0</v>
      </c>
      <c r="CB17">
        <f t="shared" si="19"/>
        <v>0</v>
      </c>
      <c r="CC17">
        <f t="shared" si="20"/>
        <v>0</v>
      </c>
      <c r="CD17">
        <f t="shared" si="21"/>
        <v>0</v>
      </c>
      <c r="CE17">
        <f t="shared" si="22"/>
        <v>0</v>
      </c>
      <c r="CF17">
        <f t="shared" si="23"/>
        <v>0</v>
      </c>
      <c r="CG17">
        <f t="shared" si="24"/>
        <v>0</v>
      </c>
      <c r="CH17">
        <f t="shared" si="25"/>
        <v>0</v>
      </c>
      <c r="CI17">
        <f t="shared" si="26"/>
        <v>0</v>
      </c>
      <c r="CJ17">
        <f t="shared" si="27"/>
        <v>0</v>
      </c>
      <c r="CK17">
        <f t="shared" si="28"/>
        <v>0</v>
      </c>
      <c r="CL17">
        <f t="shared" si="29"/>
        <v>0</v>
      </c>
      <c r="CM17">
        <f t="shared" si="30"/>
        <v>0</v>
      </c>
      <c r="CN17">
        <f t="shared" si="31"/>
        <v>0</v>
      </c>
      <c r="CO17">
        <f t="shared" si="32"/>
        <v>0</v>
      </c>
      <c r="CP17">
        <f t="shared" si="33"/>
        <v>0</v>
      </c>
      <c r="CQ17">
        <f t="shared" si="34"/>
        <v>0</v>
      </c>
      <c r="CR17">
        <f t="shared" si="35"/>
        <v>0</v>
      </c>
      <c r="CS17">
        <f t="shared" si="36"/>
        <v>0</v>
      </c>
      <c r="CU17">
        <v>15</v>
      </c>
      <c r="CV17">
        <v>887158.53175051266</v>
      </c>
      <c r="CW17" s="3">
        <f t="shared" si="40"/>
        <v>1007453.9945362011</v>
      </c>
      <c r="CX17" s="3">
        <f t="shared" si="42"/>
        <v>900000</v>
      </c>
      <c r="CY17" s="4">
        <f t="shared" si="41"/>
        <v>2794612.5262867138</v>
      </c>
    </row>
    <row r="18" spans="2:103" x14ac:dyDescent="0.3">
      <c r="K18" s="2">
        <v>16</v>
      </c>
      <c r="L18">
        <v>0.54929231003555945</v>
      </c>
      <c r="M18">
        <v>0.2418373542419725</v>
      </c>
      <c r="N18">
        <v>0.70763808619656943</v>
      </c>
      <c r="P18">
        <f t="array" ref="P18:R18">MMULT(L18:N18,$G$11:$I$13)</f>
        <v>0.54929231003555945</v>
      </c>
      <c r="Q18">
        <v>0.40704333310822843</v>
      </c>
      <c r="R18">
        <v>0.87973608994550867</v>
      </c>
      <c r="T18">
        <f t="shared" si="1"/>
        <v>474</v>
      </c>
      <c r="U18">
        <f t="shared" si="37"/>
        <v>744</v>
      </c>
      <c r="V18">
        <f t="shared" si="2"/>
        <v>269</v>
      </c>
      <c r="X18">
        <f t="shared" si="3"/>
        <v>0.48770640867706472</v>
      </c>
      <c r="Y18">
        <f t="shared" si="4"/>
        <v>0.72834767846884585</v>
      </c>
      <c r="Z18">
        <f t="shared" si="5"/>
        <v>0.26613021634238487</v>
      </c>
      <c r="AB18">
        <f t="shared" si="38"/>
        <v>888296.99659750168</v>
      </c>
      <c r="AC18">
        <f t="shared" si="39"/>
        <v>13</v>
      </c>
      <c r="AD18">
        <f t="shared" si="6"/>
        <v>7</v>
      </c>
      <c r="AK18">
        <v>0.65426396548605203</v>
      </c>
      <c r="AL18">
        <v>0.28741217333790436</v>
      </c>
      <c r="AM18">
        <v>1.7348746202659027E-2</v>
      </c>
      <c r="AN18">
        <v>0.13693639474377439</v>
      </c>
      <c r="AO18">
        <v>0.27742693405633212</v>
      </c>
      <c r="AP18">
        <v>0.40464451225856513</v>
      </c>
      <c r="AQ18">
        <v>0.35921442116354207</v>
      </c>
      <c r="AR18">
        <v>0.845087847941701</v>
      </c>
      <c r="AS18">
        <v>0.87864554511848558</v>
      </c>
      <c r="AT18">
        <v>0.87930004893713454</v>
      </c>
      <c r="AU18">
        <v>0.67037600964501254</v>
      </c>
      <c r="AV18">
        <v>0.12351022796648647</v>
      </c>
      <c r="AW18">
        <v>4.5925092091229192E-2</v>
      </c>
      <c r="AX18">
        <v>0.36452265477323531</v>
      </c>
      <c r="AY18">
        <v>0.41787833002529406</v>
      </c>
      <c r="AZ18">
        <v>0.8016601310186664</v>
      </c>
      <c r="BA18">
        <v>9.8335936935297297E-2</v>
      </c>
      <c r="BB18">
        <v>0.84519878643190638</v>
      </c>
      <c r="BC18">
        <v>0.96894802957554926</v>
      </c>
      <c r="BD18">
        <v>0.12563921654843813</v>
      </c>
      <c r="BE18">
        <v>0.96417054542408354</v>
      </c>
      <c r="BF18">
        <v>0.5588593370512428</v>
      </c>
      <c r="BG18">
        <v>0.64969733786204775</v>
      </c>
      <c r="BH18">
        <v>1.0223758636488833E-2</v>
      </c>
      <c r="BI18">
        <v>4.7123563051106876E-2</v>
      </c>
      <c r="BJ18">
        <v>0.65549293968182476</v>
      </c>
      <c r="BK18">
        <v>0.99641437195831439</v>
      </c>
      <c r="BL18">
        <v>0.93271058266954499</v>
      </c>
      <c r="BM18">
        <v>0.20754878878545024</v>
      </c>
      <c r="BN18">
        <v>0.9010489319597994</v>
      </c>
      <c r="BP18">
        <f t="shared" si="7"/>
        <v>226366.31987524609</v>
      </c>
      <c r="BQ18">
        <f t="shared" si="8"/>
        <v>129778.04620464252</v>
      </c>
      <c r="BR18">
        <f t="shared" si="9"/>
        <v>101355.33319440886</v>
      </c>
      <c r="BS18">
        <f t="shared" si="10"/>
        <v>111994.79618881925</v>
      </c>
      <c r="BT18">
        <f t="shared" si="11"/>
        <v>128396.29303952047</v>
      </c>
      <c r="BU18">
        <f t="shared" si="12"/>
        <v>149021.50769753236</v>
      </c>
      <c r="BV18">
        <f t="shared" si="13"/>
        <v>140825.89369860775</v>
      </c>
      <c r="BW18">
        <f t="shared" si="14"/>
        <v>419769.7741412138</v>
      </c>
      <c r="BX18">
        <f t="shared" si="15"/>
        <v>506491.91845130757</v>
      </c>
      <c r="BY18">
        <f t="shared" si="16"/>
        <v>508603.28213283175</v>
      </c>
      <c r="BZ18">
        <f t="shared" si="17"/>
        <v>234830.63884170208</v>
      </c>
      <c r="CA18">
        <f t="shared" si="18"/>
        <v>110672.79617366796</v>
      </c>
      <c r="CB18">
        <f t="shared" si="19"/>
        <v>103682.57848947833</v>
      </c>
      <c r="CC18">
        <f t="shared" si="20"/>
        <v>0</v>
      </c>
      <c r="CD18">
        <f t="shared" si="21"/>
        <v>0</v>
      </c>
      <c r="CE18">
        <f t="shared" si="22"/>
        <v>0</v>
      </c>
      <c r="CF18">
        <f t="shared" si="23"/>
        <v>0</v>
      </c>
      <c r="CG18">
        <f t="shared" si="24"/>
        <v>0</v>
      </c>
      <c r="CH18">
        <f t="shared" si="25"/>
        <v>0</v>
      </c>
      <c r="CI18">
        <f t="shared" si="26"/>
        <v>0</v>
      </c>
      <c r="CJ18">
        <f t="shared" si="27"/>
        <v>0</v>
      </c>
      <c r="CK18">
        <f t="shared" si="28"/>
        <v>0</v>
      </c>
      <c r="CL18">
        <f t="shared" si="29"/>
        <v>0</v>
      </c>
      <c r="CM18">
        <f t="shared" si="30"/>
        <v>0</v>
      </c>
      <c r="CN18">
        <f t="shared" si="31"/>
        <v>0</v>
      </c>
      <c r="CO18">
        <f t="shared" si="32"/>
        <v>0</v>
      </c>
      <c r="CP18">
        <f t="shared" si="33"/>
        <v>0</v>
      </c>
      <c r="CQ18">
        <f t="shared" si="34"/>
        <v>0</v>
      </c>
      <c r="CR18">
        <f t="shared" si="35"/>
        <v>0</v>
      </c>
      <c r="CS18">
        <f t="shared" si="36"/>
        <v>0</v>
      </c>
      <c r="CU18">
        <v>16</v>
      </c>
      <c r="CV18">
        <v>888296.99659750168</v>
      </c>
      <c r="CW18" s="3">
        <f t="shared" si="40"/>
        <v>2871789.1781289787</v>
      </c>
      <c r="CX18" s="3">
        <f t="shared" si="42"/>
        <v>700000</v>
      </c>
      <c r="CY18" s="4">
        <f t="shared" si="41"/>
        <v>4460086.1747264806</v>
      </c>
    </row>
    <row r="19" spans="2:103" x14ac:dyDescent="0.3">
      <c r="K19" s="2">
        <v>17</v>
      </c>
      <c r="L19">
        <v>0.87115520791645196</v>
      </c>
      <c r="M19">
        <v>0.51195308966003583</v>
      </c>
      <c r="N19">
        <v>0.88565584256041252</v>
      </c>
      <c r="P19">
        <f t="array" ref="P19:R19">MMULT(L19:N19,$G$11:$I$13)</f>
        <v>0.87115520791645196</v>
      </c>
      <c r="Q19">
        <v>0.74501924122513108</v>
      </c>
      <c r="R19">
        <v>1.1853267508193048</v>
      </c>
      <c r="T19">
        <f t="shared" si="1"/>
        <v>126</v>
      </c>
      <c r="U19">
        <f t="shared" si="37"/>
        <v>288</v>
      </c>
      <c r="V19">
        <f t="shared" si="2"/>
        <v>33</v>
      </c>
      <c r="X19">
        <f t="shared" si="3"/>
        <v>0.13726322889173603</v>
      </c>
      <c r="Y19">
        <f t="shared" si="4"/>
        <v>0.29573848043945528</v>
      </c>
      <c r="Z19">
        <f t="shared" si="5"/>
        <v>2.6763410875097482E-2</v>
      </c>
      <c r="AB19">
        <f t="shared" si="38"/>
        <v>700892.84223358717</v>
      </c>
      <c r="AC19">
        <f t="shared" si="39"/>
        <v>9</v>
      </c>
      <c r="AD19">
        <f t="shared" si="6"/>
        <v>3</v>
      </c>
      <c r="AK19">
        <v>0.44492094415122918</v>
      </c>
      <c r="AL19">
        <v>0.91721293644449187</v>
      </c>
      <c r="AM19">
        <v>0.76659123250858674</v>
      </c>
      <c r="AN19">
        <v>0.34313324510271026</v>
      </c>
      <c r="AO19">
        <v>0.25924561840635307</v>
      </c>
      <c r="AP19">
        <v>0.37097383347601787</v>
      </c>
      <c r="AQ19">
        <v>0.99378431604537276</v>
      </c>
      <c r="AR19">
        <v>0.59284257031129484</v>
      </c>
      <c r="AS19">
        <v>0.49845186338694603</v>
      </c>
      <c r="AT19">
        <v>0.15546442418287454</v>
      </c>
      <c r="AU19">
        <v>0.33501582445987776</v>
      </c>
      <c r="AV19">
        <v>0.55197539028870068</v>
      </c>
      <c r="AW19">
        <v>0.23458296447765936</v>
      </c>
      <c r="AX19">
        <v>0.14390841428778822</v>
      </c>
      <c r="AY19">
        <v>0.41353104178604683</v>
      </c>
      <c r="AZ19">
        <v>0.35262168207068201</v>
      </c>
      <c r="BA19">
        <v>9.2450810059936828E-2</v>
      </c>
      <c r="BB19">
        <v>0.29332733936849342</v>
      </c>
      <c r="BC19">
        <v>0.9871517034356958</v>
      </c>
      <c r="BD19">
        <v>0.13633063446933902</v>
      </c>
      <c r="BE19">
        <v>0.95064170275039417</v>
      </c>
      <c r="BF19">
        <v>0.71490762792751195</v>
      </c>
      <c r="BG19">
        <v>0.59238320130398214</v>
      </c>
      <c r="BH19">
        <v>0.27299108544615291</v>
      </c>
      <c r="BI19">
        <v>0.80003773745180606</v>
      </c>
      <c r="BJ19">
        <v>2.7278500523057025E-2</v>
      </c>
      <c r="BK19">
        <v>0.94137410514912057</v>
      </c>
      <c r="BL19">
        <v>0.30290155010872599</v>
      </c>
      <c r="BM19">
        <v>2.1326532450262059E-2</v>
      </c>
      <c r="BN19">
        <v>0.2363562218597659</v>
      </c>
      <c r="BP19">
        <f t="shared" si="7"/>
        <v>157271.53383034468</v>
      </c>
      <c r="BQ19">
        <f t="shared" si="8"/>
        <v>679730.18310193007</v>
      </c>
      <c r="BR19">
        <f t="shared" si="9"/>
        <v>306241.27128619474</v>
      </c>
      <c r="BS19">
        <f t="shared" si="10"/>
        <v>138166.288254888</v>
      </c>
      <c r="BT19">
        <f t="shared" si="11"/>
        <v>125965.20362653956</v>
      </c>
      <c r="BU19">
        <f t="shared" si="12"/>
        <v>142846.70321987613</v>
      </c>
      <c r="BV19">
        <f t="shared" si="13"/>
        <v>4980996.2215252565</v>
      </c>
      <c r="BW19">
        <f t="shared" si="14"/>
        <v>199610.23082795483</v>
      </c>
      <c r="BX19">
        <f t="shared" si="15"/>
        <v>170031.25208073796</v>
      </c>
      <c r="BY19">
        <f t="shared" si="16"/>
        <v>0</v>
      </c>
      <c r="BZ19">
        <f t="shared" si="17"/>
        <v>0</v>
      </c>
      <c r="CA19">
        <f t="shared" si="18"/>
        <v>0</v>
      </c>
      <c r="CB19">
        <f t="shared" si="19"/>
        <v>0</v>
      </c>
      <c r="CC19">
        <f t="shared" si="20"/>
        <v>0</v>
      </c>
      <c r="CD19">
        <f t="shared" si="21"/>
        <v>0</v>
      </c>
      <c r="CE19">
        <f t="shared" si="22"/>
        <v>0</v>
      </c>
      <c r="CF19">
        <f t="shared" si="23"/>
        <v>0</v>
      </c>
      <c r="CG19">
        <f t="shared" si="24"/>
        <v>0</v>
      </c>
      <c r="CH19">
        <f t="shared" si="25"/>
        <v>0</v>
      </c>
      <c r="CI19">
        <f t="shared" si="26"/>
        <v>0</v>
      </c>
      <c r="CJ19">
        <f t="shared" si="27"/>
        <v>0</v>
      </c>
      <c r="CK19">
        <f t="shared" si="28"/>
        <v>0</v>
      </c>
      <c r="CL19">
        <f t="shared" si="29"/>
        <v>0</v>
      </c>
      <c r="CM19">
        <f t="shared" si="30"/>
        <v>0</v>
      </c>
      <c r="CN19">
        <f t="shared" si="31"/>
        <v>0</v>
      </c>
      <c r="CO19">
        <f t="shared" si="32"/>
        <v>0</v>
      </c>
      <c r="CP19">
        <f t="shared" si="33"/>
        <v>0</v>
      </c>
      <c r="CQ19">
        <f t="shared" si="34"/>
        <v>0</v>
      </c>
      <c r="CR19">
        <f t="shared" si="35"/>
        <v>0</v>
      </c>
      <c r="CS19">
        <f t="shared" si="36"/>
        <v>0</v>
      </c>
      <c r="CU19">
        <v>17</v>
      </c>
      <c r="CV19">
        <v>700892.84223358717</v>
      </c>
      <c r="CW19" s="3">
        <f t="shared" si="40"/>
        <v>6900858.8877537223</v>
      </c>
      <c r="CX19" s="3">
        <f t="shared" si="42"/>
        <v>300000</v>
      </c>
      <c r="CY19" s="4">
        <f t="shared" si="41"/>
        <v>7901751.7299873093</v>
      </c>
    </row>
    <row r="20" spans="2:103" x14ac:dyDescent="0.3">
      <c r="K20" s="2">
        <v>18</v>
      </c>
      <c r="L20">
        <v>0.30577760049555691</v>
      </c>
      <c r="M20">
        <v>0.43238952747777637</v>
      </c>
      <c r="N20">
        <v>0.51084389507977868</v>
      </c>
      <c r="P20">
        <f t="array" ref="P20:R20">MMULT(L20:N20,$G$11:$I$13)</f>
        <v>0.30577760049555691</v>
      </c>
      <c r="Q20">
        <v>0.45723852799740722</v>
      </c>
      <c r="R20">
        <v>0.61209194361881436</v>
      </c>
      <c r="T20">
        <f t="shared" si="1"/>
        <v>727</v>
      </c>
      <c r="U20">
        <f t="shared" si="37"/>
        <v>679</v>
      </c>
      <c r="V20">
        <f t="shared" si="2"/>
        <v>577</v>
      </c>
      <c r="X20">
        <f t="shared" si="3"/>
        <v>0.74685772962674968</v>
      </c>
      <c r="Y20">
        <f t="shared" si="4"/>
        <v>0.65866699891833669</v>
      </c>
      <c r="Z20">
        <f t="shared" si="5"/>
        <v>0.56256529990856363</v>
      </c>
      <c r="AB20">
        <f t="shared" si="38"/>
        <v>1037420.1871045636</v>
      </c>
      <c r="AC20">
        <f t="shared" si="39"/>
        <v>12</v>
      </c>
      <c r="AD20">
        <f t="shared" si="6"/>
        <v>10</v>
      </c>
      <c r="AK20">
        <v>0.4025354662257653</v>
      </c>
      <c r="AL20">
        <v>0.82495518012001035</v>
      </c>
      <c r="AM20">
        <v>0.10866121518123772</v>
      </c>
      <c r="AN20">
        <v>0.76164153852645877</v>
      </c>
      <c r="AO20">
        <v>0.47854604619399133</v>
      </c>
      <c r="AP20">
        <v>8.4216477054410044E-2</v>
      </c>
      <c r="AQ20">
        <v>0.893900187258725</v>
      </c>
      <c r="AR20">
        <v>0.56939050097527</v>
      </c>
      <c r="AS20">
        <v>0.84083512810928152</v>
      </c>
      <c r="AT20">
        <v>0.26586715677361938</v>
      </c>
      <c r="AU20">
        <v>0.79591119521295839</v>
      </c>
      <c r="AV20">
        <v>0.9805864227786586</v>
      </c>
      <c r="AW20">
        <v>0.79415173082370005</v>
      </c>
      <c r="AX20">
        <v>0.54514861163219119</v>
      </c>
      <c r="AY20">
        <v>5.5845081571571087E-2</v>
      </c>
      <c r="AZ20">
        <v>0.24560605202714336</v>
      </c>
      <c r="BA20">
        <v>0.55768330194003191</v>
      </c>
      <c r="BB20">
        <v>0.2373788456890864</v>
      </c>
      <c r="BC20">
        <v>0.99034579935615941</v>
      </c>
      <c r="BD20">
        <v>0.78919204039041824</v>
      </c>
      <c r="BE20">
        <v>0.58060123489949877</v>
      </c>
      <c r="BF20">
        <v>0.13526298914764334</v>
      </c>
      <c r="BG20">
        <v>0.72681703103310702</v>
      </c>
      <c r="BH20">
        <v>0.9373967942585163</v>
      </c>
      <c r="BI20">
        <v>0.41739008465145289</v>
      </c>
      <c r="BJ20">
        <v>0.84512357207770472</v>
      </c>
      <c r="BK20">
        <v>0.48757144278528775</v>
      </c>
      <c r="BL20">
        <v>2.6387285368462021E-2</v>
      </c>
      <c r="BM20">
        <v>0.92179678706729395</v>
      </c>
      <c r="BN20">
        <v>0.34592543087702576</v>
      </c>
      <c r="BP20">
        <f t="shared" si="7"/>
        <v>148616.6926558532</v>
      </c>
      <c r="BQ20">
        <f t="shared" si="8"/>
        <v>382113.93374981015</v>
      </c>
      <c r="BR20">
        <f t="shared" si="9"/>
        <v>109251.80276772521</v>
      </c>
      <c r="BS20">
        <f t="shared" si="10"/>
        <v>301337.65548127913</v>
      </c>
      <c r="BT20">
        <f t="shared" si="11"/>
        <v>165016.04764303807</v>
      </c>
      <c r="BU20">
        <f t="shared" si="12"/>
        <v>107001.56615269034</v>
      </c>
      <c r="BV20">
        <f t="shared" si="13"/>
        <v>561629.99523056159</v>
      </c>
      <c r="BW20">
        <f t="shared" si="14"/>
        <v>191193.95160182961</v>
      </c>
      <c r="BX20">
        <f t="shared" si="15"/>
        <v>411115.33228628436</v>
      </c>
      <c r="BY20">
        <f t="shared" si="16"/>
        <v>126838.25729230631</v>
      </c>
      <c r="BZ20">
        <f t="shared" si="17"/>
        <v>339553.58593710512</v>
      </c>
      <c r="CA20">
        <f t="shared" si="18"/>
        <v>2074158.1681324113</v>
      </c>
      <c r="CB20">
        <f t="shared" si="19"/>
        <v>0</v>
      </c>
      <c r="CC20">
        <f t="shared" si="20"/>
        <v>0</v>
      </c>
      <c r="CD20">
        <f t="shared" si="21"/>
        <v>0</v>
      </c>
      <c r="CE20">
        <f t="shared" si="22"/>
        <v>0</v>
      </c>
      <c r="CF20">
        <f t="shared" si="23"/>
        <v>0</v>
      </c>
      <c r="CG20">
        <f t="shared" si="24"/>
        <v>0</v>
      </c>
      <c r="CH20">
        <f t="shared" si="25"/>
        <v>0</v>
      </c>
      <c r="CI20">
        <f t="shared" si="26"/>
        <v>0</v>
      </c>
      <c r="CJ20">
        <f t="shared" si="27"/>
        <v>0</v>
      </c>
      <c r="CK20">
        <f t="shared" si="28"/>
        <v>0</v>
      </c>
      <c r="CL20">
        <f t="shared" si="29"/>
        <v>0</v>
      </c>
      <c r="CM20">
        <f t="shared" si="30"/>
        <v>0</v>
      </c>
      <c r="CN20">
        <f t="shared" si="31"/>
        <v>0</v>
      </c>
      <c r="CO20">
        <f t="shared" si="32"/>
        <v>0</v>
      </c>
      <c r="CP20">
        <f t="shared" si="33"/>
        <v>0</v>
      </c>
      <c r="CQ20">
        <f t="shared" si="34"/>
        <v>0</v>
      </c>
      <c r="CR20">
        <f t="shared" si="35"/>
        <v>0</v>
      </c>
      <c r="CS20">
        <f t="shared" si="36"/>
        <v>0</v>
      </c>
      <c r="CU20">
        <v>18</v>
      </c>
      <c r="CV20">
        <v>1037420.1871045636</v>
      </c>
      <c r="CW20" s="3">
        <f t="shared" si="40"/>
        <v>4917826.9889308941</v>
      </c>
      <c r="CX20" s="3">
        <f t="shared" si="42"/>
        <v>1000000</v>
      </c>
      <c r="CY20" s="4">
        <f t="shared" si="41"/>
        <v>6955247.1760354573</v>
      </c>
    </row>
    <row r="21" spans="2:103" x14ac:dyDescent="0.3">
      <c r="K21" s="2">
        <v>19</v>
      </c>
      <c r="L21">
        <v>0.4190192105017696</v>
      </c>
      <c r="M21">
        <v>0.43482323857587712</v>
      </c>
      <c r="N21">
        <v>9.3805874808712275E-3</v>
      </c>
      <c r="P21">
        <f t="array" ref="P21:R21">MMULT(L21:N21,$G$11:$I$13)</f>
        <v>0.4190192105017696</v>
      </c>
      <c r="Q21">
        <v>0.50442031651037722</v>
      </c>
      <c r="R21">
        <v>0.19864565253216307</v>
      </c>
      <c r="T21">
        <f t="shared" si="1"/>
        <v>603</v>
      </c>
      <c r="U21">
        <f t="shared" si="37"/>
        <v>617</v>
      </c>
      <c r="V21">
        <f t="shared" si="2"/>
        <v>967</v>
      </c>
      <c r="X21">
        <f t="shared" si="3"/>
        <v>0.61000917854811032</v>
      </c>
      <c r="Y21">
        <f t="shared" si="4"/>
        <v>0.59964767570366306</v>
      </c>
      <c r="Z21">
        <f t="shared" si="5"/>
        <v>0.96080720403715092</v>
      </c>
      <c r="AB21">
        <f t="shared" si="38"/>
        <v>951954.35077815503</v>
      </c>
      <c r="AC21">
        <f t="shared" si="39"/>
        <v>12</v>
      </c>
      <c r="AD21">
        <f t="shared" si="6"/>
        <v>19</v>
      </c>
      <c r="AK21">
        <v>0.72344054354706</v>
      </c>
      <c r="AL21">
        <v>0.23967415883306054</v>
      </c>
      <c r="AM21">
        <v>0.8568815995299065</v>
      </c>
      <c r="AN21">
        <v>0.67276743581253018</v>
      </c>
      <c r="AO21">
        <v>0.54083628450148102</v>
      </c>
      <c r="AP21">
        <v>1.6457144767161425E-2</v>
      </c>
      <c r="AQ21">
        <v>0.13786182073489606</v>
      </c>
      <c r="AR21">
        <v>0.32340197099769741</v>
      </c>
      <c r="AS21">
        <v>0.86682837458446038</v>
      </c>
      <c r="AT21">
        <v>0.74098693143696215</v>
      </c>
      <c r="AU21">
        <v>0.82574936032910151</v>
      </c>
      <c r="AV21">
        <v>0.14784902406163936</v>
      </c>
      <c r="AW21">
        <v>4.5526944517242485E-2</v>
      </c>
      <c r="AX21">
        <v>0.20728620122756802</v>
      </c>
      <c r="AY21">
        <v>0.30759361376293182</v>
      </c>
      <c r="AZ21">
        <v>0.17803865281860287</v>
      </c>
      <c r="BA21">
        <v>0.68467568122383404</v>
      </c>
      <c r="BB21">
        <v>0.59545142514907268</v>
      </c>
      <c r="BC21">
        <v>0.80851066212174472</v>
      </c>
      <c r="BD21">
        <v>0.2298185877084773</v>
      </c>
      <c r="BE21">
        <v>0.25652986243174636</v>
      </c>
      <c r="BF21">
        <v>0.37869576321830178</v>
      </c>
      <c r="BG21">
        <v>0.60393365777110286</v>
      </c>
      <c r="BH21">
        <v>0.85933370428902922</v>
      </c>
      <c r="BI21">
        <v>0.29855176294573127</v>
      </c>
      <c r="BJ21">
        <v>0.32047383673691854</v>
      </c>
      <c r="BK21">
        <v>5.9116086421882819E-2</v>
      </c>
      <c r="BL21">
        <v>0.42146910399398363</v>
      </c>
      <c r="BM21">
        <v>2.3082224905486171E-2</v>
      </c>
      <c r="BN21">
        <v>0.7090710455854905</v>
      </c>
      <c r="BP21">
        <f t="shared" si="7"/>
        <v>268777.83510703658</v>
      </c>
      <c r="BQ21">
        <f t="shared" si="8"/>
        <v>123463.51950874239</v>
      </c>
      <c r="BR21">
        <f t="shared" si="9"/>
        <v>446133.68971440091</v>
      </c>
      <c r="BS21">
        <f t="shared" si="10"/>
        <v>236149.64431206961</v>
      </c>
      <c r="BT21">
        <f t="shared" si="11"/>
        <v>181980.54138398389</v>
      </c>
      <c r="BU21">
        <f t="shared" si="12"/>
        <v>101284.64837291265</v>
      </c>
      <c r="BV21">
        <f t="shared" si="13"/>
        <v>112087.25866867806</v>
      </c>
      <c r="BW21">
        <f t="shared" si="14"/>
        <v>135056.29277076639</v>
      </c>
      <c r="BX21">
        <f t="shared" si="15"/>
        <v>471551.85880728287</v>
      </c>
      <c r="BY21">
        <f t="shared" si="16"/>
        <v>282677.35412720696</v>
      </c>
      <c r="BZ21">
        <f t="shared" si="17"/>
        <v>383452.88935486757</v>
      </c>
      <c r="CA21">
        <f t="shared" si="18"/>
        <v>113096.40780716274</v>
      </c>
      <c r="CB21">
        <f t="shared" si="19"/>
        <v>0</v>
      </c>
      <c r="CC21">
        <f t="shared" si="20"/>
        <v>0</v>
      </c>
      <c r="CD21">
        <f t="shared" si="21"/>
        <v>0</v>
      </c>
      <c r="CE21">
        <f t="shared" si="22"/>
        <v>0</v>
      </c>
      <c r="CF21">
        <f t="shared" si="23"/>
        <v>0</v>
      </c>
      <c r="CG21">
        <f t="shared" si="24"/>
        <v>0</v>
      </c>
      <c r="CH21">
        <f t="shared" si="25"/>
        <v>0</v>
      </c>
      <c r="CI21">
        <f t="shared" si="26"/>
        <v>0</v>
      </c>
      <c r="CJ21">
        <f t="shared" si="27"/>
        <v>0</v>
      </c>
      <c r="CK21">
        <f t="shared" si="28"/>
        <v>0</v>
      </c>
      <c r="CL21">
        <f t="shared" si="29"/>
        <v>0</v>
      </c>
      <c r="CM21">
        <f t="shared" si="30"/>
        <v>0</v>
      </c>
      <c r="CN21">
        <f t="shared" si="31"/>
        <v>0</v>
      </c>
      <c r="CO21">
        <f t="shared" si="32"/>
        <v>0</v>
      </c>
      <c r="CP21">
        <f t="shared" si="33"/>
        <v>0</v>
      </c>
      <c r="CQ21">
        <f t="shared" si="34"/>
        <v>0</v>
      </c>
      <c r="CR21">
        <f t="shared" si="35"/>
        <v>0</v>
      </c>
      <c r="CS21">
        <f t="shared" si="36"/>
        <v>0</v>
      </c>
      <c r="CU21">
        <v>19</v>
      </c>
      <c r="CV21">
        <v>951954.35077815503</v>
      </c>
      <c r="CW21" s="3">
        <f t="shared" si="40"/>
        <v>2855711.9399351105</v>
      </c>
      <c r="CX21" s="3">
        <f t="shared" si="42"/>
        <v>1900000</v>
      </c>
      <c r="CY21" s="4">
        <f t="shared" si="41"/>
        <v>5707666.2907132655</v>
      </c>
    </row>
    <row r="22" spans="2:103" x14ac:dyDescent="0.3">
      <c r="G22" t="s">
        <v>5</v>
      </c>
      <c r="H22" t="s">
        <v>6</v>
      </c>
      <c r="K22" s="2">
        <v>20</v>
      </c>
      <c r="L22">
        <v>0.27896805083007026</v>
      </c>
      <c r="M22">
        <v>0.64180560418280941</v>
      </c>
      <c r="N22">
        <v>0.25295199916137501</v>
      </c>
      <c r="P22">
        <f t="array" ref="P22:R22">MMULT(L22:N22,$G$11:$I$13)</f>
        <v>0.27896805083007026</v>
      </c>
      <c r="Q22">
        <v>0.60872770363255013</v>
      </c>
      <c r="R22">
        <v>0.3761959723567635</v>
      </c>
      <c r="T22">
        <f t="shared" si="1"/>
        <v>747</v>
      </c>
      <c r="U22">
        <f t="shared" si="37"/>
        <v>483</v>
      </c>
      <c r="V22">
        <f t="shared" si="2"/>
        <v>833</v>
      </c>
      <c r="X22">
        <f t="shared" si="3"/>
        <v>0.76265871030214705</v>
      </c>
      <c r="Y22">
        <f t="shared" si="4"/>
        <v>0.48192794931681637</v>
      </c>
      <c r="Z22">
        <f t="shared" si="5"/>
        <v>0.81650894898417103</v>
      </c>
      <c r="AB22">
        <f t="shared" si="38"/>
        <v>1049117.4732314243</v>
      </c>
      <c r="AC22">
        <f t="shared" si="39"/>
        <v>11</v>
      </c>
      <c r="AD22">
        <f t="shared" si="6"/>
        <v>14</v>
      </c>
      <c r="AK22">
        <v>0.29248945473618282</v>
      </c>
      <c r="AL22">
        <v>0.45299143672160258</v>
      </c>
      <c r="AM22">
        <v>0.93013701974634289</v>
      </c>
      <c r="AN22">
        <v>0.58413103137252842</v>
      </c>
      <c r="AO22">
        <v>0.66546088049371721</v>
      </c>
      <c r="AP22">
        <v>0.55700747233907255</v>
      </c>
      <c r="AQ22">
        <v>0.36113843220032349</v>
      </c>
      <c r="AR22">
        <v>9.6742830520817336E-2</v>
      </c>
      <c r="AS22">
        <v>0.69075941634681115</v>
      </c>
      <c r="AT22">
        <v>0.20351943420593444</v>
      </c>
      <c r="AU22">
        <v>0.91953936342935438</v>
      </c>
      <c r="AV22">
        <v>9.0168185531746659E-2</v>
      </c>
      <c r="AW22">
        <v>0.94699282789048034</v>
      </c>
      <c r="AX22">
        <v>0.31831957859283277</v>
      </c>
      <c r="AY22">
        <v>0.84646023592581343</v>
      </c>
      <c r="AZ22">
        <v>0.4596719829296021</v>
      </c>
      <c r="BA22">
        <v>0.12705586692121562</v>
      </c>
      <c r="BB22">
        <v>0.83779527692298605</v>
      </c>
      <c r="BC22">
        <v>0.43378617749455928</v>
      </c>
      <c r="BD22">
        <v>3.7640155126797081E-2</v>
      </c>
      <c r="BE22">
        <v>0.74557998089497013</v>
      </c>
      <c r="BF22">
        <v>9.6409386206143588E-2</v>
      </c>
      <c r="BG22">
        <v>0.25258315629604078</v>
      </c>
      <c r="BH22">
        <v>0.9121911908966458</v>
      </c>
      <c r="BI22">
        <v>0.84546213975074369</v>
      </c>
      <c r="BJ22">
        <v>9.8682550583744311E-2</v>
      </c>
      <c r="BK22">
        <v>0.36557316746136514</v>
      </c>
      <c r="BL22">
        <v>0.67837964928535832</v>
      </c>
      <c r="BM22">
        <v>0.46883135528087927</v>
      </c>
      <c r="BN22">
        <v>0.75977490904440492</v>
      </c>
      <c r="BP22">
        <f t="shared" si="7"/>
        <v>130493.85576317967</v>
      </c>
      <c r="BQ22">
        <f t="shared" si="8"/>
        <v>159053.40857903092</v>
      </c>
      <c r="BR22">
        <f t="shared" si="9"/>
        <v>774534.35526494065</v>
      </c>
      <c r="BS22">
        <f t="shared" si="10"/>
        <v>196385.93141803535</v>
      </c>
      <c r="BT22">
        <f t="shared" si="11"/>
        <v>232172.12138343527</v>
      </c>
      <c r="BU22">
        <f t="shared" si="12"/>
        <v>187069.40664041144</v>
      </c>
      <c r="BV22">
        <f t="shared" si="13"/>
        <v>141152.02253769364</v>
      </c>
      <c r="BW22">
        <f t="shared" si="14"/>
        <v>108141.20819718373</v>
      </c>
      <c r="BX22">
        <f t="shared" si="15"/>
        <v>246649.15246522031</v>
      </c>
      <c r="BY22">
        <f t="shared" si="16"/>
        <v>119129.43709052914</v>
      </c>
      <c r="BZ22">
        <f t="shared" si="17"/>
        <v>694798.50241801154</v>
      </c>
      <c r="CA22">
        <f t="shared" si="18"/>
        <v>0</v>
      </c>
      <c r="CB22">
        <f t="shared" si="19"/>
        <v>0</v>
      </c>
      <c r="CC22">
        <f t="shared" si="20"/>
        <v>0</v>
      </c>
      <c r="CD22">
        <f t="shared" si="21"/>
        <v>0</v>
      </c>
      <c r="CE22">
        <f t="shared" si="22"/>
        <v>0</v>
      </c>
      <c r="CF22">
        <f t="shared" si="23"/>
        <v>0</v>
      </c>
      <c r="CG22">
        <f t="shared" si="24"/>
        <v>0</v>
      </c>
      <c r="CH22">
        <f t="shared" si="25"/>
        <v>0</v>
      </c>
      <c r="CI22">
        <f t="shared" si="26"/>
        <v>0</v>
      </c>
      <c r="CJ22">
        <f t="shared" si="27"/>
        <v>0</v>
      </c>
      <c r="CK22">
        <f t="shared" si="28"/>
        <v>0</v>
      </c>
      <c r="CL22">
        <f t="shared" si="29"/>
        <v>0</v>
      </c>
      <c r="CM22">
        <f t="shared" si="30"/>
        <v>0</v>
      </c>
      <c r="CN22">
        <f t="shared" si="31"/>
        <v>0</v>
      </c>
      <c r="CO22">
        <f t="shared" si="32"/>
        <v>0</v>
      </c>
      <c r="CP22">
        <f t="shared" si="33"/>
        <v>0</v>
      </c>
      <c r="CQ22">
        <f t="shared" si="34"/>
        <v>0</v>
      </c>
      <c r="CR22">
        <f t="shared" si="35"/>
        <v>0</v>
      </c>
      <c r="CS22">
        <f t="shared" si="36"/>
        <v>0</v>
      </c>
      <c r="CU22">
        <v>20</v>
      </c>
      <c r="CV22">
        <v>1049117.4732314243</v>
      </c>
      <c r="CW22" s="3">
        <f t="shared" si="40"/>
        <v>2989579.4017576715</v>
      </c>
      <c r="CX22" s="3">
        <f t="shared" si="42"/>
        <v>1400000</v>
      </c>
      <c r="CY22" s="4">
        <f t="shared" si="41"/>
        <v>5438696.8749890961</v>
      </c>
    </row>
    <row r="23" spans="2:103" x14ac:dyDescent="0.3">
      <c r="B23" s="7" t="s">
        <v>17</v>
      </c>
      <c r="C23" s="8"/>
      <c r="F23">
        <v>0</v>
      </c>
      <c r="G23" s="1">
        <f>_xlfn.NEGBINOM.DIST(F23,$C$32,$C$31,TRUE)</f>
        <v>2.6561398887587523E-5</v>
      </c>
      <c r="H23" s="1">
        <f>_xlfn.NEGBINOM.DIST(F23,$C$44,$C$43,TRUE)</f>
        <v>9.765625E-4</v>
      </c>
      <c r="K23" s="2">
        <v>21</v>
      </c>
      <c r="L23">
        <v>0.68823868203485361</v>
      </c>
      <c r="M23">
        <v>2.5938933979445689E-2</v>
      </c>
      <c r="N23">
        <v>0.32077382558383227</v>
      </c>
      <c r="P23">
        <f t="array" ref="P23:R23">MMULT(L23:N23,$G$11:$I$13)</f>
        <v>0.68823868203485361</v>
      </c>
      <c r="Q23">
        <v>0.29538768467809484</v>
      </c>
      <c r="R23">
        <v>0.57016199274289092</v>
      </c>
      <c r="T23">
        <f t="shared" si="1"/>
        <v>331</v>
      </c>
      <c r="U23">
        <f t="shared" si="37"/>
        <v>872</v>
      </c>
      <c r="V23">
        <f t="shared" si="2"/>
        <v>626</v>
      </c>
      <c r="X23">
        <f t="shared" si="3"/>
        <v>0.35386816656578324</v>
      </c>
      <c r="Y23">
        <f t="shared" si="4"/>
        <v>0.84646116030511143</v>
      </c>
      <c r="Z23">
        <f t="shared" si="5"/>
        <v>0.62050223402058546</v>
      </c>
      <c r="AB23">
        <f t="shared" si="38"/>
        <v>822647.20082965109</v>
      </c>
      <c r="AC23">
        <f t="shared" si="39"/>
        <v>15</v>
      </c>
      <c r="AD23">
        <f t="shared" si="6"/>
        <v>11</v>
      </c>
      <c r="AK23">
        <v>0.45509224509886259</v>
      </c>
      <c r="AL23">
        <v>0.1632098370344347</v>
      </c>
      <c r="AM23">
        <v>0.4193702949315592</v>
      </c>
      <c r="AN23">
        <v>0.43804774403554858</v>
      </c>
      <c r="AO23">
        <v>0.55953315024455619</v>
      </c>
      <c r="AP23">
        <v>0.49058864026442639</v>
      </c>
      <c r="AQ23">
        <v>0.55659886578373907</v>
      </c>
      <c r="AR23">
        <v>0.10869980258701728</v>
      </c>
      <c r="AS23">
        <v>0.23288279568065862</v>
      </c>
      <c r="AT23">
        <v>0.90691348439522135</v>
      </c>
      <c r="AU23">
        <v>0.9306052073129949</v>
      </c>
      <c r="AV23">
        <v>0.74492109325306433</v>
      </c>
      <c r="AW23">
        <v>0.94554930014090144</v>
      </c>
      <c r="AX23">
        <v>0.18825416645694304</v>
      </c>
      <c r="AY23">
        <v>0.43840290367975143</v>
      </c>
      <c r="AZ23">
        <v>0.99006821922822552</v>
      </c>
      <c r="BA23">
        <v>0.91444972067567287</v>
      </c>
      <c r="BB23">
        <v>0.63716773787888215</v>
      </c>
      <c r="BC23">
        <v>0.16391216513856632</v>
      </c>
      <c r="BD23">
        <v>0.35801455232175161</v>
      </c>
      <c r="BE23">
        <v>0.59800675731733355</v>
      </c>
      <c r="BF23">
        <v>1.5999014079087992E-2</v>
      </c>
      <c r="BG23">
        <v>0.97968672145890157</v>
      </c>
      <c r="BH23">
        <v>0.95314978643414672</v>
      </c>
      <c r="BI23">
        <v>0.26726408113081657</v>
      </c>
      <c r="BJ23">
        <v>0.45884409307054164</v>
      </c>
      <c r="BK23">
        <v>0.31538138474927435</v>
      </c>
      <c r="BL23">
        <v>0.72403357929396917</v>
      </c>
      <c r="BM23">
        <v>0.53752229596070766</v>
      </c>
      <c r="BN23">
        <v>0.88657160610959806</v>
      </c>
      <c r="BP23">
        <f t="shared" si="7"/>
        <v>159524.89604009522</v>
      </c>
      <c r="BQ23">
        <f t="shared" si="8"/>
        <v>114690.04373871752</v>
      </c>
      <c r="BR23">
        <f t="shared" si="9"/>
        <v>151920.35307667145</v>
      </c>
      <c r="BS23">
        <f t="shared" si="10"/>
        <v>155789.76005961865</v>
      </c>
      <c r="BT23">
        <f t="shared" si="11"/>
        <v>187893.99536463566</v>
      </c>
      <c r="BU23">
        <f t="shared" si="12"/>
        <v>168008.72136726248</v>
      </c>
      <c r="BV23">
        <f t="shared" si="13"/>
        <v>186936.78507796844</v>
      </c>
      <c r="BW23">
        <f t="shared" si="14"/>
        <v>109255.44111935757</v>
      </c>
      <c r="BX23">
        <f t="shared" si="15"/>
        <v>122621.86169492506</v>
      </c>
      <c r="BY23">
        <f t="shared" si="16"/>
        <v>621103.56192138232</v>
      </c>
      <c r="BZ23">
        <f t="shared" si="17"/>
        <v>778550.90403112385</v>
      </c>
      <c r="CA23">
        <f t="shared" si="18"/>
        <v>286025.13196491939</v>
      </c>
      <c r="CB23">
        <f t="shared" si="19"/>
        <v>938220.73341296334</v>
      </c>
      <c r="CC23">
        <f t="shared" si="20"/>
        <v>117402.37176309955</v>
      </c>
      <c r="CD23">
        <f t="shared" si="21"/>
        <v>155865.54146082117</v>
      </c>
      <c r="CE23">
        <f t="shared" si="22"/>
        <v>0</v>
      </c>
      <c r="CF23">
        <f t="shared" si="23"/>
        <v>0</v>
      </c>
      <c r="CG23">
        <f t="shared" si="24"/>
        <v>0</v>
      </c>
      <c r="CH23">
        <f t="shared" si="25"/>
        <v>0</v>
      </c>
      <c r="CI23">
        <f t="shared" si="26"/>
        <v>0</v>
      </c>
      <c r="CJ23">
        <f t="shared" si="27"/>
        <v>0</v>
      </c>
      <c r="CK23">
        <f t="shared" si="28"/>
        <v>0</v>
      </c>
      <c r="CL23">
        <f t="shared" si="29"/>
        <v>0</v>
      </c>
      <c r="CM23">
        <f t="shared" si="30"/>
        <v>0</v>
      </c>
      <c r="CN23">
        <f t="shared" si="31"/>
        <v>0</v>
      </c>
      <c r="CO23">
        <f t="shared" si="32"/>
        <v>0</v>
      </c>
      <c r="CP23">
        <f t="shared" si="33"/>
        <v>0</v>
      </c>
      <c r="CQ23">
        <f t="shared" si="34"/>
        <v>0</v>
      </c>
      <c r="CR23">
        <f t="shared" si="35"/>
        <v>0</v>
      </c>
      <c r="CS23">
        <f t="shared" si="36"/>
        <v>0</v>
      </c>
      <c r="CU23">
        <v>21</v>
      </c>
      <c r="CV23">
        <v>822647.20082965109</v>
      </c>
      <c r="CW23" s="3">
        <f t="shared" si="40"/>
        <v>4253810.1020935616</v>
      </c>
      <c r="CX23" s="3">
        <f t="shared" si="42"/>
        <v>1100000</v>
      </c>
      <c r="CY23" s="4">
        <f t="shared" si="41"/>
        <v>6176457.3029232128</v>
      </c>
    </row>
    <row r="24" spans="2:103" x14ac:dyDescent="0.3">
      <c r="B24" s="8" t="s">
        <v>13</v>
      </c>
      <c r="C24" s="8"/>
      <c r="F24">
        <v>1</v>
      </c>
      <c r="G24" s="1">
        <f t="shared" ref="G24:G53" si="43">_xlfn.NEGBINOM.DIST(F24,$C$32,$C$31,TRUE)</f>
        <v>2.9217538776346298E-4</v>
      </c>
      <c r="H24" s="1">
        <f t="shared" ref="H24:H87" si="44">_xlfn.NEGBINOM.DIST(F24,$C$44,$C$43,TRUE)</f>
        <v>5.8593750000000017E-3</v>
      </c>
      <c r="K24" s="2">
        <v>22</v>
      </c>
      <c r="L24">
        <v>0.70591515384065084</v>
      </c>
      <c r="M24">
        <v>0.21723410575311264</v>
      </c>
      <c r="N24">
        <v>0.78062857964160337</v>
      </c>
      <c r="P24">
        <f t="array" ref="P24:R24">MMULT(L24:N24,$G$11:$I$13)</f>
        <v>0.70591515384065084</v>
      </c>
      <c r="Q24">
        <v>0.45063487629827359</v>
      </c>
      <c r="R24">
        <v>1.007905343472034</v>
      </c>
      <c r="T24">
        <f t="shared" si="1"/>
        <v>317</v>
      </c>
      <c r="U24">
        <f t="shared" si="37"/>
        <v>688</v>
      </c>
      <c r="V24">
        <f t="shared" si="2"/>
        <v>141</v>
      </c>
      <c r="X24">
        <f t="shared" si="3"/>
        <v>0.34158337254798532</v>
      </c>
      <c r="Y24">
        <f t="shared" si="4"/>
        <v>0.67221085146418358</v>
      </c>
      <c r="Z24">
        <f t="shared" si="5"/>
        <v>0.13361574348396721</v>
      </c>
      <c r="AB24">
        <f t="shared" si="38"/>
        <v>816566.56419848918</v>
      </c>
      <c r="AC24">
        <f t="shared" si="39"/>
        <v>13</v>
      </c>
      <c r="AD24">
        <f t="shared" si="6"/>
        <v>5</v>
      </c>
      <c r="AK24">
        <v>0.88707303041146912</v>
      </c>
      <c r="AL24">
        <v>0.6118191545348618</v>
      </c>
      <c r="AM24">
        <v>0.95113658045031579</v>
      </c>
      <c r="AN24">
        <v>0.62438102063328549</v>
      </c>
      <c r="AO24">
        <v>0.14994710533577327</v>
      </c>
      <c r="AP24">
        <v>0.42480181788199056</v>
      </c>
      <c r="AQ24">
        <v>0.81632433739244736</v>
      </c>
      <c r="AR24">
        <v>0.2696563291473465</v>
      </c>
      <c r="AS24">
        <v>0.20079615353242175</v>
      </c>
      <c r="AT24">
        <v>0.2691373927799815</v>
      </c>
      <c r="AU24">
        <v>0.76100254507786325</v>
      </c>
      <c r="AV24">
        <v>0.41354436003975059</v>
      </c>
      <c r="AW24">
        <v>0.55875780355611715</v>
      </c>
      <c r="AX24">
        <v>0.2940054534079185</v>
      </c>
      <c r="AY24">
        <v>0.49036817738764493</v>
      </c>
      <c r="AZ24">
        <v>0.6724065902098475</v>
      </c>
      <c r="BA24">
        <v>0.47799450164057822</v>
      </c>
      <c r="BB24">
        <v>0.20746571942747405</v>
      </c>
      <c r="BC24">
        <v>0.71995524686352197</v>
      </c>
      <c r="BD24">
        <v>1.5175794714799795E-2</v>
      </c>
      <c r="BE24">
        <v>0.98138029771616275</v>
      </c>
      <c r="BF24">
        <v>0.63475535650973491</v>
      </c>
      <c r="BG24">
        <v>0.31019056160458192</v>
      </c>
      <c r="BH24">
        <v>0.65173578794906284</v>
      </c>
      <c r="BI24">
        <v>0.95918816335215229</v>
      </c>
      <c r="BJ24">
        <v>0.23461726963445251</v>
      </c>
      <c r="BK24">
        <v>0.86288741589800144</v>
      </c>
      <c r="BL24">
        <v>0.72454880890594575</v>
      </c>
      <c r="BM24">
        <v>0.4888743201024438</v>
      </c>
      <c r="BN24">
        <v>0.3752397708899039</v>
      </c>
      <c r="BP24">
        <f t="shared" si="7"/>
        <v>535324.56638481212</v>
      </c>
      <c r="BQ24">
        <f t="shared" si="8"/>
        <v>207074.9733579524</v>
      </c>
      <c r="BR24">
        <f t="shared" si="9"/>
        <v>1019703.6095204938</v>
      </c>
      <c r="BS24">
        <f t="shared" si="10"/>
        <v>212381.79446264115</v>
      </c>
      <c r="BT24">
        <f t="shared" si="11"/>
        <v>113311.07132422378</v>
      </c>
      <c r="BU24">
        <f t="shared" si="12"/>
        <v>153022.66650909785</v>
      </c>
      <c r="BV24">
        <f t="shared" si="13"/>
        <v>368225.73873900069</v>
      </c>
      <c r="BW24">
        <f t="shared" si="14"/>
        <v>127344.15707743328</v>
      </c>
      <c r="BX24">
        <f t="shared" si="15"/>
        <v>118817.05830371063</v>
      </c>
      <c r="BY24">
        <f t="shared" si="16"/>
        <v>127274.59867088728</v>
      </c>
      <c r="BZ24">
        <f t="shared" si="17"/>
        <v>300717.718867135</v>
      </c>
      <c r="CA24">
        <f t="shared" si="18"/>
        <v>150758.0948470615</v>
      </c>
      <c r="CB24">
        <f t="shared" si="19"/>
        <v>187639.97030816798</v>
      </c>
      <c r="CC24">
        <f t="shared" si="20"/>
        <v>0</v>
      </c>
      <c r="CD24">
        <f t="shared" si="21"/>
        <v>0</v>
      </c>
      <c r="CE24">
        <f t="shared" si="22"/>
        <v>0</v>
      </c>
      <c r="CF24">
        <f t="shared" si="23"/>
        <v>0</v>
      </c>
      <c r="CG24">
        <f t="shared" si="24"/>
        <v>0</v>
      </c>
      <c r="CH24">
        <f t="shared" si="25"/>
        <v>0</v>
      </c>
      <c r="CI24">
        <f t="shared" si="26"/>
        <v>0</v>
      </c>
      <c r="CJ24">
        <f t="shared" si="27"/>
        <v>0</v>
      </c>
      <c r="CK24">
        <f t="shared" si="28"/>
        <v>0</v>
      </c>
      <c r="CL24">
        <f t="shared" si="29"/>
        <v>0</v>
      </c>
      <c r="CM24">
        <f t="shared" si="30"/>
        <v>0</v>
      </c>
      <c r="CN24">
        <f t="shared" si="31"/>
        <v>0</v>
      </c>
      <c r="CO24">
        <f t="shared" si="32"/>
        <v>0</v>
      </c>
      <c r="CP24">
        <f t="shared" si="33"/>
        <v>0</v>
      </c>
      <c r="CQ24">
        <f t="shared" si="34"/>
        <v>0</v>
      </c>
      <c r="CR24">
        <f t="shared" si="35"/>
        <v>0</v>
      </c>
      <c r="CS24">
        <f t="shared" si="36"/>
        <v>0</v>
      </c>
      <c r="CU24">
        <v>22</v>
      </c>
      <c r="CV24">
        <v>816566.56419848918</v>
      </c>
      <c r="CW24" s="3">
        <f t="shared" si="40"/>
        <v>3621596.0183726177</v>
      </c>
      <c r="CX24" s="3">
        <f t="shared" si="42"/>
        <v>500000</v>
      </c>
      <c r="CY24" s="4">
        <f t="shared" si="41"/>
        <v>4938162.582571107</v>
      </c>
    </row>
    <row r="25" spans="2:103" x14ac:dyDescent="0.3">
      <c r="B25" s="8" t="s">
        <v>14</v>
      </c>
      <c r="C25" s="8">
        <v>1000000</v>
      </c>
      <c r="F25">
        <v>2</v>
      </c>
      <c r="G25" s="1">
        <f t="shared" si="43"/>
        <v>1.6335260315866336E-3</v>
      </c>
      <c r="H25" s="1">
        <f t="shared" si="44"/>
        <v>1.9287109375000007E-2</v>
      </c>
      <c r="K25" s="2">
        <v>23</v>
      </c>
      <c r="L25">
        <v>0.19631370097016343</v>
      </c>
      <c r="M25">
        <v>0.83272497375431309</v>
      </c>
      <c r="N25">
        <v>0.85315471581470759</v>
      </c>
      <c r="P25">
        <f t="array" ref="P25:R25">MMULT(L25:N25,$G$11:$I$13)</f>
        <v>0.19631370097016343</v>
      </c>
      <c r="Q25">
        <v>0.72355147145235799</v>
      </c>
      <c r="R25">
        <v>0.90221428197841202</v>
      </c>
      <c r="T25">
        <f t="shared" si="1"/>
        <v>819</v>
      </c>
      <c r="U25">
        <f t="shared" si="37"/>
        <v>319</v>
      </c>
      <c r="V25">
        <f t="shared" si="2"/>
        <v>241</v>
      </c>
      <c r="X25">
        <f t="shared" si="3"/>
        <v>0.82273202493609177</v>
      </c>
      <c r="Y25">
        <f t="shared" si="4"/>
        <v>0.33140562370949322</v>
      </c>
      <c r="Z25">
        <f t="shared" si="5"/>
        <v>0.23281600578949457</v>
      </c>
      <c r="AB25">
        <f t="shared" si="38"/>
        <v>1099681.4254151562</v>
      </c>
      <c r="AC25">
        <f t="shared" si="39"/>
        <v>9</v>
      </c>
      <c r="AD25">
        <f t="shared" si="6"/>
        <v>7</v>
      </c>
      <c r="AK25">
        <v>0.42693350220836035</v>
      </c>
      <c r="AL25">
        <v>0.70845858336679823</v>
      </c>
      <c r="AM25">
        <v>0.26874252997878922</v>
      </c>
      <c r="AN25">
        <v>3.8163972553951764E-3</v>
      </c>
      <c r="AO25">
        <v>0.89379966378519593</v>
      </c>
      <c r="AP25">
        <v>0.50774685589077362</v>
      </c>
      <c r="AQ25">
        <v>0.79551196442165928</v>
      </c>
      <c r="AR25">
        <v>0.39181472003753015</v>
      </c>
      <c r="AS25">
        <v>0.4328136269941506</v>
      </c>
      <c r="AT25">
        <v>0.97546919493782536</v>
      </c>
      <c r="AU25">
        <v>0.47938939565515237</v>
      </c>
      <c r="AV25">
        <v>0.86328347162305374</v>
      </c>
      <c r="AW25">
        <v>0.72404447141361716</v>
      </c>
      <c r="AX25">
        <v>0.5624297421015898</v>
      </c>
      <c r="AY25">
        <v>0.73897515036597117</v>
      </c>
      <c r="AZ25">
        <v>0.21754068012426908</v>
      </c>
      <c r="BA25">
        <v>0.81751165017950056</v>
      </c>
      <c r="BB25">
        <v>0.54922339898288974</v>
      </c>
      <c r="BC25">
        <v>0.8530251598466847</v>
      </c>
      <c r="BD25">
        <v>0.18869003915067795</v>
      </c>
      <c r="BE25">
        <v>0.4926641561715227</v>
      </c>
      <c r="BF25">
        <v>0.61371547853322284</v>
      </c>
      <c r="BG25">
        <v>0.46398972545258788</v>
      </c>
      <c r="BH25">
        <v>0.90683680443660142</v>
      </c>
      <c r="BI25">
        <v>1.3984012508958532E-3</v>
      </c>
      <c r="BJ25">
        <v>0.38825381467780795</v>
      </c>
      <c r="BK25">
        <v>0.43374908154085334</v>
      </c>
      <c r="BL25">
        <v>0.15612296424839178</v>
      </c>
      <c r="BM25">
        <v>0.82605193949410194</v>
      </c>
      <c r="BN25">
        <v>0.37485877612514917</v>
      </c>
      <c r="BP25">
        <f t="shared" si="7"/>
        <v>153460.33383708925</v>
      </c>
      <c r="BQ25">
        <f t="shared" si="8"/>
        <v>258088.72430447405</v>
      </c>
      <c r="BR25">
        <f t="shared" si="9"/>
        <v>127221.72963941851</v>
      </c>
      <c r="BS25">
        <f t="shared" si="10"/>
        <v>100294.56362557627</v>
      </c>
      <c r="BT25">
        <f t="shared" si="11"/>
        <v>561221.02096101467</v>
      </c>
      <c r="BU25">
        <f t="shared" si="12"/>
        <v>172495.62235514083</v>
      </c>
      <c r="BV25">
        <f t="shared" si="13"/>
        <v>339043.52860290976</v>
      </c>
      <c r="BW25">
        <f t="shared" si="14"/>
        <v>146597.38627550541</v>
      </c>
      <c r="BX25">
        <f t="shared" si="15"/>
        <v>154682.68480423451</v>
      </c>
      <c r="BY25">
        <f t="shared" si="16"/>
        <v>0</v>
      </c>
      <c r="BZ25">
        <f t="shared" si="17"/>
        <v>0</v>
      </c>
      <c r="CA25">
        <f t="shared" si="18"/>
        <v>0</v>
      </c>
      <c r="CB25">
        <f t="shared" si="19"/>
        <v>0</v>
      </c>
      <c r="CC25">
        <f t="shared" si="20"/>
        <v>0</v>
      </c>
      <c r="CD25">
        <f t="shared" si="21"/>
        <v>0</v>
      </c>
      <c r="CE25">
        <f t="shared" si="22"/>
        <v>0</v>
      </c>
      <c r="CF25">
        <f t="shared" si="23"/>
        <v>0</v>
      </c>
      <c r="CG25">
        <f t="shared" si="24"/>
        <v>0</v>
      </c>
      <c r="CH25">
        <f t="shared" si="25"/>
        <v>0</v>
      </c>
      <c r="CI25">
        <f t="shared" si="26"/>
        <v>0</v>
      </c>
      <c r="CJ25">
        <f t="shared" si="27"/>
        <v>0</v>
      </c>
      <c r="CK25">
        <f t="shared" si="28"/>
        <v>0</v>
      </c>
      <c r="CL25">
        <f t="shared" si="29"/>
        <v>0</v>
      </c>
      <c r="CM25">
        <f t="shared" si="30"/>
        <v>0</v>
      </c>
      <c r="CN25">
        <f t="shared" si="31"/>
        <v>0</v>
      </c>
      <c r="CO25">
        <f t="shared" si="32"/>
        <v>0</v>
      </c>
      <c r="CP25">
        <f t="shared" si="33"/>
        <v>0</v>
      </c>
      <c r="CQ25">
        <f t="shared" si="34"/>
        <v>0</v>
      </c>
      <c r="CR25">
        <f t="shared" si="35"/>
        <v>0</v>
      </c>
      <c r="CS25">
        <f t="shared" si="36"/>
        <v>0</v>
      </c>
      <c r="CU25">
        <v>23</v>
      </c>
      <c r="CV25">
        <v>1099681.4254151562</v>
      </c>
      <c r="CW25" s="3">
        <f t="shared" si="40"/>
        <v>2013105.5944053633</v>
      </c>
      <c r="CX25" s="3">
        <f t="shared" si="42"/>
        <v>700000</v>
      </c>
      <c r="CY25" s="4">
        <f t="shared" si="41"/>
        <v>3812787.0198205197</v>
      </c>
    </row>
    <row r="26" spans="2:103" x14ac:dyDescent="0.3">
      <c r="B26" s="8" t="s">
        <v>15</v>
      </c>
      <c r="C26" s="8">
        <v>500000</v>
      </c>
      <c r="F26">
        <v>3</v>
      </c>
      <c r="G26" s="1">
        <f t="shared" si="43"/>
        <v>6.194118220585413E-3</v>
      </c>
      <c r="H26" s="1">
        <f t="shared" si="44"/>
        <v>4.6142578125000014E-2</v>
      </c>
      <c r="K26" s="2">
        <v>24</v>
      </c>
      <c r="L26">
        <v>0.20873239467650895</v>
      </c>
      <c r="M26">
        <v>0.96665633165869536</v>
      </c>
      <c r="N26">
        <v>0.92725807562447427</v>
      </c>
      <c r="P26">
        <f t="array" ref="P26:R26">MMULT(L26:N26,$G$11:$I$13)</f>
        <v>0.20873239467650895</v>
      </c>
      <c r="Q26">
        <v>0.83226173267461978</v>
      </c>
      <c r="R26">
        <v>0.98190690593855323</v>
      </c>
      <c r="T26">
        <f t="shared" si="1"/>
        <v>807</v>
      </c>
      <c r="U26">
        <f t="shared" si="37"/>
        <v>183</v>
      </c>
      <c r="V26">
        <f t="shared" si="2"/>
        <v>170</v>
      </c>
      <c r="X26">
        <f t="shared" si="3"/>
        <v>0.81643448189103862</v>
      </c>
      <c r="Y26">
        <f t="shared" si="4"/>
        <v>0.18786250114463776</v>
      </c>
      <c r="Z26">
        <f t="shared" si="5"/>
        <v>0.16319507653385201</v>
      </c>
      <c r="AB26">
        <f t="shared" si="38"/>
        <v>1093816.0593999429</v>
      </c>
      <c r="AC26">
        <f t="shared" si="39"/>
        <v>8</v>
      </c>
      <c r="AD26">
        <f t="shared" si="6"/>
        <v>6</v>
      </c>
      <c r="AK26">
        <v>0.68252816276496298</v>
      </c>
      <c r="AL26">
        <v>0.42726334088391649</v>
      </c>
      <c r="AM26">
        <v>0.37986998218144541</v>
      </c>
      <c r="AN26">
        <v>0.54872806856487921</v>
      </c>
      <c r="AO26">
        <v>0.28111565118925885</v>
      </c>
      <c r="AP26">
        <v>0.82141268955033608</v>
      </c>
      <c r="AQ26">
        <v>0.59739347126159126</v>
      </c>
      <c r="AR26">
        <v>0.25373655872246548</v>
      </c>
      <c r="AS26">
        <v>0.3509186053273885</v>
      </c>
      <c r="AT26">
        <v>0.88315674113489406</v>
      </c>
      <c r="AU26">
        <v>0.46476807620106375</v>
      </c>
      <c r="AV26">
        <v>0.98336062815059555</v>
      </c>
      <c r="AW26">
        <v>4.360558697257666E-2</v>
      </c>
      <c r="AX26">
        <v>0.85465165994796388</v>
      </c>
      <c r="AY26">
        <v>0.24550437741933684</v>
      </c>
      <c r="AZ26">
        <v>0.90566710729996402</v>
      </c>
      <c r="BA26">
        <v>0.78482474967528881</v>
      </c>
      <c r="BB26">
        <v>0.74963026188601745</v>
      </c>
      <c r="BC26">
        <v>0.21133960843534272</v>
      </c>
      <c r="BD26">
        <v>0.81765601881336836</v>
      </c>
      <c r="BE26">
        <v>0.34586071115119477</v>
      </c>
      <c r="BF26">
        <v>0.72453562311602837</v>
      </c>
      <c r="BG26">
        <v>0.20495158464062702</v>
      </c>
      <c r="BH26">
        <v>0.77294489280728329</v>
      </c>
      <c r="BI26">
        <v>0.57648598734830192</v>
      </c>
      <c r="BJ26">
        <v>0.72102656294241074</v>
      </c>
      <c r="BK26">
        <v>6.4160673002966906E-2</v>
      </c>
      <c r="BL26">
        <v>0.27163173848641931</v>
      </c>
      <c r="BM26">
        <v>0.53401852332507049</v>
      </c>
      <c r="BN26">
        <v>2.5506125862834406E-2</v>
      </c>
      <c r="BP26">
        <f t="shared" si="7"/>
        <v>241715.04796073449</v>
      </c>
      <c r="BQ26">
        <f t="shared" si="8"/>
        <v>153528.31217306608</v>
      </c>
      <c r="BR26">
        <f t="shared" si="9"/>
        <v>144420.43561846635</v>
      </c>
      <c r="BS26">
        <f t="shared" si="10"/>
        <v>184423.6765398563</v>
      </c>
      <c r="BT26">
        <f t="shared" si="11"/>
        <v>128902.78061213471</v>
      </c>
      <c r="BU26">
        <f t="shared" si="12"/>
        <v>376269.95453698171</v>
      </c>
      <c r="BV26">
        <f t="shared" si="13"/>
        <v>201343.60302108183</v>
      </c>
      <c r="BW26">
        <f t="shared" si="14"/>
        <v>125249.28535496263</v>
      </c>
      <c r="BX26">
        <f t="shared" si="15"/>
        <v>0</v>
      </c>
      <c r="BY26">
        <f t="shared" si="16"/>
        <v>0</v>
      </c>
      <c r="BZ26">
        <f t="shared" si="17"/>
        <v>0</v>
      </c>
      <c r="CA26">
        <f t="shared" si="18"/>
        <v>0</v>
      </c>
      <c r="CB26">
        <f t="shared" si="19"/>
        <v>0</v>
      </c>
      <c r="CC26">
        <f t="shared" si="20"/>
        <v>0</v>
      </c>
      <c r="CD26">
        <f t="shared" si="21"/>
        <v>0</v>
      </c>
      <c r="CE26">
        <f t="shared" si="22"/>
        <v>0</v>
      </c>
      <c r="CF26">
        <f t="shared" si="23"/>
        <v>0</v>
      </c>
      <c r="CG26">
        <f t="shared" si="24"/>
        <v>0</v>
      </c>
      <c r="CH26">
        <f t="shared" si="25"/>
        <v>0</v>
      </c>
      <c r="CI26">
        <f t="shared" si="26"/>
        <v>0</v>
      </c>
      <c r="CJ26">
        <f t="shared" si="27"/>
        <v>0</v>
      </c>
      <c r="CK26">
        <f t="shared" si="28"/>
        <v>0</v>
      </c>
      <c r="CL26">
        <f t="shared" si="29"/>
        <v>0</v>
      </c>
      <c r="CM26">
        <f t="shared" si="30"/>
        <v>0</v>
      </c>
      <c r="CN26">
        <f t="shared" si="31"/>
        <v>0</v>
      </c>
      <c r="CO26">
        <f t="shared" si="32"/>
        <v>0</v>
      </c>
      <c r="CP26">
        <f t="shared" si="33"/>
        <v>0</v>
      </c>
      <c r="CQ26">
        <f t="shared" si="34"/>
        <v>0</v>
      </c>
      <c r="CR26">
        <f t="shared" si="35"/>
        <v>0</v>
      </c>
      <c r="CS26">
        <f t="shared" si="36"/>
        <v>0</v>
      </c>
      <c r="CU26">
        <v>24</v>
      </c>
      <c r="CV26">
        <v>1093816.0593999429</v>
      </c>
      <c r="CW26" s="3">
        <f t="shared" si="40"/>
        <v>1555853.095817284</v>
      </c>
      <c r="CX26" s="3">
        <f t="shared" si="42"/>
        <v>600000</v>
      </c>
      <c r="CY26" s="4">
        <f t="shared" si="41"/>
        <v>3249669.1552172266</v>
      </c>
    </row>
    <row r="27" spans="2:103" x14ac:dyDescent="0.3">
      <c r="F27">
        <v>4</v>
      </c>
      <c r="G27" s="1">
        <f t="shared" si="43"/>
        <v>1.7937643107257269E-2</v>
      </c>
      <c r="H27" s="1">
        <f t="shared" si="44"/>
        <v>8.9782714843750028E-2</v>
      </c>
      <c r="K27" s="2">
        <v>25</v>
      </c>
      <c r="L27">
        <v>0.83176750787194287</v>
      </c>
      <c r="M27">
        <v>0.56981153382035343</v>
      </c>
      <c r="N27">
        <v>0.26613021634238487</v>
      </c>
      <c r="P27">
        <f t="array" ref="P27:R27">MMULT(L27:N27,$G$11:$I$13)</f>
        <v>0.83176750787194287</v>
      </c>
      <c r="Q27">
        <v>0.77408111934140378</v>
      </c>
      <c r="R27">
        <v>0.60565684619296267</v>
      </c>
      <c r="T27">
        <f t="shared" si="1"/>
        <v>166</v>
      </c>
      <c r="U27">
        <f t="shared" si="37"/>
        <v>241</v>
      </c>
      <c r="V27">
        <f t="shared" si="2"/>
        <v>588</v>
      </c>
      <c r="X27">
        <f t="shared" si="3"/>
        <v>0.18504936380499604</v>
      </c>
      <c r="Y27">
        <f t="shared" si="4"/>
        <v>0.25015574961522624</v>
      </c>
      <c r="Z27">
        <f t="shared" si="5"/>
        <v>0.57980127297343886</v>
      </c>
      <c r="AB27">
        <f t="shared" si="38"/>
        <v>732294.32478584419</v>
      </c>
      <c r="AC27">
        <f t="shared" si="39"/>
        <v>9</v>
      </c>
      <c r="AD27">
        <f t="shared" si="6"/>
        <v>10</v>
      </c>
      <c r="AK27">
        <v>0.24484242428720315</v>
      </c>
      <c r="AL27">
        <v>0.70846917277888999</v>
      </c>
      <c r="AM27">
        <v>0.14361134213765958</v>
      </c>
      <c r="AN27">
        <v>7.5747050777879688E-2</v>
      </c>
      <c r="AO27">
        <v>0.94967813401264123</v>
      </c>
      <c r="AP27">
        <v>0.98628181138179094</v>
      </c>
      <c r="AQ27">
        <v>0.76669311986207755</v>
      </c>
      <c r="AR27">
        <v>0.17656750040213354</v>
      </c>
      <c r="AS27">
        <v>0.17016417614265189</v>
      </c>
      <c r="AT27">
        <v>0.14151921094062725</v>
      </c>
      <c r="AU27">
        <v>0.43188054269687703</v>
      </c>
      <c r="AV27">
        <v>0.67997655575133298</v>
      </c>
      <c r="AW27">
        <v>0.46743879101993069</v>
      </c>
      <c r="AX27">
        <v>0.73184104511787273</v>
      </c>
      <c r="AY27">
        <v>0.91612870001232349</v>
      </c>
      <c r="AZ27">
        <v>0.21620689918629354</v>
      </c>
      <c r="BA27">
        <v>0.44512096338449303</v>
      </c>
      <c r="BB27">
        <v>0.46233926438335449</v>
      </c>
      <c r="BC27">
        <v>0.60663774125290493</v>
      </c>
      <c r="BD27">
        <v>1.6179097278365417E-2</v>
      </c>
      <c r="BE27">
        <v>0.86553493386504843</v>
      </c>
      <c r="BF27">
        <v>0.59777032614137715</v>
      </c>
      <c r="BG27">
        <v>0.20197388758115364</v>
      </c>
      <c r="BH27">
        <v>0.35995178744413736</v>
      </c>
      <c r="BI27">
        <v>0.90785892360109532</v>
      </c>
      <c r="BJ27">
        <v>0.48989551431919875</v>
      </c>
      <c r="BK27">
        <v>0.22102575845071992</v>
      </c>
      <c r="BL27">
        <v>0.24906738681193619</v>
      </c>
      <c r="BM27">
        <v>0.47609261966560057</v>
      </c>
      <c r="BN27">
        <v>8.3616447839472086E-2</v>
      </c>
      <c r="BP27">
        <f t="shared" si="7"/>
        <v>124112.991455296</v>
      </c>
      <c r="BQ27">
        <f t="shared" si="8"/>
        <v>258095.93556561533</v>
      </c>
      <c r="BR27">
        <f t="shared" si="9"/>
        <v>112665.67167285638</v>
      </c>
      <c r="BS27">
        <f t="shared" si="10"/>
        <v>106246.52501765334</v>
      </c>
      <c r="BT27">
        <f t="shared" si="11"/>
        <v>996893.26972464635</v>
      </c>
      <c r="BU27">
        <f t="shared" si="12"/>
        <v>2709247.2333420143</v>
      </c>
      <c r="BV27">
        <f t="shared" si="13"/>
        <v>306344.1418740435</v>
      </c>
      <c r="BW27">
        <f t="shared" si="14"/>
        <v>116118.53165460649</v>
      </c>
      <c r="BX27">
        <f t="shared" si="15"/>
        <v>115428.67441021647</v>
      </c>
      <c r="BY27">
        <f t="shared" si="16"/>
        <v>0</v>
      </c>
      <c r="BZ27">
        <f t="shared" si="17"/>
        <v>0</v>
      </c>
      <c r="CA27">
        <f t="shared" si="18"/>
        <v>0</v>
      </c>
      <c r="CB27">
        <f t="shared" si="19"/>
        <v>0</v>
      </c>
      <c r="CC27">
        <f t="shared" si="20"/>
        <v>0</v>
      </c>
      <c r="CD27">
        <f t="shared" si="21"/>
        <v>0</v>
      </c>
      <c r="CE27">
        <f t="shared" si="22"/>
        <v>0</v>
      </c>
      <c r="CF27">
        <f t="shared" si="23"/>
        <v>0</v>
      </c>
      <c r="CG27">
        <f t="shared" si="24"/>
        <v>0</v>
      </c>
      <c r="CH27">
        <f t="shared" si="25"/>
        <v>0</v>
      </c>
      <c r="CI27">
        <f t="shared" si="26"/>
        <v>0</v>
      </c>
      <c r="CJ27">
        <f t="shared" si="27"/>
        <v>0</v>
      </c>
      <c r="CK27">
        <f t="shared" si="28"/>
        <v>0</v>
      </c>
      <c r="CL27">
        <f t="shared" si="29"/>
        <v>0</v>
      </c>
      <c r="CM27">
        <f t="shared" si="30"/>
        <v>0</v>
      </c>
      <c r="CN27">
        <f t="shared" si="31"/>
        <v>0</v>
      </c>
      <c r="CO27">
        <f t="shared" si="32"/>
        <v>0</v>
      </c>
      <c r="CP27">
        <f t="shared" si="33"/>
        <v>0</v>
      </c>
      <c r="CQ27">
        <f t="shared" si="34"/>
        <v>0</v>
      </c>
      <c r="CR27">
        <f t="shared" si="35"/>
        <v>0</v>
      </c>
      <c r="CS27">
        <f t="shared" si="36"/>
        <v>0</v>
      </c>
      <c r="CU27">
        <v>25</v>
      </c>
      <c r="CV27">
        <v>732294.32478584419</v>
      </c>
      <c r="CW27" s="3">
        <f t="shared" si="40"/>
        <v>4845152.9747169474</v>
      </c>
      <c r="CX27" s="3">
        <f t="shared" si="42"/>
        <v>1000000</v>
      </c>
      <c r="CY27" s="4">
        <f t="shared" si="41"/>
        <v>6577447.2995027918</v>
      </c>
    </row>
    <row r="28" spans="2:103" x14ac:dyDescent="0.3">
      <c r="B28" s="7" t="s">
        <v>18</v>
      </c>
      <c r="C28" s="8"/>
      <c r="F28">
        <v>5</v>
      </c>
      <c r="G28" s="1">
        <f t="shared" si="43"/>
        <v>4.2364174871534717E-2</v>
      </c>
      <c r="H28" s="1">
        <f t="shared" si="44"/>
        <v>0.15087890625000006</v>
      </c>
      <c r="K28" s="2">
        <v>26</v>
      </c>
      <c r="L28">
        <v>0.94325621660157255</v>
      </c>
      <c r="M28">
        <v>0.18883834903741126</v>
      </c>
      <c r="N28">
        <v>0.12353345367763624</v>
      </c>
      <c r="P28">
        <f t="array" ref="P28:R28">MMULT(L28:N28,$G$11:$I$13)</f>
        <v>0.94325621660157255</v>
      </c>
      <c r="Q28">
        <v>0.52357604283006842</v>
      </c>
      <c r="R28">
        <v>0.50009447993218847</v>
      </c>
      <c r="T28">
        <f t="shared" si="1"/>
        <v>44</v>
      </c>
      <c r="U28">
        <f t="shared" si="37"/>
        <v>596</v>
      </c>
      <c r="V28">
        <f t="shared" si="2"/>
        <v>701</v>
      </c>
      <c r="X28">
        <f t="shared" si="3"/>
        <v>6.053381535503799E-2</v>
      </c>
      <c r="Y28">
        <f t="shared" si="4"/>
        <v>0.57962357466342485</v>
      </c>
      <c r="Z28">
        <f t="shared" si="5"/>
        <v>0.68632498759467642</v>
      </c>
      <c r="AB28">
        <f t="shared" si="38"/>
        <v>632855.60983664962</v>
      </c>
      <c r="AC28">
        <f t="shared" si="39"/>
        <v>12</v>
      </c>
      <c r="AD28">
        <f t="shared" si="6"/>
        <v>12</v>
      </c>
      <c r="AK28">
        <v>0.65008276581641822</v>
      </c>
      <c r="AL28">
        <v>0.59411422818722648</v>
      </c>
      <c r="AM28">
        <v>0.10437851488392302</v>
      </c>
      <c r="AN28">
        <v>5.8791074743403393E-2</v>
      </c>
      <c r="AO28">
        <v>0.2644831426814066</v>
      </c>
      <c r="AP28">
        <v>0.28690329040106122</v>
      </c>
      <c r="AQ28">
        <v>0.52376660596654367</v>
      </c>
      <c r="AR28">
        <v>4.0755556638879198E-2</v>
      </c>
      <c r="AS28">
        <v>0.82471974644867563</v>
      </c>
      <c r="AT28">
        <v>0.92725738081301934</v>
      </c>
      <c r="AU28">
        <v>0.44005994067574594</v>
      </c>
      <c r="AV28">
        <v>0.52705703323119513</v>
      </c>
      <c r="AW28">
        <v>0.67880005041451053</v>
      </c>
      <c r="AX28">
        <v>0.89247806904791038</v>
      </c>
      <c r="AY28">
        <v>8.5655918727871483E-2</v>
      </c>
      <c r="AZ28">
        <v>0.79217229735433514</v>
      </c>
      <c r="BA28">
        <v>0.46445472924376729</v>
      </c>
      <c r="BB28">
        <v>0.97585071015128844</v>
      </c>
      <c r="BC28">
        <v>0.62657565157881245</v>
      </c>
      <c r="BD28">
        <v>6.7037017442403979E-2</v>
      </c>
      <c r="BE28">
        <v>0.50083646785018832</v>
      </c>
      <c r="BF28">
        <v>0.4461653404726923</v>
      </c>
      <c r="BG28">
        <v>0.72348152073827776</v>
      </c>
      <c r="BH28">
        <v>0.59027377266047831</v>
      </c>
      <c r="BI28">
        <v>0.45761241975697542</v>
      </c>
      <c r="BJ28">
        <v>0.87671853152994128</v>
      </c>
      <c r="BK28">
        <v>4.2738844426199574E-2</v>
      </c>
      <c r="BL28">
        <v>0.36767405554346932</v>
      </c>
      <c r="BM28">
        <v>0.1479679425576792</v>
      </c>
      <c r="BN28">
        <v>0.54932022044113926</v>
      </c>
      <c r="BP28">
        <f t="shared" si="7"/>
        <v>224282.76303906983</v>
      </c>
      <c r="BQ28">
        <f t="shared" si="8"/>
        <v>200091.12451499983</v>
      </c>
      <c r="BR28">
        <f t="shared" si="9"/>
        <v>108849.71721738054</v>
      </c>
      <c r="BS28">
        <f t="shared" si="10"/>
        <v>104771.10156853251</v>
      </c>
      <c r="BT28">
        <f t="shared" si="11"/>
        <v>126654.62495957212</v>
      </c>
      <c r="BU28">
        <f t="shared" si="12"/>
        <v>129706.79977506942</v>
      </c>
      <c r="BV28">
        <f t="shared" si="13"/>
        <v>176941.98220636917</v>
      </c>
      <c r="BW28">
        <f t="shared" si="14"/>
        <v>103252.49256084974</v>
      </c>
      <c r="BX28">
        <f t="shared" si="15"/>
        <v>381719.06529115909</v>
      </c>
      <c r="BY28">
        <f t="shared" si="16"/>
        <v>750839.26105750748</v>
      </c>
      <c r="BZ28">
        <f t="shared" si="17"/>
        <v>156220.23174058495</v>
      </c>
      <c r="CA28">
        <f t="shared" si="18"/>
        <v>177888.18292344923</v>
      </c>
      <c r="CB28">
        <f t="shared" si="19"/>
        <v>0</v>
      </c>
      <c r="CC28">
        <f t="shared" si="20"/>
        <v>0</v>
      </c>
      <c r="CD28">
        <f t="shared" si="21"/>
        <v>0</v>
      </c>
      <c r="CE28">
        <f t="shared" si="22"/>
        <v>0</v>
      </c>
      <c r="CF28">
        <f t="shared" si="23"/>
        <v>0</v>
      </c>
      <c r="CG28">
        <f t="shared" si="24"/>
        <v>0</v>
      </c>
      <c r="CH28">
        <f t="shared" si="25"/>
        <v>0</v>
      </c>
      <c r="CI28">
        <f t="shared" si="26"/>
        <v>0</v>
      </c>
      <c r="CJ28">
        <f t="shared" si="27"/>
        <v>0</v>
      </c>
      <c r="CK28">
        <f t="shared" si="28"/>
        <v>0</v>
      </c>
      <c r="CL28">
        <f t="shared" si="29"/>
        <v>0</v>
      </c>
      <c r="CM28">
        <f t="shared" si="30"/>
        <v>0</v>
      </c>
      <c r="CN28">
        <f t="shared" si="31"/>
        <v>0</v>
      </c>
      <c r="CO28">
        <f t="shared" si="32"/>
        <v>0</v>
      </c>
      <c r="CP28">
        <f t="shared" si="33"/>
        <v>0</v>
      </c>
      <c r="CQ28">
        <f t="shared" si="34"/>
        <v>0</v>
      </c>
      <c r="CR28">
        <f t="shared" si="35"/>
        <v>0</v>
      </c>
      <c r="CS28">
        <f t="shared" si="36"/>
        <v>0</v>
      </c>
      <c r="CU28">
        <v>26</v>
      </c>
      <c r="CV28">
        <v>632855.60983664962</v>
      </c>
      <c r="CW28" s="3">
        <f t="shared" si="40"/>
        <v>2641217.3468545438</v>
      </c>
      <c r="CX28" s="3">
        <f t="shared" si="42"/>
        <v>1200000</v>
      </c>
      <c r="CY28" s="4">
        <f t="shared" si="41"/>
        <v>4474072.9566911934</v>
      </c>
    </row>
    <row r="29" spans="2:103" x14ac:dyDescent="0.3">
      <c r="B29" s="9" t="s">
        <v>16</v>
      </c>
      <c r="C29" s="8"/>
      <c r="F29">
        <v>6</v>
      </c>
      <c r="G29" s="1">
        <f t="shared" si="43"/>
        <v>8.5110605459020217E-2</v>
      </c>
      <c r="H29" s="1">
        <f t="shared" si="44"/>
        <v>0.22724914550781258</v>
      </c>
      <c r="K29" s="2">
        <v>27</v>
      </c>
      <c r="L29">
        <v>0.52211927606385888</v>
      </c>
      <c r="M29">
        <v>0.69502098930065725</v>
      </c>
      <c r="N29">
        <v>0.6862964151788028</v>
      </c>
      <c r="P29">
        <f t="array" ref="P29:R29">MMULT(L29:N29,$G$11:$I$13)</f>
        <v>0.52211927606385888</v>
      </c>
      <c r="Q29">
        <v>0.74720865379075341</v>
      </c>
      <c r="R29">
        <v>0.87274028630536049</v>
      </c>
      <c r="T29">
        <f t="shared" si="1"/>
        <v>500</v>
      </c>
      <c r="U29">
        <f t="shared" si="37"/>
        <v>282</v>
      </c>
      <c r="V29">
        <f t="shared" si="2"/>
        <v>281</v>
      </c>
      <c r="X29">
        <f t="shared" si="3"/>
        <v>0.52114373672920522</v>
      </c>
      <c r="Y29">
        <f t="shared" si="4"/>
        <v>0.29166556480083705</v>
      </c>
      <c r="Z29">
        <f t="shared" si="5"/>
        <v>0.27945781104860257</v>
      </c>
      <c r="AB29">
        <f t="shared" si="38"/>
        <v>905072.94211956044</v>
      </c>
      <c r="AC29">
        <f t="shared" si="39"/>
        <v>9</v>
      </c>
      <c r="AD29">
        <f t="shared" si="6"/>
        <v>7</v>
      </c>
      <c r="AK29">
        <v>0.72295847428829052</v>
      </c>
      <c r="AL29">
        <v>0.41972432105942936</v>
      </c>
      <c r="AM29">
        <v>0.85342309819123219</v>
      </c>
      <c r="AN29">
        <v>0.51407148913996503</v>
      </c>
      <c r="AO29">
        <v>0.42820811575908524</v>
      </c>
      <c r="AP29">
        <v>0.29890768767818288</v>
      </c>
      <c r="AQ29">
        <v>0.25337916198648414</v>
      </c>
      <c r="AR29">
        <v>0.61792091074014621</v>
      </c>
      <c r="AS29">
        <v>0.40763034983005775</v>
      </c>
      <c r="AT29">
        <v>0.42527268209449243</v>
      </c>
      <c r="AU29">
        <v>0.69574002974465243</v>
      </c>
      <c r="AV29">
        <v>0.85762554733724761</v>
      </c>
      <c r="AW29">
        <v>0.61695148139084544</v>
      </c>
      <c r="AX29">
        <v>0.13742372221484023</v>
      </c>
      <c r="AY29">
        <v>0.6554082604833561</v>
      </c>
      <c r="AZ29">
        <v>0.38305232659959398</v>
      </c>
      <c r="BA29">
        <v>0.37978806036141244</v>
      </c>
      <c r="BB29">
        <v>8.9056189389621343E-3</v>
      </c>
      <c r="BC29">
        <v>0.67436781988716032</v>
      </c>
      <c r="BD29">
        <v>0.70456465993425155</v>
      </c>
      <c r="BE29">
        <v>0.45283710585323789</v>
      </c>
      <c r="BF29">
        <v>3.7375024804249812E-2</v>
      </c>
      <c r="BG29">
        <v>0.47165558098562244</v>
      </c>
      <c r="BH29">
        <v>0.57021407218511044</v>
      </c>
      <c r="BI29">
        <v>0.71869499813843307</v>
      </c>
      <c r="BJ29">
        <v>0.21757737798973531</v>
      </c>
      <c r="BK29">
        <v>0.57834043489057707</v>
      </c>
      <c r="BL29">
        <v>0.68228150489209394</v>
      </c>
      <c r="BM29">
        <v>0.21276839001994341</v>
      </c>
      <c r="BN29">
        <v>0.98460216230530939</v>
      </c>
      <c r="BP29">
        <f t="shared" si="7"/>
        <v>268418.0013392879</v>
      </c>
      <c r="BQ29">
        <f t="shared" si="8"/>
        <v>151991.64543632499</v>
      </c>
      <c r="BR29">
        <f t="shared" si="9"/>
        <v>438014.0564958895</v>
      </c>
      <c r="BS29">
        <f t="shared" si="10"/>
        <v>174220.06376102439</v>
      </c>
      <c r="BT29">
        <f t="shared" si="11"/>
        <v>153723.41012993531</v>
      </c>
      <c r="BU29">
        <f t="shared" si="12"/>
        <v>131411.82834310329</v>
      </c>
      <c r="BV29">
        <f t="shared" si="13"/>
        <v>125203.1635419501</v>
      </c>
      <c r="BW29">
        <f t="shared" si="14"/>
        <v>209614.13323399104</v>
      </c>
      <c r="BX29">
        <f t="shared" si="15"/>
        <v>149598.97426208807</v>
      </c>
      <c r="BY29">
        <f t="shared" si="16"/>
        <v>0</v>
      </c>
      <c r="BZ29">
        <f t="shared" si="17"/>
        <v>0</v>
      </c>
      <c r="CA29">
        <f t="shared" si="18"/>
        <v>0</v>
      </c>
      <c r="CB29">
        <f t="shared" si="19"/>
        <v>0</v>
      </c>
      <c r="CC29">
        <f t="shared" si="20"/>
        <v>0</v>
      </c>
      <c r="CD29">
        <f t="shared" si="21"/>
        <v>0</v>
      </c>
      <c r="CE29">
        <f t="shared" si="22"/>
        <v>0</v>
      </c>
      <c r="CF29">
        <f t="shared" si="23"/>
        <v>0</v>
      </c>
      <c r="CG29">
        <f t="shared" si="24"/>
        <v>0</v>
      </c>
      <c r="CH29">
        <f t="shared" si="25"/>
        <v>0</v>
      </c>
      <c r="CI29">
        <f t="shared" si="26"/>
        <v>0</v>
      </c>
      <c r="CJ29">
        <f t="shared" si="27"/>
        <v>0</v>
      </c>
      <c r="CK29">
        <f t="shared" si="28"/>
        <v>0</v>
      </c>
      <c r="CL29">
        <f t="shared" si="29"/>
        <v>0</v>
      </c>
      <c r="CM29">
        <f t="shared" si="30"/>
        <v>0</v>
      </c>
      <c r="CN29">
        <f t="shared" si="31"/>
        <v>0</v>
      </c>
      <c r="CO29">
        <f t="shared" si="32"/>
        <v>0</v>
      </c>
      <c r="CP29">
        <f t="shared" si="33"/>
        <v>0</v>
      </c>
      <c r="CQ29">
        <f t="shared" si="34"/>
        <v>0</v>
      </c>
      <c r="CR29">
        <f t="shared" si="35"/>
        <v>0</v>
      </c>
      <c r="CS29">
        <f t="shared" si="36"/>
        <v>0</v>
      </c>
      <c r="CU29">
        <v>27</v>
      </c>
      <c r="CV29">
        <v>905072.94211956044</v>
      </c>
      <c r="CW29" s="3">
        <f t="shared" si="40"/>
        <v>1802195.2765435947</v>
      </c>
      <c r="CX29" s="3">
        <f t="shared" si="42"/>
        <v>700000</v>
      </c>
      <c r="CY29" s="4">
        <f t="shared" si="41"/>
        <v>3407268.2186631551</v>
      </c>
    </row>
    <row r="30" spans="2:103" x14ac:dyDescent="0.3">
      <c r="B30" s="8" t="s">
        <v>19</v>
      </c>
      <c r="C30" s="8"/>
      <c r="F30">
        <v>7</v>
      </c>
      <c r="G30" s="1">
        <f t="shared" si="43"/>
        <v>0.14984091463435548</v>
      </c>
      <c r="H30" s="1">
        <f t="shared" si="44"/>
        <v>0.31452941894531272</v>
      </c>
      <c r="K30" s="2">
        <v>28</v>
      </c>
      <c r="L30">
        <v>0.28932305280098947</v>
      </c>
      <c r="M30">
        <v>0.20383565234974221</v>
      </c>
      <c r="N30">
        <v>0.79118409544385138</v>
      </c>
      <c r="P30">
        <f t="array" ref="P30:R30">MMULT(L30:N30,$G$11:$I$13)</f>
        <v>0.28932305280098947</v>
      </c>
      <c r="Q30">
        <v>0.27361963850317106</v>
      </c>
      <c r="R30">
        <v>0.85023553170755184</v>
      </c>
      <c r="T30">
        <f t="shared" si="1"/>
        <v>740</v>
      </c>
      <c r="U30">
        <f t="shared" si="37"/>
        <v>889</v>
      </c>
      <c r="V30">
        <f t="shared" si="2"/>
        <v>311</v>
      </c>
      <c r="X30">
        <f t="shared" si="3"/>
        <v>0.75711679516403552</v>
      </c>
      <c r="Y30">
        <f t="shared" si="4"/>
        <v>0.87766610808628098</v>
      </c>
      <c r="Z30">
        <f t="shared" si="5"/>
        <v>0.31105066075957022</v>
      </c>
      <c r="AB30">
        <f t="shared" si="38"/>
        <v>1044953.3602818405</v>
      </c>
      <c r="AC30">
        <f t="shared" si="39"/>
        <v>15</v>
      </c>
      <c r="AD30">
        <f t="shared" si="6"/>
        <v>7</v>
      </c>
      <c r="AK30">
        <v>6.7271271986855119E-2</v>
      </c>
      <c r="AL30">
        <v>0.28898743628748746</v>
      </c>
      <c r="AM30">
        <v>0.77905298013010893</v>
      </c>
      <c r="AN30">
        <v>0.50952616659248162</v>
      </c>
      <c r="AO30">
        <v>0.70368914343617106</v>
      </c>
      <c r="AP30">
        <v>0.19122128501960411</v>
      </c>
      <c r="AQ30">
        <v>0.97231314904904476</v>
      </c>
      <c r="AR30">
        <v>0.7569203666286638</v>
      </c>
      <c r="AS30">
        <v>0.97490429099970688</v>
      </c>
      <c r="AT30">
        <v>0.86891430686788595</v>
      </c>
      <c r="AU30">
        <v>0.7997781077134587</v>
      </c>
      <c r="AV30">
        <v>0.78298239953680482</v>
      </c>
      <c r="AW30">
        <v>0.53925920772516533</v>
      </c>
      <c r="AX30">
        <v>0.5134495727121311</v>
      </c>
      <c r="AY30">
        <v>1.1908785612048334E-2</v>
      </c>
      <c r="AZ30">
        <v>0.53342780157097336</v>
      </c>
      <c r="BA30">
        <v>0.32971007456710777</v>
      </c>
      <c r="BB30">
        <v>0.8665701853240505</v>
      </c>
      <c r="BC30">
        <v>0.31380799159183537</v>
      </c>
      <c r="BD30">
        <v>0.47579443490435747</v>
      </c>
      <c r="BE30">
        <v>0.82588794437045898</v>
      </c>
      <c r="BF30">
        <v>0.88782365798593821</v>
      </c>
      <c r="BG30">
        <v>0.80409786215693091</v>
      </c>
      <c r="BH30">
        <v>0.3229369117630404</v>
      </c>
      <c r="BI30">
        <v>0.40210397006219234</v>
      </c>
      <c r="BJ30">
        <v>0.22738987690639711</v>
      </c>
      <c r="BK30">
        <v>0.13245661481244841</v>
      </c>
      <c r="BL30">
        <v>0.39591803244097523</v>
      </c>
      <c r="BM30">
        <v>0.27421284803897505</v>
      </c>
      <c r="BN30">
        <v>8.2118920736916068E-2</v>
      </c>
      <c r="BP30">
        <f t="shared" si="7"/>
        <v>105503.0738118281</v>
      </c>
      <c r="BQ30">
        <f t="shared" si="8"/>
        <v>129999.16350724579</v>
      </c>
      <c r="BR30">
        <f t="shared" si="9"/>
        <v>319443.26211399678</v>
      </c>
      <c r="BS30">
        <f t="shared" si="10"/>
        <v>172976.78191214573</v>
      </c>
      <c r="BT30">
        <f t="shared" si="11"/>
        <v>254887.20073682815</v>
      </c>
      <c r="BU30">
        <f t="shared" si="12"/>
        <v>117733.54490179963</v>
      </c>
      <c r="BV30">
        <f t="shared" si="13"/>
        <v>1578523.6956370084</v>
      </c>
      <c r="BW30">
        <f t="shared" si="14"/>
        <v>296825.42476752162</v>
      </c>
      <c r="BX30">
        <f t="shared" si="15"/>
        <v>1702461.6234324516</v>
      </c>
      <c r="BY30">
        <f t="shared" si="16"/>
        <v>477313.39181735157</v>
      </c>
      <c r="BZ30">
        <f t="shared" si="17"/>
        <v>344586.92836685892</v>
      </c>
      <c r="CA30">
        <f t="shared" si="18"/>
        <v>323883.25439414888</v>
      </c>
      <c r="CB30">
        <f t="shared" si="19"/>
        <v>181501.19494561176</v>
      </c>
      <c r="CC30">
        <f t="shared" si="20"/>
        <v>174048.7378428526</v>
      </c>
      <c r="CD30">
        <f t="shared" si="21"/>
        <v>100925.81813742791</v>
      </c>
      <c r="CE30">
        <f t="shared" si="22"/>
        <v>0</v>
      </c>
      <c r="CF30">
        <f t="shared" si="23"/>
        <v>0</v>
      </c>
      <c r="CG30">
        <f t="shared" si="24"/>
        <v>0</v>
      </c>
      <c r="CH30">
        <f t="shared" si="25"/>
        <v>0</v>
      </c>
      <c r="CI30">
        <f t="shared" si="26"/>
        <v>0</v>
      </c>
      <c r="CJ30">
        <f t="shared" si="27"/>
        <v>0</v>
      </c>
      <c r="CK30">
        <f t="shared" si="28"/>
        <v>0</v>
      </c>
      <c r="CL30">
        <f t="shared" si="29"/>
        <v>0</v>
      </c>
      <c r="CM30">
        <f t="shared" si="30"/>
        <v>0</v>
      </c>
      <c r="CN30">
        <f t="shared" si="31"/>
        <v>0</v>
      </c>
      <c r="CO30">
        <f t="shared" si="32"/>
        <v>0</v>
      </c>
      <c r="CP30">
        <f t="shared" si="33"/>
        <v>0</v>
      </c>
      <c r="CQ30">
        <f t="shared" si="34"/>
        <v>0</v>
      </c>
      <c r="CR30">
        <f t="shared" si="35"/>
        <v>0</v>
      </c>
      <c r="CS30">
        <f t="shared" si="36"/>
        <v>0</v>
      </c>
      <c r="CU30">
        <v>28</v>
      </c>
      <c r="CV30">
        <v>1044953.3602818405</v>
      </c>
      <c r="CW30" s="3">
        <f t="shared" si="40"/>
        <v>6280613.0963250762</v>
      </c>
      <c r="CX30" s="3">
        <f t="shared" si="42"/>
        <v>700000</v>
      </c>
      <c r="CY30" s="4">
        <f t="shared" si="41"/>
        <v>8025566.4566069171</v>
      </c>
    </row>
    <row r="31" spans="2:103" x14ac:dyDescent="0.3">
      <c r="B31" s="8" t="s">
        <v>20</v>
      </c>
      <c r="C31" s="8">
        <v>0.9</v>
      </c>
      <c r="F31">
        <v>8</v>
      </c>
      <c r="G31" s="1">
        <f t="shared" si="43"/>
        <v>0.2364177031563664</v>
      </c>
      <c r="H31" s="1">
        <f>_xlfn.NEGBINOM.DIST(F31,$C$44,$C$43,TRUE)</f>
        <v>0.40726470947265642</v>
      </c>
      <c r="K31" s="2">
        <v>29</v>
      </c>
      <c r="L31">
        <v>0.94126889215552667</v>
      </c>
      <c r="M31">
        <v>4.6597979258653832E-2</v>
      </c>
      <c r="N31">
        <v>0.45282327249132304</v>
      </c>
      <c r="P31">
        <f t="array" ref="P31:R31">MMULT(L31:N31,$G$11:$I$13)</f>
        <v>0.94126889215552667</v>
      </c>
      <c r="Q31">
        <v>0.4126021963893477</v>
      </c>
      <c r="R31">
        <v>0.7932739661043553</v>
      </c>
      <c r="T31">
        <f t="shared" si="1"/>
        <v>53</v>
      </c>
      <c r="U31">
        <f t="shared" si="37"/>
        <v>738</v>
      </c>
      <c r="V31">
        <f t="shared" si="2"/>
        <v>375</v>
      </c>
      <c r="X31">
        <f t="shared" si="3"/>
        <v>7.3615019043148933E-2</v>
      </c>
      <c r="Y31">
        <f t="shared" si="4"/>
        <v>0.72324298023162104</v>
      </c>
      <c r="Z31">
        <f t="shared" si="5"/>
        <v>0.37679597694916289</v>
      </c>
      <c r="AB31">
        <f t="shared" si="38"/>
        <v>647269.36784420174</v>
      </c>
      <c r="AC31">
        <f t="shared" si="39"/>
        <v>13</v>
      </c>
      <c r="AD31">
        <f t="shared" si="6"/>
        <v>8</v>
      </c>
      <c r="AK31">
        <v>4.0717135313113495E-2</v>
      </c>
      <c r="AL31">
        <v>0.95445093213170207</v>
      </c>
      <c r="AM31">
        <v>0.22347985155316963</v>
      </c>
      <c r="AN31">
        <v>0.31741074599161267</v>
      </c>
      <c r="AO31">
        <v>0.33375159568344459</v>
      </c>
      <c r="AP31">
        <v>0.54317202479465776</v>
      </c>
      <c r="AQ31">
        <v>8.8633931973335578E-2</v>
      </c>
      <c r="AR31">
        <v>0.96234179256286478</v>
      </c>
      <c r="AS31">
        <v>0.66218782947063126</v>
      </c>
      <c r="AT31">
        <v>0.23127256654016415</v>
      </c>
      <c r="AU31">
        <v>0.95334407098403462</v>
      </c>
      <c r="AV31">
        <v>0.69853237070111096</v>
      </c>
      <c r="AW31">
        <v>0.43182846501298244</v>
      </c>
      <c r="AX31">
        <v>0.67256431980827203</v>
      </c>
      <c r="AY31">
        <v>5.818209860328627E-2</v>
      </c>
      <c r="AZ31">
        <v>6.4378429832420592E-2</v>
      </c>
      <c r="BA31">
        <v>0.4670814839544053</v>
      </c>
      <c r="BB31">
        <v>0.97360579434055483</v>
      </c>
      <c r="BC31">
        <v>6.9332045419975286E-3</v>
      </c>
      <c r="BD31">
        <v>0.3317312873292324</v>
      </c>
      <c r="BE31">
        <v>0.30323892552480547</v>
      </c>
      <c r="BF31">
        <v>0.73600643724147918</v>
      </c>
      <c r="BG31">
        <v>0.89702812069374815</v>
      </c>
      <c r="BH31">
        <v>0.38593943112507012</v>
      </c>
      <c r="BI31">
        <v>0.81709775834740939</v>
      </c>
      <c r="BJ31">
        <v>0.16359013080290552</v>
      </c>
      <c r="BK31">
        <v>0.3963456779381973</v>
      </c>
      <c r="BL31">
        <v>0.14311097182507015</v>
      </c>
      <c r="BM31">
        <v>8.5502841493903858E-2</v>
      </c>
      <c r="BN31">
        <v>0.12085659485993239</v>
      </c>
      <c r="BP31">
        <f t="shared" si="7"/>
        <v>103249.3114056406</v>
      </c>
      <c r="BQ31">
        <f t="shared" si="8"/>
        <v>1076313.6568781182</v>
      </c>
      <c r="BR31">
        <f t="shared" si="9"/>
        <v>121478.07488518718</v>
      </c>
      <c r="BS31">
        <f t="shared" si="10"/>
        <v>134143.50701035393</v>
      </c>
      <c r="BT31">
        <f t="shared" si="11"/>
        <v>136667.25622399096</v>
      </c>
      <c r="BU31">
        <f t="shared" si="12"/>
        <v>182695.85700235332</v>
      </c>
      <c r="BV31">
        <f t="shared" si="13"/>
        <v>107400.30043438004</v>
      </c>
      <c r="BW31">
        <f t="shared" si="14"/>
        <v>1245926.9559738138</v>
      </c>
      <c r="BX31">
        <f t="shared" si="15"/>
        <v>230439.78833499824</v>
      </c>
      <c r="BY31">
        <f t="shared" si="16"/>
        <v>122424.23532273759</v>
      </c>
      <c r="BZ31">
        <f t="shared" si="17"/>
        <v>1056617.536183428</v>
      </c>
      <c r="CA31">
        <f t="shared" si="18"/>
        <v>251526.69707226704</v>
      </c>
      <c r="CB31">
        <f t="shared" si="19"/>
        <v>154476.3305333709</v>
      </c>
      <c r="CC31">
        <f t="shared" si="20"/>
        <v>0</v>
      </c>
      <c r="CD31">
        <f t="shared" si="21"/>
        <v>0</v>
      </c>
      <c r="CE31">
        <f t="shared" si="22"/>
        <v>0</v>
      </c>
      <c r="CF31">
        <f t="shared" si="23"/>
        <v>0</v>
      </c>
      <c r="CG31">
        <f t="shared" si="24"/>
        <v>0</v>
      </c>
      <c r="CH31">
        <f t="shared" si="25"/>
        <v>0</v>
      </c>
      <c r="CI31">
        <f t="shared" si="26"/>
        <v>0</v>
      </c>
      <c r="CJ31">
        <f t="shared" si="27"/>
        <v>0</v>
      </c>
      <c r="CK31">
        <f t="shared" si="28"/>
        <v>0</v>
      </c>
      <c r="CL31">
        <f t="shared" si="29"/>
        <v>0</v>
      </c>
      <c r="CM31">
        <f t="shared" si="30"/>
        <v>0</v>
      </c>
      <c r="CN31">
        <f t="shared" si="31"/>
        <v>0</v>
      </c>
      <c r="CO31">
        <f t="shared" si="32"/>
        <v>0</v>
      </c>
      <c r="CP31">
        <f t="shared" si="33"/>
        <v>0</v>
      </c>
      <c r="CQ31">
        <f t="shared" si="34"/>
        <v>0</v>
      </c>
      <c r="CR31">
        <f t="shared" si="35"/>
        <v>0</v>
      </c>
      <c r="CS31">
        <f t="shared" si="36"/>
        <v>0</v>
      </c>
      <c r="CU31">
        <v>29</v>
      </c>
      <c r="CV31">
        <v>647269.36784420174</v>
      </c>
      <c r="CW31" s="3">
        <f t="shared" si="40"/>
        <v>4923359.5072606392</v>
      </c>
      <c r="CX31" s="3">
        <f t="shared" si="42"/>
        <v>800000</v>
      </c>
      <c r="CY31" s="4">
        <f t="shared" si="41"/>
        <v>6370628.8751048408</v>
      </c>
    </row>
    <row r="32" spans="2:103" x14ac:dyDescent="0.3">
      <c r="B32" s="8" t="s">
        <v>21</v>
      </c>
      <c r="C32" s="8">
        <v>100</v>
      </c>
      <c r="F32">
        <v>9</v>
      </c>
      <c r="G32" s="1">
        <f t="shared" si="43"/>
        <v>0.34030984938277936</v>
      </c>
      <c r="H32" s="1">
        <f t="shared" si="44"/>
        <v>0.50000000000000022</v>
      </c>
      <c r="K32" s="2">
        <v>30</v>
      </c>
      <c r="L32">
        <v>0.77698457249260944</v>
      </c>
      <c r="M32">
        <v>0.61618382846735587</v>
      </c>
      <c r="N32">
        <v>0.29443527885251319</v>
      </c>
      <c r="P32">
        <f t="array" ref="P32:R32">MMULT(L32:N32,$G$11:$I$13)</f>
        <v>0.77698457249260944</v>
      </c>
      <c r="Q32">
        <v>0.7880877701683231</v>
      </c>
      <c r="R32">
        <v>0.61203913480082717</v>
      </c>
      <c r="T32">
        <f t="shared" si="1"/>
        <v>238</v>
      </c>
      <c r="U32">
        <f t="shared" si="37"/>
        <v>226</v>
      </c>
      <c r="V32">
        <f t="shared" si="2"/>
        <v>578</v>
      </c>
      <c r="X32">
        <f t="shared" si="3"/>
        <v>0.25836023081777182</v>
      </c>
      <c r="Y32">
        <f t="shared" si="4"/>
        <v>0.23849208786848153</v>
      </c>
      <c r="Z32">
        <f t="shared" si="5"/>
        <v>0.56560774596759245</v>
      </c>
      <c r="AB32">
        <f t="shared" si="38"/>
        <v>773940.67247126519</v>
      </c>
      <c r="AC32">
        <f t="shared" si="39"/>
        <v>9</v>
      </c>
      <c r="AD32">
        <f t="shared" si="6"/>
        <v>10</v>
      </c>
      <c r="AK32">
        <v>0.35808234661642491</v>
      </c>
      <c r="AL32">
        <v>0.37178379231871761</v>
      </c>
      <c r="AM32">
        <v>0.89956572803131662</v>
      </c>
      <c r="AN32">
        <v>0.49399942323786883</v>
      </c>
      <c r="AO32">
        <v>0.93142993361551585</v>
      </c>
      <c r="AP32">
        <v>0.28103892157564958</v>
      </c>
      <c r="AQ32">
        <v>0.32255608419221538</v>
      </c>
      <c r="AR32">
        <v>0.54121945693755391</v>
      </c>
      <c r="AS32">
        <v>0.30633193264443326</v>
      </c>
      <c r="AT32">
        <v>0.63554536605141165</v>
      </c>
      <c r="AU32">
        <v>0.561099709825441</v>
      </c>
      <c r="AV32">
        <v>0.11618979074286728</v>
      </c>
      <c r="AW32">
        <v>0.4198052050024168</v>
      </c>
      <c r="AX32">
        <v>0.44289528776993337</v>
      </c>
      <c r="AY32">
        <v>0.61094293810723932</v>
      </c>
      <c r="AZ32">
        <v>1.1726884833480056E-2</v>
      </c>
      <c r="BA32">
        <v>0.50572577620632642</v>
      </c>
      <c r="BB32">
        <v>0.96837446283692985</v>
      </c>
      <c r="BC32">
        <v>0.95517010276547343</v>
      </c>
      <c r="BD32">
        <v>0.69672046756271</v>
      </c>
      <c r="BE32">
        <v>0.57925389066286537</v>
      </c>
      <c r="BF32">
        <v>0.80340682763593396</v>
      </c>
      <c r="BG32">
        <v>0.17347114828604038</v>
      </c>
      <c r="BH32">
        <v>0.26807024691982617</v>
      </c>
      <c r="BI32">
        <v>0.8847008868234123</v>
      </c>
      <c r="BJ32">
        <v>0.2541854234046842</v>
      </c>
      <c r="BK32">
        <v>0.64184406371209823</v>
      </c>
      <c r="BL32">
        <v>0.76395082964130256</v>
      </c>
      <c r="BM32">
        <v>0.69474848899447306</v>
      </c>
      <c r="BN32">
        <v>0.95517272098334294</v>
      </c>
      <c r="BP32">
        <f t="shared" si="7"/>
        <v>140634.81014906015</v>
      </c>
      <c r="BQ32">
        <f t="shared" si="8"/>
        <v>142988.35306536872</v>
      </c>
      <c r="BR32">
        <f t="shared" si="9"/>
        <v>585845.53770523786</v>
      </c>
      <c r="BS32">
        <f t="shared" si="10"/>
        <v>168879.19288954744</v>
      </c>
      <c r="BT32">
        <f t="shared" si="11"/>
        <v>785744.04824592255</v>
      </c>
      <c r="BU32">
        <f t="shared" si="12"/>
        <v>128892.19826721521</v>
      </c>
      <c r="BV32">
        <f t="shared" si="13"/>
        <v>134926.55304537638</v>
      </c>
      <c r="BW32">
        <f t="shared" si="14"/>
        <v>182097.44529188814</v>
      </c>
      <c r="BX32">
        <f t="shared" si="15"/>
        <v>132492.4094693081</v>
      </c>
      <c r="BY32">
        <f t="shared" si="16"/>
        <v>0</v>
      </c>
      <c r="BZ32">
        <f t="shared" si="17"/>
        <v>0</v>
      </c>
      <c r="CA32">
        <f t="shared" si="18"/>
        <v>0</v>
      </c>
      <c r="CB32">
        <f t="shared" si="19"/>
        <v>0</v>
      </c>
      <c r="CC32">
        <f t="shared" si="20"/>
        <v>0</v>
      </c>
      <c r="CD32">
        <f t="shared" si="21"/>
        <v>0</v>
      </c>
      <c r="CE32">
        <f t="shared" si="22"/>
        <v>0</v>
      </c>
      <c r="CF32">
        <f t="shared" si="23"/>
        <v>0</v>
      </c>
      <c r="CG32">
        <f t="shared" si="24"/>
        <v>0</v>
      </c>
      <c r="CH32">
        <f t="shared" si="25"/>
        <v>0</v>
      </c>
      <c r="CI32">
        <f t="shared" si="26"/>
        <v>0</v>
      </c>
      <c r="CJ32">
        <f t="shared" si="27"/>
        <v>0</v>
      </c>
      <c r="CK32">
        <f t="shared" si="28"/>
        <v>0</v>
      </c>
      <c r="CL32">
        <f t="shared" si="29"/>
        <v>0</v>
      </c>
      <c r="CM32">
        <f t="shared" si="30"/>
        <v>0</v>
      </c>
      <c r="CN32">
        <f t="shared" si="31"/>
        <v>0</v>
      </c>
      <c r="CO32">
        <f t="shared" si="32"/>
        <v>0</v>
      </c>
      <c r="CP32">
        <f t="shared" si="33"/>
        <v>0</v>
      </c>
      <c r="CQ32">
        <f t="shared" si="34"/>
        <v>0</v>
      </c>
      <c r="CR32">
        <f t="shared" si="35"/>
        <v>0</v>
      </c>
      <c r="CS32">
        <f t="shared" si="36"/>
        <v>0</v>
      </c>
      <c r="CU32">
        <v>30</v>
      </c>
      <c r="CV32">
        <v>773940.67247126519</v>
      </c>
      <c r="CW32" s="3">
        <f t="shared" si="40"/>
        <v>2402500.5481289243</v>
      </c>
      <c r="CX32" s="3">
        <f t="shared" si="42"/>
        <v>1000000</v>
      </c>
      <c r="CY32" s="4">
        <f t="shared" si="41"/>
        <v>4176441.2206001896</v>
      </c>
    </row>
    <row r="33" spans="2:103" x14ac:dyDescent="0.3">
      <c r="B33" s="8" t="s">
        <v>22</v>
      </c>
      <c r="C33" s="8">
        <v>30</v>
      </c>
      <c r="F33">
        <v>10</v>
      </c>
      <c r="G33" s="1">
        <f t="shared" si="43"/>
        <v>0.45355228876956932</v>
      </c>
      <c r="H33" s="1">
        <f t="shared" si="44"/>
        <v>0.58809852600097656</v>
      </c>
      <c r="K33" s="2">
        <v>31</v>
      </c>
      <c r="L33">
        <v>0.64169087303690087</v>
      </c>
      <c r="M33">
        <v>0.35463990586306027</v>
      </c>
      <c r="N33">
        <v>0.86383980491320644</v>
      </c>
      <c r="P33">
        <f t="array" ref="P33:R33">MMULT(L33:N33,$G$11:$I$13)</f>
        <v>0.64169087303690087</v>
      </c>
      <c r="Q33">
        <v>0.53137923907640006</v>
      </c>
      <c r="R33">
        <v>1.0654544331046336</v>
      </c>
      <c r="T33">
        <f t="shared" si="1"/>
        <v>370</v>
      </c>
      <c r="U33">
        <f t="shared" si="37"/>
        <v>590</v>
      </c>
      <c r="V33">
        <f t="shared" si="2"/>
        <v>98</v>
      </c>
      <c r="X33">
        <f t="shared" si="3"/>
        <v>0.39057576825026064</v>
      </c>
      <c r="Y33">
        <f t="shared" si="4"/>
        <v>0.5770315448946699</v>
      </c>
      <c r="Z33">
        <f t="shared" si="5"/>
        <v>9.6949010126955115E-2</v>
      </c>
      <c r="AB33">
        <f t="shared" si="38"/>
        <v>840662.3157307147</v>
      </c>
      <c r="AC33">
        <f t="shared" si="39"/>
        <v>12</v>
      </c>
      <c r="AD33">
        <f t="shared" si="6"/>
        <v>5</v>
      </c>
      <c r="AK33">
        <v>0.87462098762670382</v>
      </c>
      <c r="AL33">
        <v>9.9587247591611638E-2</v>
      </c>
      <c r="AM33">
        <v>0.92505749782343993</v>
      </c>
      <c r="AN33">
        <v>0.65912375195924167</v>
      </c>
      <c r="AO33">
        <v>0.64120947668303208</v>
      </c>
      <c r="AP33">
        <v>0.37223356740799385</v>
      </c>
      <c r="AQ33">
        <v>3.1794456408644201E-2</v>
      </c>
      <c r="AR33">
        <v>0.69805233861413951</v>
      </c>
      <c r="AS33">
        <v>0.98487400421475058</v>
      </c>
      <c r="AT33">
        <v>0.78300147131544451</v>
      </c>
      <c r="AU33">
        <v>0.21842761184909054</v>
      </c>
      <c r="AV33">
        <v>0.15676109992649545</v>
      </c>
      <c r="AW33">
        <v>0.27098468745586113</v>
      </c>
      <c r="AX33">
        <v>0.90428796046311732</v>
      </c>
      <c r="AY33">
        <v>0.58093351928819936</v>
      </c>
      <c r="AZ33">
        <v>0.26564938942350458</v>
      </c>
      <c r="BA33">
        <v>0.63864648443399563</v>
      </c>
      <c r="BB33">
        <v>0.55178778278342799</v>
      </c>
      <c r="BC33">
        <v>0.31037189301718671</v>
      </c>
      <c r="BD33">
        <v>0.68766094764106944</v>
      </c>
      <c r="BE33">
        <v>0.99456491665421742</v>
      </c>
      <c r="BF33">
        <v>0.97874590922863425</v>
      </c>
      <c r="BG33">
        <v>0.8368251493559199</v>
      </c>
      <c r="BH33">
        <v>0.830653475364307</v>
      </c>
      <c r="BI33">
        <v>0.40044543589813875</v>
      </c>
      <c r="BJ33">
        <v>0.68167223593265303</v>
      </c>
      <c r="BK33">
        <v>0.25406150997109134</v>
      </c>
      <c r="BL33">
        <v>0.77986666717601927</v>
      </c>
      <c r="BM33">
        <v>0.65990866879735888</v>
      </c>
      <c r="BN33">
        <v>6.7755985483233139E-2</v>
      </c>
      <c r="BP33">
        <f t="shared" si="7"/>
        <v>493938.86166007188</v>
      </c>
      <c r="BQ33">
        <f t="shared" si="8"/>
        <v>108403.896889878</v>
      </c>
      <c r="BR33">
        <f t="shared" si="9"/>
        <v>733827.02318809892</v>
      </c>
      <c r="BS33">
        <f t="shared" si="10"/>
        <v>228844.75782695608</v>
      </c>
      <c r="BT33">
        <f t="shared" si="11"/>
        <v>220003.72189549817</v>
      </c>
      <c r="BU33">
        <f t="shared" si="12"/>
        <v>143067.15170619541</v>
      </c>
      <c r="BV33">
        <f t="shared" si="13"/>
        <v>102516.59683925466</v>
      </c>
      <c r="BW33">
        <f t="shared" si="14"/>
        <v>251219.04556748847</v>
      </c>
      <c r="BX33">
        <f t="shared" si="15"/>
        <v>2513114.7948553921</v>
      </c>
      <c r="BY33">
        <f t="shared" si="16"/>
        <v>323905.15091657138</v>
      </c>
      <c r="BZ33">
        <f t="shared" si="17"/>
        <v>120873.57815544002</v>
      </c>
      <c r="CA33">
        <f t="shared" si="18"/>
        <v>114014.75319186332</v>
      </c>
      <c r="CB33">
        <f t="shared" si="19"/>
        <v>0</v>
      </c>
      <c r="CC33">
        <f t="shared" si="20"/>
        <v>0</v>
      </c>
      <c r="CD33">
        <f t="shared" si="21"/>
        <v>0</v>
      </c>
      <c r="CE33">
        <f t="shared" si="22"/>
        <v>0</v>
      </c>
      <c r="CF33">
        <f t="shared" si="23"/>
        <v>0</v>
      </c>
      <c r="CG33">
        <f t="shared" si="24"/>
        <v>0</v>
      </c>
      <c r="CH33">
        <f t="shared" si="25"/>
        <v>0</v>
      </c>
      <c r="CI33">
        <f t="shared" si="26"/>
        <v>0</v>
      </c>
      <c r="CJ33">
        <f t="shared" si="27"/>
        <v>0</v>
      </c>
      <c r="CK33">
        <f t="shared" si="28"/>
        <v>0</v>
      </c>
      <c r="CL33">
        <f t="shared" si="29"/>
        <v>0</v>
      </c>
      <c r="CM33">
        <f t="shared" si="30"/>
        <v>0</v>
      </c>
      <c r="CN33">
        <f t="shared" si="31"/>
        <v>0</v>
      </c>
      <c r="CO33">
        <f t="shared" si="32"/>
        <v>0</v>
      </c>
      <c r="CP33">
        <f t="shared" si="33"/>
        <v>0</v>
      </c>
      <c r="CQ33">
        <f t="shared" si="34"/>
        <v>0</v>
      </c>
      <c r="CR33">
        <f t="shared" si="35"/>
        <v>0</v>
      </c>
      <c r="CS33">
        <f t="shared" si="36"/>
        <v>0</v>
      </c>
      <c r="CU33">
        <v>31</v>
      </c>
      <c r="CV33">
        <v>840662.3157307147</v>
      </c>
      <c r="CW33" s="3">
        <f t="shared" si="40"/>
        <v>5353729.3326927088</v>
      </c>
      <c r="CX33" s="3">
        <f t="shared" si="42"/>
        <v>500000</v>
      </c>
      <c r="CY33" s="4">
        <f t="shared" si="41"/>
        <v>6694391.648423424</v>
      </c>
    </row>
    <row r="34" spans="2:103" x14ac:dyDescent="0.3">
      <c r="B34" s="8"/>
      <c r="C34" s="8"/>
      <c r="F34">
        <v>11</v>
      </c>
      <c r="G34" s="1">
        <f t="shared" si="43"/>
        <v>0.56679472815635923</v>
      </c>
      <c r="H34" s="1">
        <f t="shared" si="44"/>
        <v>0.66818809509277344</v>
      </c>
      <c r="K34" s="2">
        <v>32</v>
      </c>
      <c r="L34">
        <v>0.34463196264094365</v>
      </c>
      <c r="M34">
        <v>0.83876248797929098</v>
      </c>
      <c r="N34">
        <v>0.66884252799246258</v>
      </c>
      <c r="P34">
        <f t="array" ref="P34:R34">MMULT(L34:N34,$G$11:$I$13)</f>
        <v>0.34463196264094365</v>
      </c>
      <c r="Q34">
        <v>0.78755541452983602</v>
      </c>
      <c r="R34">
        <v>0.79319680002331083</v>
      </c>
      <c r="T34">
        <f t="shared" si="1"/>
        <v>680</v>
      </c>
      <c r="U34">
        <f t="shared" si="37"/>
        <v>227</v>
      </c>
      <c r="V34">
        <f t="shared" si="2"/>
        <v>376</v>
      </c>
      <c r="X34">
        <f t="shared" si="3"/>
        <v>0.69905713578224404</v>
      </c>
      <c r="Y34">
        <f t="shared" si="4"/>
        <v>0.23993831450751057</v>
      </c>
      <c r="Z34">
        <f t="shared" si="5"/>
        <v>0.37805469461630592</v>
      </c>
      <c r="AB34">
        <f t="shared" si="38"/>
        <v>1004851.8633668981</v>
      </c>
      <c r="AC34">
        <f t="shared" si="39"/>
        <v>9</v>
      </c>
      <c r="AD34">
        <f t="shared" si="6"/>
        <v>8</v>
      </c>
      <c r="AK34">
        <v>0.57518347779550993</v>
      </c>
      <c r="AL34">
        <v>0.73557589220899733</v>
      </c>
      <c r="AM34">
        <v>0.8846999338762418</v>
      </c>
      <c r="AN34">
        <v>0.8249677918773165</v>
      </c>
      <c r="AO34">
        <v>0.76864626191195151</v>
      </c>
      <c r="AP34">
        <v>0.74873184577273488</v>
      </c>
      <c r="AQ34">
        <v>0.46049263513535277</v>
      </c>
      <c r="AR34">
        <v>0.79931408568415507</v>
      </c>
      <c r="AS34">
        <v>0.66326028605728171</v>
      </c>
      <c r="AT34">
        <v>0.11450612687952433</v>
      </c>
      <c r="AU34">
        <v>0.42003276713589499</v>
      </c>
      <c r="AV34">
        <v>0.93611602805956884</v>
      </c>
      <c r="AW34">
        <v>0.22500199368183382</v>
      </c>
      <c r="AX34">
        <v>0.96522376456161874</v>
      </c>
      <c r="AY34">
        <v>8.2745260491822292E-2</v>
      </c>
      <c r="AZ34">
        <v>0.70202877066688596</v>
      </c>
      <c r="BA34">
        <v>0.95494564930124726</v>
      </c>
      <c r="BB34">
        <v>0.6093140448910086</v>
      </c>
      <c r="BC34">
        <v>0.17691218833051303</v>
      </c>
      <c r="BD34">
        <v>0.98770865568101096</v>
      </c>
      <c r="BE34">
        <v>0.12572259170787781</v>
      </c>
      <c r="BF34">
        <v>0.71415917984480726</v>
      </c>
      <c r="BG34">
        <v>0.62590236197273719</v>
      </c>
      <c r="BH34">
        <v>0.76353046478068243</v>
      </c>
      <c r="BI34">
        <v>0.36702531516363901</v>
      </c>
      <c r="BJ34">
        <v>0.25189644481863205</v>
      </c>
      <c r="BK34">
        <v>0.1775943234081433</v>
      </c>
      <c r="BL34">
        <v>0.32614586379164412</v>
      </c>
      <c r="BM34">
        <v>0.44923364381269926</v>
      </c>
      <c r="BN34">
        <v>0.46212507906956546</v>
      </c>
      <c r="BP34">
        <f t="shared" si="7"/>
        <v>193196.3528947325</v>
      </c>
      <c r="BQ34">
        <f t="shared" si="8"/>
        <v>278217.09364025452</v>
      </c>
      <c r="BR34">
        <f t="shared" si="9"/>
        <v>526828.87719923269</v>
      </c>
      <c r="BS34">
        <f t="shared" si="10"/>
        <v>382135.11265688005</v>
      </c>
      <c r="BT34">
        <f t="shared" si="11"/>
        <v>308331.61718528159</v>
      </c>
      <c r="BU34">
        <f t="shared" si="12"/>
        <v>289356.15920236561</v>
      </c>
      <c r="BV34">
        <f t="shared" si="13"/>
        <v>160751.80694282395</v>
      </c>
      <c r="BW34">
        <f t="shared" si="14"/>
        <v>343973.88229481888</v>
      </c>
      <c r="BX34">
        <f t="shared" si="15"/>
        <v>231004.12735813306</v>
      </c>
      <c r="BY34">
        <f t="shared" si="16"/>
        <v>0</v>
      </c>
      <c r="BZ34">
        <f t="shared" si="17"/>
        <v>0</v>
      </c>
      <c r="CA34">
        <f t="shared" si="18"/>
        <v>0</v>
      </c>
      <c r="CB34">
        <f t="shared" si="19"/>
        <v>0</v>
      </c>
      <c r="CC34">
        <f t="shared" si="20"/>
        <v>0</v>
      </c>
      <c r="CD34">
        <f t="shared" si="21"/>
        <v>0</v>
      </c>
      <c r="CE34">
        <f t="shared" si="22"/>
        <v>0</v>
      </c>
      <c r="CF34">
        <f t="shared" si="23"/>
        <v>0</v>
      </c>
      <c r="CG34">
        <f t="shared" si="24"/>
        <v>0</v>
      </c>
      <c r="CH34">
        <f t="shared" si="25"/>
        <v>0</v>
      </c>
      <c r="CI34">
        <f t="shared" si="26"/>
        <v>0</v>
      </c>
      <c r="CJ34">
        <f t="shared" si="27"/>
        <v>0</v>
      </c>
      <c r="CK34">
        <f t="shared" si="28"/>
        <v>0</v>
      </c>
      <c r="CL34">
        <f t="shared" si="29"/>
        <v>0</v>
      </c>
      <c r="CM34">
        <f t="shared" si="30"/>
        <v>0</v>
      </c>
      <c r="CN34">
        <f t="shared" si="31"/>
        <v>0</v>
      </c>
      <c r="CO34">
        <f t="shared" si="32"/>
        <v>0</v>
      </c>
      <c r="CP34">
        <f t="shared" si="33"/>
        <v>0</v>
      </c>
      <c r="CQ34">
        <f t="shared" si="34"/>
        <v>0</v>
      </c>
      <c r="CR34">
        <f t="shared" si="35"/>
        <v>0</v>
      </c>
      <c r="CS34">
        <f t="shared" si="36"/>
        <v>0</v>
      </c>
      <c r="CU34">
        <v>32</v>
      </c>
      <c r="CV34">
        <v>1004851.8633668981</v>
      </c>
      <c r="CW34" s="3">
        <f t="shared" si="40"/>
        <v>2713795.0293745226</v>
      </c>
      <c r="CX34" s="3">
        <f t="shared" si="42"/>
        <v>800000</v>
      </c>
      <c r="CY34" s="4">
        <f t="shared" si="41"/>
        <v>4518646.8927414212</v>
      </c>
    </row>
    <row r="35" spans="2:103" x14ac:dyDescent="0.3">
      <c r="B35" s="9" t="s">
        <v>23</v>
      </c>
      <c r="C35" s="8"/>
      <c r="F35">
        <v>12</v>
      </c>
      <c r="G35" s="1">
        <f t="shared" si="43"/>
        <v>0.67154398458914066</v>
      </c>
      <c r="H35" s="1">
        <f t="shared" si="44"/>
        <v>0.73826646804809548</v>
      </c>
      <c r="K35" s="2">
        <v>33</v>
      </c>
      <c r="L35">
        <v>0.54850092653730342</v>
      </c>
      <c r="M35">
        <v>7.6241210081261723E-2</v>
      </c>
      <c r="N35">
        <v>0.51893925781251915</v>
      </c>
      <c r="P35">
        <f t="array" ref="P35:R35">MMULT(L35:N35,$G$11:$I$13)</f>
        <v>0.54850092653730342</v>
      </c>
      <c r="Q35">
        <v>0.27845655800280689</v>
      </c>
      <c r="R35">
        <v>0.69819759012672622</v>
      </c>
      <c r="T35">
        <f t="shared" si="1"/>
        <v>475</v>
      </c>
      <c r="U35">
        <f t="shared" si="37"/>
        <v>883</v>
      </c>
      <c r="V35">
        <f t="shared" si="2"/>
        <v>481</v>
      </c>
      <c r="X35">
        <f t="shared" si="3"/>
        <v>0.49146375094647177</v>
      </c>
      <c r="Y35">
        <f t="shared" si="4"/>
        <v>0.86540379070146112</v>
      </c>
      <c r="Z35">
        <f t="shared" si="5"/>
        <v>0.48149257820213032</v>
      </c>
      <c r="AB35">
        <f t="shared" si="38"/>
        <v>890166.47073988686</v>
      </c>
      <c r="AC35">
        <f t="shared" si="39"/>
        <v>15</v>
      </c>
      <c r="AD35">
        <f t="shared" si="6"/>
        <v>9</v>
      </c>
      <c r="AK35">
        <v>6.6299343219707652E-2</v>
      </c>
      <c r="AL35">
        <v>0.48411427569057042</v>
      </c>
      <c r="AM35">
        <v>0.67499058230998465</v>
      </c>
      <c r="AN35">
        <v>0.24830553647076903</v>
      </c>
      <c r="AO35">
        <v>9.5104558659696248E-2</v>
      </c>
      <c r="AP35">
        <v>0.68563384674611538</v>
      </c>
      <c r="AQ35">
        <v>0.66678719329888558</v>
      </c>
      <c r="AR35">
        <v>0.75382128350061373</v>
      </c>
      <c r="AS35">
        <v>0.48443813092557642</v>
      </c>
      <c r="AT35">
        <v>0.69755034706113916</v>
      </c>
      <c r="AU35">
        <v>0.94662893906181522</v>
      </c>
      <c r="AV35">
        <v>6.324607745857258E-2</v>
      </c>
      <c r="AW35">
        <v>0.72939683865371341</v>
      </c>
      <c r="AX35">
        <v>0.87719573920273186</v>
      </c>
      <c r="AY35">
        <v>0.20362324387303699</v>
      </c>
      <c r="AZ35">
        <v>2.0870297892025658E-2</v>
      </c>
      <c r="BA35">
        <v>0.38523177405129105</v>
      </c>
      <c r="BB35">
        <v>0.91656946072884538</v>
      </c>
      <c r="BC35">
        <v>8.3054971924958254E-2</v>
      </c>
      <c r="BD35">
        <v>0.26309251107639209</v>
      </c>
      <c r="BE35">
        <v>0.9705381193346001</v>
      </c>
      <c r="BF35">
        <v>3.1345501062284398E-2</v>
      </c>
      <c r="BG35">
        <v>0.31336325087468009</v>
      </c>
      <c r="BH35">
        <v>0.80494510534282715</v>
      </c>
      <c r="BI35">
        <v>0.18234921042595797</v>
      </c>
      <c r="BJ35">
        <v>0.53930691413941612</v>
      </c>
      <c r="BK35">
        <v>0.51101455276618746</v>
      </c>
      <c r="BL35">
        <v>0.34326664635652959</v>
      </c>
      <c r="BM35">
        <v>0.85738148103108769</v>
      </c>
      <c r="BN35">
        <v>0.77182226012004707</v>
      </c>
      <c r="BP35">
        <f t="shared" si="7"/>
        <v>105418.58470586105</v>
      </c>
      <c r="BQ35">
        <f t="shared" si="8"/>
        <v>166384.43047888551</v>
      </c>
      <c r="BR35">
        <f t="shared" si="9"/>
        <v>237391.22266629079</v>
      </c>
      <c r="BS35">
        <f t="shared" si="10"/>
        <v>124552.60251439843</v>
      </c>
      <c r="BT35">
        <f t="shared" si="11"/>
        <v>107990.57308400571</v>
      </c>
      <c r="BU35">
        <f t="shared" si="12"/>
        <v>243549.84688642115</v>
      </c>
      <c r="BV35">
        <f t="shared" si="13"/>
        <v>232882.66675397154</v>
      </c>
      <c r="BW35">
        <f t="shared" si="14"/>
        <v>293946.87249324896</v>
      </c>
      <c r="BX35">
        <f t="shared" si="15"/>
        <v>166464.82158304885</v>
      </c>
      <c r="BY35">
        <f t="shared" si="16"/>
        <v>250898.24454173882</v>
      </c>
      <c r="BZ35">
        <f t="shared" si="17"/>
        <v>952786.31513504649</v>
      </c>
      <c r="CA35">
        <f t="shared" si="18"/>
        <v>105154.17558246563</v>
      </c>
      <c r="CB35">
        <f t="shared" si="19"/>
        <v>273317.23979384359</v>
      </c>
      <c r="CC35">
        <f t="shared" si="20"/>
        <v>501885.96357837174</v>
      </c>
      <c r="CD35">
        <f t="shared" si="21"/>
        <v>119141.38215307603</v>
      </c>
      <c r="CE35">
        <f t="shared" si="22"/>
        <v>0</v>
      </c>
      <c r="CF35">
        <f t="shared" si="23"/>
        <v>0</v>
      </c>
      <c r="CG35">
        <f t="shared" si="24"/>
        <v>0</v>
      </c>
      <c r="CH35">
        <f t="shared" si="25"/>
        <v>0</v>
      </c>
      <c r="CI35">
        <f t="shared" si="26"/>
        <v>0</v>
      </c>
      <c r="CJ35">
        <f t="shared" si="27"/>
        <v>0</v>
      </c>
      <c r="CK35">
        <f t="shared" si="28"/>
        <v>0</v>
      </c>
      <c r="CL35">
        <f t="shared" si="29"/>
        <v>0</v>
      </c>
      <c r="CM35">
        <f t="shared" si="30"/>
        <v>0</v>
      </c>
      <c r="CN35">
        <f t="shared" si="31"/>
        <v>0</v>
      </c>
      <c r="CO35">
        <f t="shared" si="32"/>
        <v>0</v>
      </c>
      <c r="CP35">
        <f t="shared" si="33"/>
        <v>0</v>
      </c>
      <c r="CQ35">
        <f t="shared" si="34"/>
        <v>0</v>
      </c>
      <c r="CR35">
        <f t="shared" si="35"/>
        <v>0</v>
      </c>
      <c r="CS35">
        <f t="shared" si="36"/>
        <v>0</v>
      </c>
      <c r="CU35">
        <v>33</v>
      </c>
      <c r="CV35">
        <v>890166.47073988686</v>
      </c>
      <c r="CW35" s="3">
        <f t="shared" si="40"/>
        <v>3881764.9419506746</v>
      </c>
      <c r="CX35" s="3">
        <f t="shared" si="42"/>
        <v>900000</v>
      </c>
      <c r="CY35" s="4">
        <f t="shared" si="41"/>
        <v>5671931.4126905613</v>
      </c>
    </row>
    <row r="36" spans="2:103" x14ac:dyDescent="0.3">
      <c r="B36" s="8" t="s">
        <v>24</v>
      </c>
      <c r="C36" s="8"/>
      <c r="F36">
        <v>13</v>
      </c>
      <c r="G36" s="1">
        <f t="shared" si="43"/>
        <v>0.76178949782353589</v>
      </c>
      <c r="H36" s="1">
        <f t="shared" si="44"/>
        <v>0.7975635528564452</v>
      </c>
      <c r="K36" s="2">
        <v>34</v>
      </c>
      <c r="L36">
        <v>0.1867046741135453</v>
      </c>
      <c r="M36">
        <v>0.3572694219899466</v>
      </c>
      <c r="N36">
        <v>0.76657128063495794</v>
      </c>
      <c r="P36">
        <f t="array" ref="P36:R36">MMULT(L36:N36,$G$11:$I$13)</f>
        <v>0.1867046741135453</v>
      </c>
      <c r="Q36">
        <v>0.35142157394066076</v>
      </c>
      <c r="R36">
        <v>0.79458928348096092</v>
      </c>
      <c r="T36">
        <f t="shared" si="1"/>
        <v>834</v>
      </c>
      <c r="U36">
        <f t="shared" si="37"/>
        <v>820</v>
      </c>
      <c r="V36">
        <f t="shared" si="2"/>
        <v>372</v>
      </c>
      <c r="X36">
        <f t="shared" si="3"/>
        <v>0.83143215498015344</v>
      </c>
      <c r="Y36">
        <f t="shared" si="4"/>
        <v>0.8064269150790967</v>
      </c>
      <c r="Z36">
        <f t="shared" si="5"/>
        <v>0.37406050521255274</v>
      </c>
      <c r="AB36">
        <f t="shared" si="38"/>
        <v>1108059.5762111016</v>
      </c>
      <c r="AC36">
        <f t="shared" si="39"/>
        <v>14</v>
      </c>
      <c r="AD36">
        <f t="shared" si="6"/>
        <v>8</v>
      </c>
      <c r="AK36">
        <v>0.88431739295672629</v>
      </c>
      <c r="AL36">
        <v>0.67856103940642654</v>
      </c>
      <c r="AM36">
        <v>0.55000311897420695</v>
      </c>
      <c r="AN36">
        <v>0.33244475801180529</v>
      </c>
      <c r="AO36">
        <v>0.74409738571666284</v>
      </c>
      <c r="AP36">
        <v>0.59412969252467385</v>
      </c>
      <c r="AQ36">
        <v>0.84681579790548145</v>
      </c>
      <c r="AR36">
        <v>0.66762160963734341</v>
      </c>
      <c r="AS36">
        <v>0.39446816679517815</v>
      </c>
      <c r="AT36">
        <v>0.25035565864075893</v>
      </c>
      <c r="AU36">
        <v>0.1189496909736476</v>
      </c>
      <c r="AV36">
        <v>0.60631514992446589</v>
      </c>
      <c r="AW36">
        <v>0.98620652633714156</v>
      </c>
      <c r="AX36">
        <v>0.48842594705157383</v>
      </c>
      <c r="AY36">
        <v>0.34775269751842353</v>
      </c>
      <c r="AZ36">
        <v>0.46317861068295185</v>
      </c>
      <c r="BA36">
        <v>0.12773953043881692</v>
      </c>
      <c r="BB36">
        <v>0.31759785575214916</v>
      </c>
      <c r="BC36">
        <v>0.96949296050820888</v>
      </c>
      <c r="BD36">
        <v>0.27023428555215245</v>
      </c>
      <c r="BE36">
        <v>0.75901166623557148</v>
      </c>
      <c r="BF36">
        <v>0.33356343121906085</v>
      </c>
      <c r="BG36">
        <v>0.23684000471748523</v>
      </c>
      <c r="BH36">
        <v>0.19383033731645249</v>
      </c>
      <c r="BI36">
        <v>0.97267905086188855</v>
      </c>
      <c r="BJ36">
        <v>0.95183577135120911</v>
      </c>
      <c r="BK36">
        <v>0.19362913398189596</v>
      </c>
      <c r="BL36">
        <v>0.84982342177463199</v>
      </c>
      <c r="BM36">
        <v>0.48837760514296891</v>
      </c>
      <c r="BN36">
        <v>0.75631150010184978</v>
      </c>
      <c r="BP36">
        <f t="shared" si="7"/>
        <v>525488.26875451044</v>
      </c>
      <c r="BQ36">
        <f t="shared" si="8"/>
        <v>239417.00209895088</v>
      </c>
      <c r="BR36">
        <f t="shared" si="9"/>
        <v>184825.51299017543</v>
      </c>
      <c r="BS36">
        <f t="shared" si="10"/>
        <v>136461.40487136017</v>
      </c>
      <c r="BT36">
        <f t="shared" si="11"/>
        <v>285316.663308641</v>
      </c>
      <c r="BU36">
        <f t="shared" si="12"/>
        <v>200096.98895572129</v>
      </c>
      <c r="BV36">
        <f t="shared" si="13"/>
        <v>423407.43300005223</v>
      </c>
      <c r="BW36">
        <f t="shared" si="14"/>
        <v>233332.25830694221</v>
      </c>
      <c r="BX36">
        <f t="shared" si="15"/>
        <v>147091.28400020217</v>
      </c>
      <c r="BY36">
        <f t="shared" si="16"/>
        <v>124814.53961635307</v>
      </c>
      <c r="BZ36">
        <f t="shared" si="17"/>
        <v>110231.86310933151</v>
      </c>
      <c r="CA36">
        <f t="shared" si="18"/>
        <v>204844.39022044168</v>
      </c>
      <c r="CB36">
        <f t="shared" si="19"/>
        <v>2697865.3433788936</v>
      </c>
      <c r="CC36">
        <f t="shared" si="20"/>
        <v>167462.09944592384</v>
      </c>
      <c r="CD36">
        <f t="shared" si="21"/>
        <v>0</v>
      </c>
      <c r="CE36">
        <f t="shared" si="22"/>
        <v>0</v>
      </c>
      <c r="CF36">
        <f t="shared" si="23"/>
        <v>0</v>
      </c>
      <c r="CG36">
        <f t="shared" si="24"/>
        <v>0</v>
      </c>
      <c r="CH36">
        <f t="shared" si="25"/>
        <v>0</v>
      </c>
      <c r="CI36">
        <f t="shared" si="26"/>
        <v>0</v>
      </c>
      <c r="CJ36">
        <f t="shared" si="27"/>
        <v>0</v>
      </c>
      <c r="CK36">
        <f t="shared" si="28"/>
        <v>0</v>
      </c>
      <c r="CL36">
        <f t="shared" si="29"/>
        <v>0</v>
      </c>
      <c r="CM36">
        <f t="shared" si="30"/>
        <v>0</v>
      </c>
      <c r="CN36">
        <f t="shared" si="31"/>
        <v>0</v>
      </c>
      <c r="CO36">
        <f t="shared" si="32"/>
        <v>0</v>
      </c>
      <c r="CP36">
        <f t="shared" si="33"/>
        <v>0</v>
      </c>
      <c r="CQ36">
        <f t="shared" si="34"/>
        <v>0</v>
      </c>
      <c r="CR36">
        <f t="shared" si="35"/>
        <v>0</v>
      </c>
      <c r="CS36">
        <f t="shared" si="36"/>
        <v>0</v>
      </c>
      <c r="CU36">
        <v>34</v>
      </c>
      <c r="CV36">
        <v>1108059.5762111016</v>
      </c>
      <c r="CW36" s="3">
        <f t="shared" si="40"/>
        <v>5680655.0520575</v>
      </c>
      <c r="CX36" s="3">
        <f t="shared" si="42"/>
        <v>800000</v>
      </c>
      <c r="CY36" s="4">
        <f t="shared" si="41"/>
        <v>7588714.6282686014</v>
      </c>
    </row>
    <row r="37" spans="2:103" x14ac:dyDescent="0.3">
      <c r="B37" s="8" t="s">
        <v>25</v>
      </c>
      <c r="C37" s="8">
        <v>100000</v>
      </c>
      <c r="F37">
        <v>14</v>
      </c>
      <c r="G37" s="1">
        <f t="shared" si="43"/>
        <v>0.83463051921986953</v>
      </c>
      <c r="H37" s="1">
        <f t="shared" si="44"/>
        <v>0.84627187252044667</v>
      </c>
      <c r="K37" s="2">
        <v>35</v>
      </c>
      <c r="L37">
        <v>0.98598154458159659</v>
      </c>
      <c r="M37">
        <v>7.6137432478421085E-2</v>
      </c>
      <c r="N37">
        <v>0.56602426338421963</v>
      </c>
      <c r="P37">
        <f t="array" ref="P37:R37">MMULT(L37:N37,$G$11:$I$13)</f>
        <v>0.98598154458159659</v>
      </c>
      <c r="Q37">
        <v>0.45336841943502199</v>
      </c>
      <c r="R37">
        <v>0.91627004566373804</v>
      </c>
      <c r="T37">
        <f t="shared" si="1"/>
        <v>13</v>
      </c>
      <c r="U37">
        <f t="shared" si="37"/>
        <v>683</v>
      </c>
      <c r="V37">
        <f t="shared" si="2"/>
        <v>229</v>
      </c>
      <c r="X37">
        <f t="shared" si="3"/>
        <v>1.445831752353588E-2</v>
      </c>
      <c r="Y37">
        <f t="shared" si="4"/>
        <v>0.66847707028345738</v>
      </c>
      <c r="Z37">
        <f t="shared" si="5"/>
        <v>0.22039141350481151</v>
      </c>
      <c r="AB37">
        <f t="shared" si="38"/>
        <v>549330.01390169072</v>
      </c>
      <c r="AC37">
        <f t="shared" si="39"/>
        <v>12</v>
      </c>
      <c r="AD37">
        <f t="shared" si="6"/>
        <v>6</v>
      </c>
      <c r="AK37">
        <v>0.333625696808872</v>
      </c>
      <c r="AL37">
        <v>0.23314512055106451</v>
      </c>
      <c r="AM37">
        <v>7.2536573128543336E-2</v>
      </c>
      <c r="AN37">
        <v>0.5474115655685966</v>
      </c>
      <c r="AO37">
        <v>0.52785859805017143</v>
      </c>
      <c r="AP37">
        <v>0.78156148610367937</v>
      </c>
      <c r="AQ37">
        <v>0.73926035513441613</v>
      </c>
      <c r="AR37">
        <v>0.30121331446007926</v>
      </c>
      <c r="AS37">
        <v>0.66928855091231099</v>
      </c>
      <c r="AT37">
        <v>0.90949268374333592</v>
      </c>
      <c r="AU37">
        <v>0.45349320437689022</v>
      </c>
      <c r="AV37">
        <v>0.97158433246112186</v>
      </c>
      <c r="AW37">
        <v>0.69134169072097884</v>
      </c>
      <c r="AX37">
        <v>0.17269573042759967</v>
      </c>
      <c r="AY37">
        <v>0.35822746324741928</v>
      </c>
      <c r="AZ37">
        <v>0.71445167838908441</v>
      </c>
      <c r="BA37">
        <v>0.63601190825090859</v>
      </c>
      <c r="BB37">
        <v>0.11035984452865832</v>
      </c>
      <c r="BC37">
        <v>0.5376963390154853</v>
      </c>
      <c r="BD37">
        <v>0.95076936620162644</v>
      </c>
      <c r="BE37">
        <v>0.51401570596337265</v>
      </c>
      <c r="BF37">
        <v>2.7921248706517909E-2</v>
      </c>
      <c r="BG37">
        <v>7.9080311229670741E-2</v>
      </c>
      <c r="BH37">
        <v>0.22907844668083066</v>
      </c>
      <c r="BI37">
        <v>0.42209452588356022</v>
      </c>
      <c r="BJ37">
        <v>0.86463118215862156</v>
      </c>
      <c r="BK37">
        <v>0.56940832524590834</v>
      </c>
      <c r="BL37">
        <v>0.20489879295139624</v>
      </c>
      <c r="BM37">
        <v>0.90120091764119248</v>
      </c>
      <c r="BN37">
        <v>4.8300609856075871E-2</v>
      </c>
      <c r="BP37">
        <f t="shared" si="7"/>
        <v>136647.39371083784</v>
      </c>
      <c r="BQ37">
        <f t="shared" si="8"/>
        <v>122654.12684541219</v>
      </c>
      <c r="BR37">
        <f t="shared" si="9"/>
        <v>105963.50450416973</v>
      </c>
      <c r="BS37">
        <f t="shared" si="10"/>
        <v>184010.87848966743</v>
      </c>
      <c r="BT37">
        <f t="shared" si="11"/>
        <v>178120.44873343332</v>
      </c>
      <c r="BU37">
        <f t="shared" si="12"/>
        <v>322261.40596762253</v>
      </c>
      <c r="BV37">
        <f t="shared" si="13"/>
        <v>281236.37073539395</v>
      </c>
      <c r="BW37">
        <f t="shared" si="14"/>
        <v>131745.23198896274</v>
      </c>
      <c r="BX37">
        <f t="shared" si="15"/>
        <v>234236.42887737954</v>
      </c>
      <c r="BY37">
        <f t="shared" si="16"/>
        <v>634674.44188143301</v>
      </c>
      <c r="BZ37">
        <f t="shared" si="17"/>
        <v>159165.72951934428</v>
      </c>
      <c r="CA37">
        <f t="shared" si="18"/>
        <v>1547286.9928166282</v>
      </c>
      <c r="CB37">
        <f t="shared" si="19"/>
        <v>0</v>
      </c>
      <c r="CC37">
        <f t="shared" si="20"/>
        <v>0</v>
      </c>
      <c r="CD37">
        <f t="shared" si="21"/>
        <v>0</v>
      </c>
      <c r="CE37">
        <f t="shared" si="22"/>
        <v>0</v>
      </c>
      <c r="CF37">
        <f t="shared" si="23"/>
        <v>0</v>
      </c>
      <c r="CG37">
        <f t="shared" si="24"/>
        <v>0</v>
      </c>
      <c r="CH37">
        <f t="shared" si="25"/>
        <v>0</v>
      </c>
      <c r="CI37">
        <f t="shared" si="26"/>
        <v>0</v>
      </c>
      <c r="CJ37">
        <f t="shared" si="27"/>
        <v>0</v>
      </c>
      <c r="CK37">
        <f t="shared" si="28"/>
        <v>0</v>
      </c>
      <c r="CL37">
        <f t="shared" si="29"/>
        <v>0</v>
      </c>
      <c r="CM37">
        <f t="shared" si="30"/>
        <v>0</v>
      </c>
      <c r="CN37">
        <f t="shared" si="31"/>
        <v>0</v>
      </c>
      <c r="CO37">
        <f t="shared" si="32"/>
        <v>0</v>
      </c>
      <c r="CP37">
        <f t="shared" si="33"/>
        <v>0</v>
      </c>
      <c r="CQ37">
        <f t="shared" si="34"/>
        <v>0</v>
      </c>
      <c r="CR37">
        <f t="shared" si="35"/>
        <v>0</v>
      </c>
      <c r="CS37">
        <f t="shared" si="36"/>
        <v>0</v>
      </c>
      <c r="CU37">
        <v>35</v>
      </c>
      <c r="CV37">
        <v>549330.01390169072</v>
      </c>
      <c r="CW37" s="3">
        <f t="shared" si="40"/>
        <v>4038002.954070285</v>
      </c>
      <c r="CX37" s="3">
        <f t="shared" si="42"/>
        <v>600000</v>
      </c>
      <c r="CY37" s="4">
        <f t="shared" si="41"/>
        <v>5187332.9679719759</v>
      </c>
    </row>
    <row r="38" spans="2:103" x14ac:dyDescent="0.3">
      <c r="B38" s="8" t="s">
        <v>26</v>
      </c>
      <c r="C38" s="8">
        <v>1.3</v>
      </c>
      <c r="F38">
        <v>15</v>
      </c>
      <c r="G38" s="1">
        <f t="shared" si="43"/>
        <v>0.8899896954810832</v>
      </c>
      <c r="H38" s="1">
        <f t="shared" si="44"/>
        <v>0.88523852825164795</v>
      </c>
      <c r="K38" s="2">
        <v>36</v>
      </c>
      <c r="L38">
        <v>0.50781447312976558</v>
      </c>
      <c r="M38">
        <v>0.4962004377478304</v>
      </c>
      <c r="N38">
        <v>0.81305772091825323</v>
      </c>
      <c r="P38">
        <f t="array" ref="P38:R38">MMULT(L38:N38,$G$11:$I$13)</f>
        <v>0.50781447312976558</v>
      </c>
      <c r="Q38">
        <v>0.58748099560754174</v>
      </c>
      <c r="R38">
        <v>0.97274541459119912</v>
      </c>
      <c r="T38">
        <f t="shared" si="1"/>
        <v>513</v>
      </c>
      <c r="U38">
        <f t="shared" si="37"/>
        <v>508</v>
      </c>
      <c r="V38">
        <f t="shared" si="2"/>
        <v>178</v>
      </c>
      <c r="X38">
        <f t="shared" si="3"/>
        <v>0.53186920588181874</v>
      </c>
      <c r="Y38">
        <f t="shared" si="4"/>
        <v>0.49943160275678511</v>
      </c>
      <c r="Z38">
        <f t="shared" si="5"/>
        <v>0.17418742682821531</v>
      </c>
      <c r="AB38">
        <f t="shared" si="38"/>
        <v>910531.19561267016</v>
      </c>
      <c r="AC38">
        <f t="shared" si="39"/>
        <v>11</v>
      </c>
      <c r="AD38">
        <f t="shared" si="6"/>
        <v>6</v>
      </c>
      <c r="AK38">
        <v>0.68893807695886733</v>
      </c>
      <c r="AL38">
        <v>0.87665736891096835</v>
      </c>
      <c r="AM38">
        <v>2.0613523275313628E-2</v>
      </c>
      <c r="AN38">
        <v>0.39889231384426871</v>
      </c>
      <c r="AO38">
        <v>9.2527764810909185E-2</v>
      </c>
      <c r="AP38">
        <v>0.97640449223169934</v>
      </c>
      <c r="AQ38">
        <v>0.55793911690946285</v>
      </c>
      <c r="AR38">
        <v>0.22542764986464092</v>
      </c>
      <c r="AS38">
        <v>0.53771461999804138</v>
      </c>
      <c r="AT38">
        <v>0.89345314662278219</v>
      </c>
      <c r="AU38">
        <v>0.13590125558311816</v>
      </c>
      <c r="AV38">
        <v>0.19105812732662253</v>
      </c>
      <c r="AW38">
        <v>0.40659131768436374</v>
      </c>
      <c r="AX38">
        <v>0.16321050168886608</v>
      </c>
      <c r="AY38">
        <v>0.10583446514051353</v>
      </c>
      <c r="AZ38">
        <v>0.60902920875806277</v>
      </c>
      <c r="BA38">
        <v>0.41255876140921999</v>
      </c>
      <c r="BB38">
        <v>0.70196283907180967</v>
      </c>
      <c r="BC38">
        <v>4.449989805711263E-2</v>
      </c>
      <c r="BD38">
        <v>2.851514647621789E-3</v>
      </c>
      <c r="BE38">
        <v>0.59935300852343942</v>
      </c>
      <c r="BF38">
        <v>6.5001821039652352E-2</v>
      </c>
      <c r="BG38">
        <v>0.95802037978310151</v>
      </c>
      <c r="BH38">
        <v>0.35882741853296141</v>
      </c>
      <c r="BI38">
        <v>0.71365224374955427</v>
      </c>
      <c r="BJ38">
        <v>0.79361366683669676</v>
      </c>
      <c r="BK38">
        <v>0.37322302045691125</v>
      </c>
      <c r="BL38">
        <v>0.57470770030738694</v>
      </c>
      <c r="BM38">
        <v>0.24674616397175375</v>
      </c>
      <c r="BN38">
        <v>0.63724965235732056</v>
      </c>
      <c r="BP38">
        <f t="shared" si="7"/>
        <v>245537.48647117635</v>
      </c>
      <c r="BQ38">
        <f t="shared" si="8"/>
        <v>500199.99825046549</v>
      </c>
      <c r="BR38">
        <f t="shared" si="9"/>
        <v>101615.13121264534</v>
      </c>
      <c r="BS38">
        <f t="shared" si="10"/>
        <v>147923.34084320805</v>
      </c>
      <c r="BT38">
        <f t="shared" si="11"/>
        <v>107754.61695844897</v>
      </c>
      <c r="BU38">
        <f t="shared" si="12"/>
        <v>1785129.5863346462</v>
      </c>
      <c r="BV38">
        <f t="shared" si="13"/>
        <v>187372.60165520961</v>
      </c>
      <c r="BW38">
        <f t="shared" si="14"/>
        <v>121712.98982779637</v>
      </c>
      <c r="BX38">
        <f t="shared" si="15"/>
        <v>181034.52891902375</v>
      </c>
      <c r="BY38">
        <f t="shared" si="16"/>
        <v>559816.46884404006</v>
      </c>
      <c r="BZ38">
        <f t="shared" si="17"/>
        <v>111891.57950270681</v>
      </c>
      <c r="CA38">
        <f t="shared" si="18"/>
        <v>0</v>
      </c>
      <c r="CB38">
        <f t="shared" si="19"/>
        <v>0</v>
      </c>
      <c r="CC38">
        <f t="shared" si="20"/>
        <v>0</v>
      </c>
      <c r="CD38">
        <f t="shared" si="21"/>
        <v>0</v>
      </c>
      <c r="CE38">
        <f t="shared" si="22"/>
        <v>0</v>
      </c>
      <c r="CF38">
        <f t="shared" si="23"/>
        <v>0</v>
      </c>
      <c r="CG38">
        <f t="shared" si="24"/>
        <v>0</v>
      </c>
      <c r="CH38">
        <f t="shared" si="25"/>
        <v>0</v>
      </c>
      <c r="CI38">
        <f t="shared" si="26"/>
        <v>0</v>
      </c>
      <c r="CJ38">
        <f t="shared" si="27"/>
        <v>0</v>
      </c>
      <c r="CK38">
        <f t="shared" si="28"/>
        <v>0</v>
      </c>
      <c r="CL38">
        <f t="shared" si="29"/>
        <v>0</v>
      </c>
      <c r="CM38">
        <f t="shared" si="30"/>
        <v>0</v>
      </c>
      <c r="CN38">
        <f t="shared" si="31"/>
        <v>0</v>
      </c>
      <c r="CO38">
        <f t="shared" si="32"/>
        <v>0</v>
      </c>
      <c r="CP38">
        <f t="shared" si="33"/>
        <v>0</v>
      </c>
      <c r="CQ38">
        <f t="shared" si="34"/>
        <v>0</v>
      </c>
      <c r="CR38">
        <f t="shared" si="35"/>
        <v>0</v>
      </c>
      <c r="CS38">
        <f t="shared" si="36"/>
        <v>0</v>
      </c>
      <c r="CU38">
        <v>36</v>
      </c>
      <c r="CV38">
        <v>910531.19561267016</v>
      </c>
      <c r="CW38" s="3">
        <f t="shared" si="40"/>
        <v>4049988.3288193676</v>
      </c>
      <c r="CX38" s="3">
        <f t="shared" si="42"/>
        <v>600000</v>
      </c>
      <c r="CY38" s="4">
        <f t="shared" si="41"/>
        <v>5560519.524432038</v>
      </c>
    </row>
    <row r="39" spans="2:103" x14ac:dyDescent="0.3">
      <c r="F39">
        <v>16</v>
      </c>
      <c r="G39" s="1">
        <f t="shared" si="43"/>
        <v>0.9297791034188303</v>
      </c>
      <c r="H39" s="1">
        <f t="shared" si="44"/>
        <v>0.91568122804164886</v>
      </c>
      <c r="K39" s="2">
        <v>37</v>
      </c>
      <c r="L39">
        <v>6.053381535503799E-2</v>
      </c>
      <c r="M39">
        <v>0.6942237675351598</v>
      </c>
      <c r="N39">
        <v>0.11433290885329139</v>
      </c>
      <c r="P39">
        <f t="array" ref="P39:R39">MMULT(L39:N39,$G$11:$I$13)</f>
        <v>6.053381535503799E-2</v>
      </c>
      <c r="Q39">
        <v>0.56195694418302389</v>
      </c>
      <c r="R39">
        <v>0.16468446706817502</v>
      </c>
      <c r="T39">
        <f t="shared" si="1"/>
        <v>957</v>
      </c>
      <c r="U39">
        <f t="shared" si="37"/>
        <v>538</v>
      </c>
      <c r="V39">
        <f t="shared" si="2"/>
        <v>980</v>
      </c>
      <c r="X39">
        <f t="shared" si="3"/>
        <v>0.94325621660157255</v>
      </c>
      <c r="Y39">
        <f t="shared" si="4"/>
        <v>0.52970976187992869</v>
      </c>
      <c r="Z39">
        <f t="shared" si="5"/>
        <v>0.97348947312625522</v>
      </c>
      <c r="AB39">
        <f t="shared" si="38"/>
        <v>1273284.4783219311</v>
      </c>
      <c r="AC39">
        <f t="shared" si="39"/>
        <v>11</v>
      </c>
      <c r="AD39">
        <f t="shared" si="6"/>
        <v>20</v>
      </c>
      <c r="AK39">
        <v>0.42494796487782593</v>
      </c>
      <c r="AL39">
        <v>0.59472518362701188</v>
      </c>
      <c r="AM39">
        <v>0.53393598000847109</v>
      </c>
      <c r="AN39">
        <v>0.78562609326903754</v>
      </c>
      <c r="AO39">
        <v>0.13835089422760483</v>
      </c>
      <c r="AP39">
        <v>0.98958593947774776</v>
      </c>
      <c r="AQ39">
        <v>0.67037211606752589</v>
      </c>
      <c r="AR39">
        <v>0.50048974777596567</v>
      </c>
      <c r="AS39">
        <v>0.52104048946026116</v>
      </c>
      <c r="AT39">
        <v>0.93140062958922576</v>
      </c>
      <c r="AU39">
        <v>0.72777769098659384</v>
      </c>
      <c r="AV39">
        <v>0.94163851635494267</v>
      </c>
      <c r="AW39">
        <v>0.19701337024373689</v>
      </c>
      <c r="AX39">
        <v>0.33328641743291032</v>
      </c>
      <c r="AY39">
        <v>0.48084010067047978</v>
      </c>
      <c r="AZ39">
        <v>0.26344534196267699</v>
      </c>
      <c r="BA39">
        <v>0.64070778373568471</v>
      </c>
      <c r="BB39">
        <v>0.15450704315796104</v>
      </c>
      <c r="BC39">
        <v>0.5328176869917276</v>
      </c>
      <c r="BD39">
        <v>0.41338350953360736</v>
      </c>
      <c r="BE39">
        <v>0.1429753179081602</v>
      </c>
      <c r="BF39">
        <v>0.64444468499134666</v>
      </c>
      <c r="BG39">
        <v>0.39146425126860684</v>
      </c>
      <c r="BH39">
        <v>3.1037155859075405E-2</v>
      </c>
      <c r="BI39">
        <v>3.8238372193372672E-2</v>
      </c>
      <c r="BJ39">
        <v>0.75114672125592763</v>
      </c>
      <c r="BK39">
        <v>0.96075353875479053</v>
      </c>
      <c r="BL39">
        <v>0.61634951807526406</v>
      </c>
      <c r="BM39">
        <v>0.70054246721295221</v>
      </c>
      <c r="BN39">
        <v>0.7800652924222784</v>
      </c>
      <c r="BP39">
        <f t="shared" si="7"/>
        <v>153052.58105582264</v>
      </c>
      <c r="BQ39">
        <f t="shared" si="8"/>
        <v>200323.11431391849</v>
      </c>
      <c r="BR39">
        <f t="shared" si="9"/>
        <v>179904.43263527707</v>
      </c>
      <c r="BS39">
        <f t="shared" si="10"/>
        <v>326951.35117327399</v>
      </c>
      <c r="BT39">
        <f t="shared" si="11"/>
        <v>112136.19463195192</v>
      </c>
      <c r="BU39">
        <f t="shared" si="12"/>
        <v>3348941.9334453833</v>
      </c>
      <c r="BV39">
        <f t="shared" si="13"/>
        <v>234828.50512440057</v>
      </c>
      <c r="BW39">
        <f t="shared" si="14"/>
        <v>170564.60710363463</v>
      </c>
      <c r="BX39">
        <f t="shared" si="15"/>
        <v>176166.77296814366</v>
      </c>
      <c r="BY39">
        <f t="shared" si="16"/>
        <v>785485.8422502483</v>
      </c>
      <c r="BZ39">
        <f t="shared" si="17"/>
        <v>272065.87163560308</v>
      </c>
      <c r="CA39">
        <f t="shared" si="18"/>
        <v>0</v>
      </c>
      <c r="CB39">
        <f t="shared" si="19"/>
        <v>0</v>
      </c>
      <c r="CC39">
        <f t="shared" si="20"/>
        <v>0</v>
      </c>
      <c r="CD39">
        <f t="shared" si="21"/>
        <v>0</v>
      </c>
      <c r="CE39">
        <f t="shared" si="22"/>
        <v>0</v>
      </c>
      <c r="CF39">
        <f t="shared" si="23"/>
        <v>0</v>
      </c>
      <c r="CG39">
        <f t="shared" si="24"/>
        <v>0</v>
      </c>
      <c r="CH39">
        <f t="shared" si="25"/>
        <v>0</v>
      </c>
      <c r="CI39">
        <f t="shared" si="26"/>
        <v>0</v>
      </c>
      <c r="CJ39">
        <f t="shared" si="27"/>
        <v>0</v>
      </c>
      <c r="CK39">
        <f t="shared" si="28"/>
        <v>0</v>
      </c>
      <c r="CL39">
        <f t="shared" si="29"/>
        <v>0</v>
      </c>
      <c r="CM39">
        <f t="shared" si="30"/>
        <v>0</v>
      </c>
      <c r="CN39">
        <f t="shared" si="31"/>
        <v>0</v>
      </c>
      <c r="CO39">
        <f t="shared" si="32"/>
        <v>0</v>
      </c>
      <c r="CP39">
        <f t="shared" si="33"/>
        <v>0</v>
      </c>
      <c r="CQ39">
        <f t="shared" si="34"/>
        <v>0</v>
      </c>
      <c r="CR39">
        <f t="shared" si="35"/>
        <v>0</v>
      </c>
      <c r="CS39">
        <f t="shared" si="36"/>
        <v>0</v>
      </c>
      <c r="CU39">
        <v>37</v>
      </c>
      <c r="CV39">
        <v>1273284.4783219311</v>
      </c>
      <c r="CW39" s="3">
        <f t="shared" si="40"/>
        <v>5960421.2063376568</v>
      </c>
      <c r="CX39" s="3">
        <f t="shared" si="42"/>
        <v>2000000</v>
      </c>
      <c r="CY39" s="4">
        <f t="shared" si="41"/>
        <v>9233705.6846595891</v>
      </c>
    </row>
    <row r="40" spans="2:103" x14ac:dyDescent="0.3">
      <c r="B40" s="7" t="s">
        <v>27</v>
      </c>
      <c r="C40" s="8"/>
      <c r="F40">
        <v>17</v>
      </c>
      <c r="G40" s="1">
        <f t="shared" si="43"/>
        <v>0.95692952295282263</v>
      </c>
      <c r="H40" s="1">
        <f t="shared" si="44"/>
        <v>0.93896093964576721</v>
      </c>
      <c r="K40" s="2">
        <v>38</v>
      </c>
      <c r="L40">
        <v>0.53398540942285688</v>
      </c>
      <c r="M40">
        <v>0.97956440617950369</v>
      </c>
      <c r="N40">
        <v>0.74716213215186078</v>
      </c>
      <c r="P40">
        <f t="array" ref="P40:R40">MMULT(L40:N40,$G$11:$I$13)</f>
        <v>0.53398540942285688</v>
      </c>
      <c r="Q40">
        <v>0.97236149010329787</v>
      </c>
      <c r="R40">
        <v>0.94787623258910481</v>
      </c>
      <c r="T40">
        <f t="shared" si="1"/>
        <v>484</v>
      </c>
      <c r="U40">
        <f t="shared" si="37"/>
        <v>60</v>
      </c>
      <c r="V40">
        <f t="shared" si="2"/>
        <v>203</v>
      </c>
      <c r="X40">
        <f t="shared" si="3"/>
        <v>0.50255906144314222</v>
      </c>
      <c r="Y40">
        <f t="shared" si="4"/>
        <v>6.899092770693116E-2</v>
      </c>
      <c r="Z40">
        <f t="shared" si="5"/>
        <v>0.19734613635489606</v>
      </c>
      <c r="AB40">
        <f t="shared" si="38"/>
        <v>895708.38182378653</v>
      </c>
      <c r="AC40">
        <f t="shared" si="39"/>
        <v>6</v>
      </c>
      <c r="AD40">
        <f t="shared" si="6"/>
        <v>6</v>
      </c>
      <c r="AK40">
        <v>0.79173822464867949</v>
      </c>
      <c r="AL40">
        <v>7.1896698204041654E-2</v>
      </c>
      <c r="AM40">
        <v>0.97980324036026278</v>
      </c>
      <c r="AN40">
        <v>0.83302096780092583</v>
      </c>
      <c r="AO40">
        <v>0.68097923774263891</v>
      </c>
      <c r="AP40">
        <v>0.61277163353230424</v>
      </c>
      <c r="AQ40">
        <v>0.22139353324931654</v>
      </c>
      <c r="AR40">
        <v>0.29008037186105429</v>
      </c>
      <c r="AS40">
        <v>0.59630041860188732</v>
      </c>
      <c r="AT40">
        <v>0.55020892887795603</v>
      </c>
      <c r="AU40">
        <v>0.78104624311740489</v>
      </c>
      <c r="AV40">
        <v>0.20477502747238507</v>
      </c>
      <c r="AW40">
        <v>0.44304506203549865</v>
      </c>
      <c r="AX40">
        <v>0.68243016525248867</v>
      </c>
      <c r="AY40">
        <v>0.7616774326050505</v>
      </c>
      <c r="AZ40">
        <v>0.48041277746888977</v>
      </c>
      <c r="BA40">
        <v>6.3455924498886596E-2</v>
      </c>
      <c r="BB40">
        <v>0.85254565335629207</v>
      </c>
      <c r="BC40">
        <v>0.69237948807256755</v>
      </c>
      <c r="BD40">
        <v>0.39930886845706648</v>
      </c>
      <c r="BE40">
        <v>7.6745227902327295E-2</v>
      </c>
      <c r="BF40">
        <v>0.45027480632936046</v>
      </c>
      <c r="BG40">
        <v>0.59395946507256936</v>
      </c>
      <c r="BH40">
        <v>0.80610100214729974</v>
      </c>
      <c r="BI40">
        <v>7.9309016997546999E-2</v>
      </c>
      <c r="BJ40">
        <v>0.95145114673494446</v>
      </c>
      <c r="BK40">
        <v>0.13707430465943993</v>
      </c>
      <c r="BL40">
        <v>0.32553101475921042</v>
      </c>
      <c r="BM40">
        <v>0.8378508438841995</v>
      </c>
      <c r="BN40">
        <v>0.67901961685700851</v>
      </c>
      <c r="BP40">
        <f t="shared" si="7"/>
        <v>334307.78299584676</v>
      </c>
      <c r="BQ40">
        <f t="shared" si="8"/>
        <v>105907.3032132144</v>
      </c>
      <c r="BR40">
        <f t="shared" si="9"/>
        <v>2012006.8911366491</v>
      </c>
      <c r="BS40">
        <f t="shared" si="10"/>
        <v>396234.56154056382</v>
      </c>
      <c r="BT40">
        <f t="shared" si="11"/>
        <v>240811.78229668635</v>
      </c>
      <c r="BU40">
        <f t="shared" si="12"/>
        <v>207466.66955322179</v>
      </c>
      <c r="BV40">
        <f t="shared" si="13"/>
        <v>0</v>
      </c>
      <c r="BW40">
        <f t="shared" si="14"/>
        <v>0</v>
      </c>
      <c r="BX40">
        <f t="shared" si="15"/>
        <v>0</v>
      </c>
      <c r="BY40">
        <f t="shared" si="16"/>
        <v>0</v>
      </c>
      <c r="BZ40">
        <f t="shared" si="17"/>
        <v>0</v>
      </c>
      <c r="CA40">
        <f t="shared" si="18"/>
        <v>0</v>
      </c>
      <c r="CB40">
        <f t="shared" si="19"/>
        <v>0</v>
      </c>
      <c r="CC40">
        <f t="shared" si="20"/>
        <v>0</v>
      </c>
      <c r="CD40">
        <f t="shared" si="21"/>
        <v>0</v>
      </c>
      <c r="CE40">
        <f t="shared" si="22"/>
        <v>0</v>
      </c>
      <c r="CF40">
        <f t="shared" si="23"/>
        <v>0</v>
      </c>
      <c r="CG40">
        <f t="shared" si="24"/>
        <v>0</v>
      </c>
      <c r="CH40">
        <f t="shared" si="25"/>
        <v>0</v>
      </c>
      <c r="CI40">
        <f t="shared" si="26"/>
        <v>0</v>
      </c>
      <c r="CJ40">
        <f t="shared" si="27"/>
        <v>0</v>
      </c>
      <c r="CK40">
        <f t="shared" si="28"/>
        <v>0</v>
      </c>
      <c r="CL40">
        <f t="shared" si="29"/>
        <v>0</v>
      </c>
      <c r="CM40">
        <f t="shared" si="30"/>
        <v>0</v>
      </c>
      <c r="CN40">
        <f t="shared" si="31"/>
        <v>0</v>
      </c>
      <c r="CO40">
        <f t="shared" si="32"/>
        <v>0</v>
      </c>
      <c r="CP40">
        <f t="shared" si="33"/>
        <v>0</v>
      </c>
      <c r="CQ40">
        <f t="shared" si="34"/>
        <v>0</v>
      </c>
      <c r="CR40">
        <f t="shared" si="35"/>
        <v>0</v>
      </c>
      <c r="CS40">
        <f t="shared" si="36"/>
        <v>0</v>
      </c>
      <c r="CU40">
        <v>38</v>
      </c>
      <c r="CV40">
        <v>895708.38182378653</v>
      </c>
      <c r="CW40" s="3">
        <f t="shared" si="40"/>
        <v>3296734.9907361823</v>
      </c>
      <c r="CX40" s="3">
        <f t="shared" si="42"/>
        <v>600000</v>
      </c>
      <c r="CY40" s="4">
        <f t="shared" si="41"/>
        <v>4792443.3725599684</v>
      </c>
    </row>
    <row r="41" spans="2:103" x14ac:dyDescent="0.3">
      <c r="B41" s="9" t="s">
        <v>16</v>
      </c>
      <c r="C41" s="8"/>
      <c r="F41">
        <v>18</v>
      </c>
      <c r="G41" s="1">
        <f t="shared" si="43"/>
        <v>0.97457729564991746</v>
      </c>
      <c r="H41" s="1">
        <f t="shared" si="44"/>
        <v>0.95642072334885597</v>
      </c>
      <c r="K41" s="2">
        <v>39</v>
      </c>
      <c r="L41">
        <v>0.33052209300937119</v>
      </c>
      <c r="M41">
        <v>0.71626659130176795</v>
      </c>
      <c r="N41">
        <v>0.97348947312625522</v>
      </c>
      <c r="P41">
        <f t="array" ref="P41:R41">MMULT(L41:N41,$G$11:$I$13)</f>
        <v>0.33052209300937119</v>
      </c>
      <c r="Q41">
        <v>0.68702655311504879</v>
      </c>
      <c r="R41">
        <v>1.0599971801358161</v>
      </c>
      <c r="T41">
        <f t="shared" si="1"/>
        <v>698</v>
      </c>
      <c r="U41">
        <f t="shared" si="37"/>
        <v>371</v>
      </c>
      <c r="V41">
        <f t="shared" si="2"/>
        <v>103</v>
      </c>
      <c r="X41">
        <f t="shared" si="3"/>
        <v>0.72074011638017876</v>
      </c>
      <c r="Y41">
        <f t="shared" si="4"/>
        <v>0.37951094252524187</v>
      </c>
      <c r="Z41">
        <f t="shared" si="5"/>
        <v>0.10055066957372838</v>
      </c>
      <c r="AB41">
        <f t="shared" si="38"/>
        <v>1019157.675055162</v>
      </c>
      <c r="AC41">
        <f t="shared" si="39"/>
        <v>10</v>
      </c>
      <c r="AD41">
        <f t="shared" si="6"/>
        <v>5</v>
      </c>
      <c r="AK41">
        <v>0.20779082652451331</v>
      </c>
      <c r="AL41">
        <v>0.46090837435209497</v>
      </c>
      <c r="AM41">
        <v>0.53652295247428283</v>
      </c>
      <c r="AN41">
        <v>0.89022430898144578</v>
      </c>
      <c r="AO41">
        <v>0.65039863856960822</v>
      </c>
      <c r="AP41">
        <v>9.2805562281959242E-2</v>
      </c>
      <c r="AQ41">
        <v>0.16932508079932784</v>
      </c>
      <c r="AR41">
        <v>0.16644389986823749</v>
      </c>
      <c r="AS41">
        <v>0.45893718198295697</v>
      </c>
      <c r="AT41">
        <v>0.28417153312102983</v>
      </c>
      <c r="AU41">
        <v>7.261744414569471E-2</v>
      </c>
      <c r="AV41">
        <v>0.71709579982156024</v>
      </c>
      <c r="AW41">
        <v>1.6903285297996673E-2</v>
      </c>
      <c r="AX41">
        <v>0.30945908067685712</v>
      </c>
      <c r="AY41">
        <v>0.70070487946654869</v>
      </c>
      <c r="AZ41">
        <v>0.79241848810002957</v>
      </c>
      <c r="BA41">
        <v>0.1440184593749726</v>
      </c>
      <c r="BB41">
        <v>0.78030835988206859</v>
      </c>
      <c r="BC41">
        <v>0.15728375325720512</v>
      </c>
      <c r="BD41">
        <v>0.15971753391779719</v>
      </c>
      <c r="BE41">
        <v>9.5337446821934124E-2</v>
      </c>
      <c r="BF41">
        <v>0.74293072743074828</v>
      </c>
      <c r="BG41">
        <v>0.67887788394467807</v>
      </c>
      <c r="BH41">
        <v>0.34457710220978899</v>
      </c>
      <c r="BI41">
        <v>9.7843971021997711E-2</v>
      </c>
      <c r="BJ41">
        <v>0.1867292478612762</v>
      </c>
      <c r="BK41">
        <v>0.75363827019342744</v>
      </c>
      <c r="BL41">
        <v>0.86330232776654814</v>
      </c>
      <c r="BM41">
        <v>0.7051787297309472</v>
      </c>
      <c r="BN41">
        <v>4.0525110995287883E-2</v>
      </c>
      <c r="BP41">
        <f t="shared" si="7"/>
        <v>119623.2195509999</v>
      </c>
      <c r="BQ41">
        <f t="shared" si="8"/>
        <v>160847.15948689554</v>
      </c>
      <c r="BR41">
        <f t="shared" si="9"/>
        <v>180676.37154644771</v>
      </c>
      <c r="BS41">
        <f t="shared" si="10"/>
        <v>547106.87165503576</v>
      </c>
      <c r="BT41">
        <f t="shared" si="11"/>
        <v>224438.62722445923</v>
      </c>
      <c r="BU41">
        <f t="shared" si="12"/>
        <v>107779.99774641897</v>
      </c>
      <c r="BV41">
        <f t="shared" si="13"/>
        <v>115338.97260031103</v>
      </c>
      <c r="BW41">
        <f t="shared" si="14"/>
        <v>115032.18214543685</v>
      </c>
      <c r="BX41">
        <f t="shared" si="15"/>
        <v>160396.20349596292</v>
      </c>
      <c r="BY41">
        <f t="shared" si="16"/>
        <v>129325.87078292073</v>
      </c>
      <c r="BZ41">
        <f t="shared" si="17"/>
        <v>0</v>
      </c>
      <c r="CA41">
        <f t="shared" si="18"/>
        <v>0</v>
      </c>
      <c r="CB41">
        <f t="shared" si="19"/>
        <v>0</v>
      </c>
      <c r="CC41">
        <f t="shared" si="20"/>
        <v>0</v>
      </c>
      <c r="CD41">
        <f t="shared" si="21"/>
        <v>0</v>
      </c>
      <c r="CE41">
        <f t="shared" si="22"/>
        <v>0</v>
      </c>
      <c r="CF41">
        <f t="shared" si="23"/>
        <v>0</v>
      </c>
      <c r="CG41">
        <f t="shared" si="24"/>
        <v>0</v>
      </c>
      <c r="CH41">
        <f t="shared" si="25"/>
        <v>0</v>
      </c>
      <c r="CI41">
        <f t="shared" si="26"/>
        <v>0</v>
      </c>
      <c r="CJ41">
        <f t="shared" si="27"/>
        <v>0</v>
      </c>
      <c r="CK41">
        <f t="shared" si="28"/>
        <v>0</v>
      </c>
      <c r="CL41">
        <f t="shared" si="29"/>
        <v>0</v>
      </c>
      <c r="CM41">
        <f t="shared" si="30"/>
        <v>0</v>
      </c>
      <c r="CN41">
        <f t="shared" si="31"/>
        <v>0</v>
      </c>
      <c r="CO41">
        <f t="shared" si="32"/>
        <v>0</v>
      </c>
      <c r="CP41">
        <f t="shared" si="33"/>
        <v>0</v>
      </c>
      <c r="CQ41">
        <f t="shared" si="34"/>
        <v>0</v>
      </c>
      <c r="CR41">
        <f t="shared" si="35"/>
        <v>0</v>
      </c>
      <c r="CS41">
        <f t="shared" si="36"/>
        <v>0</v>
      </c>
      <c r="CU41">
        <v>39</v>
      </c>
      <c r="CV41">
        <v>1019157.675055162</v>
      </c>
      <c r="CW41" s="3">
        <f t="shared" si="40"/>
        <v>1860565.4762348887</v>
      </c>
      <c r="CX41" s="3">
        <f t="shared" si="42"/>
        <v>500000</v>
      </c>
      <c r="CY41" s="4">
        <f t="shared" si="41"/>
        <v>3379723.1512900507</v>
      </c>
    </row>
    <row r="42" spans="2:103" x14ac:dyDescent="0.3">
      <c r="B42" s="8" t="s">
        <v>19</v>
      </c>
      <c r="C42" s="8"/>
      <c r="F42">
        <v>19</v>
      </c>
      <c r="G42" s="1">
        <f t="shared" si="43"/>
        <v>0.98553749132495549</v>
      </c>
      <c r="H42" s="1">
        <f t="shared" si="44"/>
        <v>0.96928582713007927</v>
      </c>
      <c r="K42" s="2">
        <v>40</v>
      </c>
      <c r="L42">
        <v>0.20338281798038371</v>
      </c>
      <c r="M42">
        <v>0.7637693424616786</v>
      </c>
      <c r="N42">
        <v>0.5211194308605932</v>
      </c>
      <c r="P42">
        <f t="array" ref="P42:R42">MMULT(L42:N42,$G$11:$I$13)</f>
        <v>0.20338281798038371</v>
      </c>
      <c r="Q42">
        <v>0.67296631593172762</v>
      </c>
      <c r="R42">
        <v>0.59764913419195143</v>
      </c>
      <c r="T42">
        <f t="shared" si="1"/>
        <v>813</v>
      </c>
      <c r="U42">
        <f t="shared" si="37"/>
        <v>392</v>
      </c>
      <c r="V42">
        <f t="shared" si="2"/>
        <v>596</v>
      </c>
      <c r="X42">
        <f t="shared" si="3"/>
        <v>0.82040426458821525</v>
      </c>
      <c r="Y42">
        <f t="shared" si="4"/>
        <v>0.3999650442310787</v>
      </c>
      <c r="Z42">
        <f t="shared" si="5"/>
        <v>0.58644725000461806</v>
      </c>
      <c r="AB42">
        <f t="shared" si="38"/>
        <v>1097494.7342231236</v>
      </c>
      <c r="AC42">
        <f t="shared" si="39"/>
        <v>10</v>
      </c>
      <c r="AD42">
        <f t="shared" si="6"/>
        <v>10</v>
      </c>
      <c r="AK42">
        <v>0.61532937900971751</v>
      </c>
      <c r="AL42">
        <v>0.94369983240569244</v>
      </c>
      <c r="AM42">
        <v>0.78825274839501169</v>
      </c>
      <c r="AN42">
        <v>0.50547647232300186</v>
      </c>
      <c r="AO42">
        <v>0.98205961248535634</v>
      </c>
      <c r="AP42">
        <v>0.8763616061154591</v>
      </c>
      <c r="AQ42">
        <v>0.84684124788406434</v>
      </c>
      <c r="AR42">
        <v>0.40346271429748171</v>
      </c>
      <c r="AS42">
        <v>0.64247185815059049</v>
      </c>
      <c r="AT42">
        <v>0.99172828946189617</v>
      </c>
      <c r="AU42">
        <v>0.81332996837106009</v>
      </c>
      <c r="AV42">
        <v>4.6650115672138504E-2</v>
      </c>
      <c r="AW42">
        <v>0.47500510418989028</v>
      </c>
      <c r="AX42">
        <v>0.17009661922656283</v>
      </c>
      <c r="AY42">
        <v>0.19137057691106107</v>
      </c>
      <c r="AZ42">
        <v>0.97332017341845389</v>
      </c>
      <c r="BA42">
        <v>0.20086200944226174</v>
      </c>
      <c r="BB42">
        <v>0.39607876779625473</v>
      </c>
      <c r="BC42">
        <v>0.28001026502459003</v>
      </c>
      <c r="BD42">
        <v>0.71650366381447195</v>
      </c>
      <c r="BE42">
        <v>0.25506726432437454</v>
      </c>
      <c r="BF42">
        <v>0.53089898202844599</v>
      </c>
      <c r="BG42">
        <v>6.2641670067398736E-2</v>
      </c>
      <c r="BH42">
        <v>0.70630113557677077</v>
      </c>
      <c r="BI42">
        <v>0.66310638871541427</v>
      </c>
      <c r="BJ42">
        <v>0.80203974771420738</v>
      </c>
      <c r="BK42">
        <v>0.65240729601871539</v>
      </c>
      <c r="BL42">
        <v>0.31850149397333849</v>
      </c>
      <c r="BM42">
        <v>0.70278795017898388</v>
      </c>
      <c r="BN42">
        <v>0.14581907722843712</v>
      </c>
      <c r="BP42">
        <f t="shared" si="7"/>
        <v>208526.99911996289</v>
      </c>
      <c r="BQ42">
        <f t="shared" si="8"/>
        <v>914421.42716985545</v>
      </c>
      <c r="BR42">
        <f t="shared" si="9"/>
        <v>330066.69617338333</v>
      </c>
      <c r="BS42">
        <f t="shared" si="10"/>
        <v>171886.11712461538</v>
      </c>
      <c r="BT42">
        <f t="shared" si="11"/>
        <v>2203973.1154691014</v>
      </c>
      <c r="BU42">
        <f t="shared" si="12"/>
        <v>499279.31446263287</v>
      </c>
      <c r="BV42">
        <f t="shared" si="13"/>
        <v>423461.55232879089</v>
      </c>
      <c r="BW42">
        <f t="shared" si="14"/>
        <v>148794.35882412366</v>
      </c>
      <c r="BX42">
        <f t="shared" si="15"/>
        <v>220601.01890379889</v>
      </c>
      <c r="BY42">
        <f t="shared" si="16"/>
        <v>3998064.0515799676</v>
      </c>
      <c r="BZ42">
        <f t="shared" si="17"/>
        <v>0</v>
      </c>
      <c r="CA42">
        <f t="shared" si="18"/>
        <v>0</v>
      </c>
      <c r="CB42">
        <f t="shared" si="19"/>
        <v>0</v>
      </c>
      <c r="CC42">
        <f t="shared" si="20"/>
        <v>0</v>
      </c>
      <c r="CD42">
        <f t="shared" si="21"/>
        <v>0</v>
      </c>
      <c r="CE42">
        <f t="shared" si="22"/>
        <v>0</v>
      </c>
      <c r="CF42">
        <f t="shared" si="23"/>
        <v>0</v>
      </c>
      <c r="CG42">
        <f t="shared" si="24"/>
        <v>0</v>
      </c>
      <c r="CH42">
        <f t="shared" si="25"/>
        <v>0</v>
      </c>
      <c r="CI42">
        <f t="shared" si="26"/>
        <v>0</v>
      </c>
      <c r="CJ42">
        <f t="shared" si="27"/>
        <v>0</v>
      </c>
      <c r="CK42">
        <f t="shared" si="28"/>
        <v>0</v>
      </c>
      <c r="CL42">
        <f t="shared" si="29"/>
        <v>0</v>
      </c>
      <c r="CM42">
        <f t="shared" si="30"/>
        <v>0</v>
      </c>
      <c r="CN42">
        <f t="shared" si="31"/>
        <v>0</v>
      </c>
      <c r="CO42">
        <f t="shared" si="32"/>
        <v>0</v>
      </c>
      <c r="CP42">
        <f t="shared" si="33"/>
        <v>0</v>
      </c>
      <c r="CQ42">
        <f t="shared" si="34"/>
        <v>0</v>
      </c>
      <c r="CR42">
        <f t="shared" si="35"/>
        <v>0</v>
      </c>
      <c r="CS42">
        <f t="shared" si="36"/>
        <v>0</v>
      </c>
      <c r="CU42">
        <v>40</v>
      </c>
      <c r="CV42">
        <v>1097494.7342231236</v>
      </c>
      <c r="CW42" s="3">
        <f t="shared" si="40"/>
        <v>9119074.6511562318</v>
      </c>
      <c r="CX42" s="3">
        <f t="shared" si="42"/>
        <v>1000000</v>
      </c>
      <c r="CY42" s="4">
        <f t="shared" si="41"/>
        <v>11216569.385379355</v>
      </c>
    </row>
    <row r="43" spans="2:103" x14ac:dyDescent="0.3">
      <c r="B43" s="8" t="s">
        <v>20</v>
      </c>
      <c r="C43" s="8">
        <v>0.5</v>
      </c>
      <c r="F43">
        <v>20</v>
      </c>
      <c r="G43" s="1">
        <f t="shared" si="43"/>
        <v>0.99205880775160304</v>
      </c>
      <c r="H43" s="1">
        <f t="shared" si="44"/>
        <v>0.97861302737146616</v>
      </c>
      <c r="K43" s="2">
        <v>41</v>
      </c>
      <c r="L43">
        <v>0.66483807248817073</v>
      </c>
      <c r="M43">
        <v>0.47350232183440355</v>
      </c>
      <c r="N43">
        <v>0.54534856718322433</v>
      </c>
      <c r="P43">
        <f t="array" ref="P43:R43">MMULT(L43:N43,$G$11:$I$13)</f>
        <v>0.66483807248817073</v>
      </c>
      <c r="Q43">
        <v>0.63270855036630613</v>
      </c>
      <c r="R43">
        <v>0.78941300552220572</v>
      </c>
      <c r="T43">
        <f t="shared" si="1"/>
        <v>354</v>
      </c>
      <c r="U43">
        <f t="shared" si="37"/>
        <v>456</v>
      </c>
      <c r="V43">
        <f t="shared" si="2"/>
        <v>379</v>
      </c>
      <c r="X43">
        <f t="shared" si="3"/>
        <v>0.37704618139584978</v>
      </c>
      <c r="Y43">
        <f t="shared" si="4"/>
        <v>0.45049354895645777</v>
      </c>
      <c r="Z43">
        <f t="shared" si="5"/>
        <v>0.38013050833435158</v>
      </c>
      <c r="AB43">
        <f t="shared" si="38"/>
        <v>834042.41994581372</v>
      </c>
      <c r="AC43">
        <f t="shared" si="39"/>
        <v>10</v>
      </c>
      <c r="AD43">
        <f t="shared" si="6"/>
        <v>8</v>
      </c>
      <c r="AK43">
        <v>0.64956945955059087</v>
      </c>
      <c r="AL43">
        <v>0.78275482041642952</v>
      </c>
      <c r="AM43">
        <v>0.92404504478465666</v>
      </c>
      <c r="AN43">
        <v>0.92241160696764246</v>
      </c>
      <c r="AO43">
        <v>6.6319547366268883E-2</v>
      </c>
      <c r="AP43">
        <v>0.94635112925542031</v>
      </c>
      <c r="AQ43">
        <v>0.89940328748942899</v>
      </c>
      <c r="AR43">
        <v>0.96827362888035728</v>
      </c>
      <c r="AS43">
        <v>0.41309048632645118</v>
      </c>
      <c r="AT43">
        <v>0.49706904060008783</v>
      </c>
      <c r="AU43">
        <v>0.13359728192208475</v>
      </c>
      <c r="AV43">
        <v>0.85838179317901953</v>
      </c>
      <c r="AW43">
        <v>0.94213862760862632</v>
      </c>
      <c r="AX43">
        <v>0.30948498170567418</v>
      </c>
      <c r="AY43">
        <v>0.51939726230119299</v>
      </c>
      <c r="AZ43">
        <v>0.78290931801864783</v>
      </c>
      <c r="BA43">
        <v>5.7263119920047956E-3</v>
      </c>
      <c r="BB43">
        <v>0.56942484929740156</v>
      </c>
      <c r="BC43">
        <v>0.82734797045955621</v>
      </c>
      <c r="BD43">
        <v>0.27890648367075954</v>
      </c>
      <c r="BE43">
        <v>0.18638768898726232</v>
      </c>
      <c r="BF43">
        <v>0.33987371335499417</v>
      </c>
      <c r="BG43">
        <v>0.26563766886547291</v>
      </c>
      <c r="BH43">
        <v>0.99717562320058106</v>
      </c>
      <c r="BI43">
        <v>0.14462132868528654</v>
      </c>
      <c r="BJ43">
        <v>0.75556286332539724</v>
      </c>
      <c r="BK43">
        <v>0.29636054106481302</v>
      </c>
      <c r="BL43">
        <v>0.9361908558173182</v>
      </c>
      <c r="BM43">
        <v>0.40673299755679937</v>
      </c>
      <c r="BN43">
        <v>0.80299947638906721</v>
      </c>
      <c r="BP43">
        <f t="shared" si="7"/>
        <v>224030.00754623217</v>
      </c>
      <c r="BQ43">
        <f t="shared" si="8"/>
        <v>323622.23070594791</v>
      </c>
      <c r="BR43">
        <f t="shared" si="9"/>
        <v>726291.03434687085</v>
      </c>
      <c r="BS43">
        <f t="shared" si="10"/>
        <v>714500.43007923977</v>
      </c>
      <c r="BT43">
        <f t="shared" si="11"/>
        <v>105420.33945479922</v>
      </c>
      <c r="BU43">
        <f t="shared" si="12"/>
        <v>948988.80353180179</v>
      </c>
      <c r="BV43">
        <f t="shared" si="13"/>
        <v>585117.70531461819</v>
      </c>
      <c r="BW43">
        <f t="shared" si="14"/>
        <v>1421521.8461959041</v>
      </c>
      <c r="BX43">
        <f t="shared" si="15"/>
        <v>150668.40569206426</v>
      </c>
      <c r="BY43">
        <f t="shared" si="16"/>
        <v>169671.51809264492</v>
      </c>
      <c r="BZ43">
        <f t="shared" si="17"/>
        <v>0</v>
      </c>
      <c r="CA43">
        <f t="shared" si="18"/>
        <v>0</v>
      </c>
      <c r="CB43">
        <f t="shared" si="19"/>
        <v>0</v>
      </c>
      <c r="CC43">
        <f t="shared" si="20"/>
        <v>0</v>
      </c>
      <c r="CD43">
        <f t="shared" si="21"/>
        <v>0</v>
      </c>
      <c r="CE43">
        <f t="shared" si="22"/>
        <v>0</v>
      </c>
      <c r="CF43">
        <f t="shared" si="23"/>
        <v>0</v>
      </c>
      <c r="CG43">
        <f t="shared" si="24"/>
        <v>0</v>
      </c>
      <c r="CH43">
        <f t="shared" si="25"/>
        <v>0</v>
      </c>
      <c r="CI43">
        <f t="shared" si="26"/>
        <v>0</v>
      </c>
      <c r="CJ43">
        <f t="shared" si="27"/>
        <v>0</v>
      </c>
      <c r="CK43">
        <f t="shared" si="28"/>
        <v>0</v>
      </c>
      <c r="CL43">
        <f t="shared" si="29"/>
        <v>0</v>
      </c>
      <c r="CM43">
        <f t="shared" si="30"/>
        <v>0</v>
      </c>
      <c r="CN43">
        <f t="shared" si="31"/>
        <v>0</v>
      </c>
      <c r="CO43">
        <f t="shared" si="32"/>
        <v>0</v>
      </c>
      <c r="CP43">
        <f t="shared" si="33"/>
        <v>0</v>
      </c>
      <c r="CQ43">
        <f t="shared" si="34"/>
        <v>0</v>
      </c>
      <c r="CR43">
        <f t="shared" si="35"/>
        <v>0</v>
      </c>
      <c r="CS43">
        <f t="shared" si="36"/>
        <v>0</v>
      </c>
      <c r="CU43">
        <v>41</v>
      </c>
      <c r="CV43">
        <v>834042.41994581372</v>
      </c>
      <c r="CW43" s="3">
        <f t="shared" si="40"/>
        <v>5369832.3209601231</v>
      </c>
      <c r="CX43" s="3">
        <f t="shared" si="42"/>
        <v>800000</v>
      </c>
      <c r="CY43" s="4">
        <f t="shared" si="41"/>
        <v>7003874.7409059368</v>
      </c>
    </row>
    <row r="44" spans="2:103" x14ac:dyDescent="0.3">
      <c r="B44" s="8" t="s">
        <v>21</v>
      </c>
      <c r="C44" s="8">
        <v>10</v>
      </c>
      <c r="F44">
        <v>21</v>
      </c>
      <c r="G44" s="1">
        <f t="shared" si="43"/>
        <v>0.99578527428111596</v>
      </c>
      <c r="H44" s="1">
        <f t="shared" si="44"/>
        <v>0.98527531325817108</v>
      </c>
      <c r="K44" s="2">
        <v>42</v>
      </c>
      <c r="L44">
        <v>0.20399620172412436</v>
      </c>
      <c r="M44">
        <v>0.55295828347406151</v>
      </c>
      <c r="N44">
        <v>0.43174711778307573</v>
      </c>
      <c r="P44">
        <f t="array" ref="P44:R44">MMULT(L44:N44,$G$11:$I$13)</f>
        <v>0.20399620172412436</v>
      </c>
      <c r="Q44">
        <v>0.50991812529814573</v>
      </c>
      <c r="R44">
        <v>0.50522729440855041</v>
      </c>
      <c r="T44">
        <f t="shared" si="1"/>
        <v>812</v>
      </c>
      <c r="U44">
        <f t="shared" si="37"/>
        <v>611</v>
      </c>
      <c r="V44">
        <f t="shared" si="2"/>
        <v>692</v>
      </c>
      <c r="X44">
        <f t="shared" si="3"/>
        <v>0.82023687312768823</v>
      </c>
      <c r="Y44">
        <f t="shared" si="4"/>
        <v>0.59462338306370355</v>
      </c>
      <c r="Z44">
        <f t="shared" si="5"/>
        <v>0.6788122415767478</v>
      </c>
      <c r="AB44">
        <f t="shared" si="38"/>
        <v>1097338.3432938552</v>
      </c>
      <c r="AC44">
        <f t="shared" si="39"/>
        <v>12</v>
      </c>
      <c r="AD44">
        <f t="shared" si="6"/>
        <v>12</v>
      </c>
      <c r="AK44">
        <v>0.58767475779494405</v>
      </c>
      <c r="AL44">
        <v>0.50781135643939745</v>
      </c>
      <c r="AM44">
        <v>0.56707454644780753</v>
      </c>
      <c r="AN44">
        <v>0.90492530473475097</v>
      </c>
      <c r="AO44">
        <v>0.80735666896263925</v>
      </c>
      <c r="AP44">
        <v>0.68184691249525986</v>
      </c>
      <c r="AQ44">
        <v>0.63825316232499285</v>
      </c>
      <c r="AR44">
        <v>0.51703231383530901</v>
      </c>
      <c r="AS44">
        <v>0.29619324151862902</v>
      </c>
      <c r="AT44">
        <v>0.95120353613488839</v>
      </c>
      <c r="AU44">
        <v>0.26916000581592714</v>
      </c>
      <c r="AV44">
        <v>0.34044434482165786</v>
      </c>
      <c r="AW44">
        <v>0.75017558739403201</v>
      </c>
      <c r="AX44">
        <v>8.0204437976192922E-2</v>
      </c>
      <c r="AY44">
        <v>0.95280462037948743</v>
      </c>
      <c r="AZ44">
        <v>0.83783223543517171</v>
      </c>
      <c r="BA44">
        <v>0.16728735360472735</v>
      </c>
      <c r="BB44">
        <v>0.23002868581510549</v>
      </c>
      <c r="BC44">
        <v>0.30690457331925924</v>
      </c>
      <c r="BD44">
        <v>0.25110929479093957</v>
      </c>
      <c r="BE44">
        <v>0.32455239013372794</v>
      </c>
      <c r="BF44">
        <v>0.3819949153975537</v>
      </c>
      <c r="BG44">
        <v>0.73101362866676545</v>
      </c>
      <c r="BH44">
        <v>0.46438585536735844</v>
      </c>
      <c r="BI44">
        <v>6.2435147293706805E-2</v>
      </c>
      <c r="BJ44">
        <v>4.0857444496820716E-2</v>
      </c>
      <c r="BK44">
        <v>0.98961658470107039</v>
      </c>
      <c r="BL44">
        <v>4.4767789911966727E-2</v>
      </c>
      <c r="BM44">
        <v>0.36893193483817066</v>
      </c>
      <c r="BN44">
        <v>0.99130041093350885</v>
      </c>
      <c r="BP44">
        <f t="shared" si="7"/>
        <v>197682.98496547251</v>
      </c>
      <c r="BQ44">
        <f t="shared" si="8"/>
        <v>172513.01076942036</v>
      </c>
      <c r="BR44">
        <f t="shared" si="9"/>
        <v>190406.69505308353</v>
      </c>
      <c r="BS44">
        <f t="shared" si="10"/>
        <v>611088.19022591703</v>
      </c>
      <c r="BT44">
        <f t="shared" si="11"/>
        <v>354968.03531754768</v>
      </c>
      <c r="BU44">
        <f t="shared" si="12"/>
        <v>241316.81402785613</v>
      </c>
      <c r="BV44">
        <f t="shared" si="13"/>
        <v>218619.38034929268</v>
      </c>
      <c r="BW44">
        <f t="shared" si="14"/>
        <v>175041.06326337508</v>
      </c>
      <c r="BX44">
        <f t="shared" si="15"/>
        <v>131021.78539013516</v>
      </c>
      <c r="BY44">
        <f t="shared" si="16"/>
        <v>1020779.7302116537</v>
      </c>
      <c r="BZ44">
        <f t="shared" si="17"/>
        <v>127277.62790892177</v>
      </c>
      <c r="CA44">
        <f t="shared" si="18"/>
        <v>137732.79077734821</v>
      </c>
      <c r="CB44">
        <f t="shared" si="19"/>
        <v>0</v>
      </c>
      <c r="CC44">
        <f t="shared" si="20"/>
        <v>0</v>
      </c>
      <c r="CD44">
        <f t="shared" si="21"/>
        <v>0</v>
      </c>
      <c r="CE44">
        <f t="shared" si="22"/>
        <v>0</v>
      </c>
      <c r="CF44">
        <f t="shared" si="23"/>
        <v>0</v>
      </c>
      <c r="CG44">
        <f t="shared" si="24"/>
        <v>0</v>
      </c>
      <c r="CH44">
        <f t="shared" si="25"/>
        <v>0</v>
      </c>
      <c r="CI44">
        <f t="shared" si="26"/>
        <v>0</v>
      </c>
      <c r="CJ44">
        <f t="shared" si="27"/>
        <v>0</v>
      </c>
      <c r="CK44">
        <f t="shared" si="28"/>
        <v>0</v>
      </c>
      <c r="CL44">
        <f t="shared" si="29"/>
        <v>0</v>
      </c>
      <c r="CM44">
        <f t="shared" si="30"/>
        <v>0</v>
      </c>
      <c r="CN44">
        <f t="shared" si="31"/>
        <v>0</v>
      </c>
      <c r="CO44">
        <f t="shared" si="32"/>
        <v>0</v>
      </c>
      <c r="CP44">
        <f t="shared" si="33"/>
        <v>0</v>
      </c>
      <c r="CQ44">
        <f t="shared" si="34"/>
        <v>0</v>
      </c>
      <c r="CR44">
        <f t="shared" si="35"/>
        <v>0</v>
      </c>
      <c r="CS44">
        <f t="shared" si="36"/>
        <v>0</v>
      </c>
      <c r="CU44">
        <v>42</v>
      </c>
      <c r="CV44">
        <v>1097338.3432938552</v>
      </c>
      <c r="CW44" s="3">
        <f t="shared" si="40"/>
        <v>3578448.1082600243</v>
      </c>
      <c r="CX44" s="3">
        <f t="shared" si="42"/>
        <v>1200000</v>
      </c>
      <c r="CY44" s="4">
        <f t="shared" si="41"/>
        <v>5875786.4515538793</v>
      </c>
    </row>
    <row r="45" spans="2:103" x14ac:dyDescent="0.3">
      <c r="B45" s="8"/>
      <c r="C45" s="8"/>
      <c r="F45">
        <v>22</v>
      </c>
      <c r="G45" s="1">
        <f t="shared" si="43"/>
        <v>0.99783483087234803</v>
      </c>
      <c r="H45" s="1">
        <f t="shared" si="44"/>
        <v>0.98996919649653137</v>
      </c>
      <c r="K45" s="2">
        <v>43</v>
      </c>
      <c r="L45">
        <v>0.50930985153067909</v>
      </c>
      <c r="M45">
        <v>2.8866111921514448E-2</v>
      </c>
      <c r="N45">
        <v>8.558796495629506E-2</v>
      </c>
      <c r="P45">
        <f t="array" ref="P45:R45">MMULT(L45:N45,$G$11:$I$13)</f>
        <v>0.50930985153067909</v>
      </c>
      <c r="Q45">
        <v>0.22608353476062862</v>
      </c>
      <c r="R45">
        <v>0.28353263467608797</v>
      </c>
      <c r="T45">
        <f t="shared" si="1"/>
        <v>512</v>
      </c>
      <c r="U45">
        <f t="shared" si="37"/>
        <v>928</v>
      </c>
      <c r="V45">
        <f t="shared" si="2"/>
        <v>932</v>
      </c>
      <c r="X45">
        <f t="shared" si="3"/>
        <v>0.53145047969549664</v>
      </c>
      <c r="Y45">
        <f t="shared" si="4"/>
        <v>0.92924502799431796</v>
      </c>
      <c r="Z45">
        <f t="shared" si="5"/>
        <v>0.92540215578841034</v>
      </c>
      <c r="AB45">
        <f t="shared" si="38"/>
        <v>910317.29172184924</v>
      </c>
      <c r="AC45">
        <f t="shared" si="39"/>
        <v>16</v>
      </c>
      <c r="AD45">
        <f t="shared" si="6"/>
        <v>17</v>
      </c>
      <c r="AK45">
        <v>0.789747448068573</v>
      </c>
      <c r="AL45">
        <v>0.53845994380906581</v>
      </c>
      <c r="AM45">
        <v>0.54926119561978504</v>
      </c>
      <c r="AN45">
        <v>0.41614374452827352</v>
      </c>
      <c r="AO45">
        <v>0.73701253661388966</v>
      </c>
      <c r="AP45">
        <v>0.13686685799682885</v>
      </c>
      <c r="AQ45">
        <v>0.35723053931812665</v>
      </c>
      <c r="AR45">
        <v>0.66289142740312779</v>
      </c>
      <c r="AS45">
        <v>0.33061749527725603</v>
      </c>
      <c r="AT45">
        <v>0.53707008413817436</v>
      </c>
      <c r="AU45">
        <v>0.69628263702095783</v>
      </c>
      <c r="AV45">
        <v>0.42263809499503802</v>
      </c>
      <c r="AW45">
        <v>0.84317717827061378</v>
      </c>
      <c r="AX45">
        <v>0.47194147666008845</v>
      </c>
      <c r="AY45">
        <v>0.64215010051356392</v>
      </c>
      <c r="AZ45">
        <v>0.42946074654559074</v>
      </c>
      <c r="BA45">
        <v>4.8924148518888932E-2</v>
      </c>
      <c r="BB45">
        <v>0.88335099964817909</v>
      </c>
      <c r="BC45">
        <v>9.2978131830825483E-2</v>
      </c>
      <c r="BD45">
        <v>0.41053089115999575</v>
      </c>
      <c r="BE45">
        <v>0.77560088873804589</v>
      </c>
      <c r="BF45">
        <v>0.89459188669431744</v>
      </c>
      <c r="BG45">
        <v>0.87663266526589267</v>
      </c>
      <c r="BH45">
        <v>0.38479978333160481</v>
      </c>
      <c r="BI45">
        <v>0.14249117209582218</v>
      </c>
      <c r="BJ45">
        <v>0.65778998235889019</v>
      </c>
      <c r="BK45">
        <v>0.13229467247307947</v>
      </c>
      <c r="BL45">
        <v>0.86411839611957575</v>
      </c>
      <c r="BM45">
        <v>0.87740762817423712</v>
      </c>
      <c r="BN45">
        <v>0.23549881735583267</v>
      </c>
      <c r="BP45">
        <f t="shared" si="7"/>
        <v>331870.19417521061</v>
      </c>
      <c r="BQ45">
        <f t="shared" si="8"/>
        <v>181259.36850924455</v>
      </c>
      <c r="BR45">
        <f t="shared" si="9"/>
        <v>184591.44868274964</v>
      </c>
      <c r="BS45">
        <f t="shared" si="10"/>
        <v>151274.1298064834</v>
      </c>
      <c r="BT45">
        <f t="shared" si="11"/>
        <v>279385.4665463827</v>
      </c>
      <c r="BU45">
        <f t="shared" si="12"/>
        <v>111987.8556193465</v>
      </c>
      <c r="BV45">
        <f t="shared" si="13"/>
        <v>140491.42570390049</v>
      </c>
      <c r="BW45">
        <f t="shared" si="14"/>
        <v>230809.67132609064</v>
      </c>
      <c r="BX45">
        <f t="shared" si="15"/>
        <v>136174.76932389202</v>
      </c>
      <c r="BY45">
        <f t="shared" si="16"/>
        <v>180840.61021257431</v>
      </c>
      <c r="BZ45">
        <f t="shared" si="17"/>
        <v>250092.28349875845</v>
      </c>
      <c r="CA45">
        <f t="shared" si="18"/>
        <v>152581.34614153288</v>
      </c>
      <c r="CB45">
        <f t="shared" si="19"/>
        <v>415830.12696773815</v>
      </c>
      <c r="CC45">
        <f t="shared" si="20"/>
        <v>163426.12929520337</v>
      </c>
      <c r="CD45">
        <f t="shared" si="21"/>
        <v>220448.42499530906</v>
      </c>
      <c r="CE45">
        <f t="shared" si="22"/>
        <v>153982.96206745028</v>
      </c>
      <c r="CF45">
        <f t="shared" si="23"/>
        <v>0</v>
      </c>
      <c r="CG45">
        <f t="shared" si="24"/>
        <v>0</v>
      </c>
      <c r="CH45">
        <f t="shared" si="25"/>
        <v>0</v>
      </c>
      <c r="CI45">
        <f t="shared" si="26"/>
        <v>0</v>
      </c>
      <c r="CJ45">
        <f t="shared" si="27"/>
        <v>0</v>
      </c>
      <c r="CK45">
        <f t="shared" si="28"/>
        <v>0</v>
      </c>
      <c r="CL45">
        <f t="shared" si="29"/>
        <v>0</v>
      </c>
      <c r="CM45">
        <f t="shared" si="30"/>
        <v>0</v>
      </c>
      <c r="CN45">
        <f t="shared" si="31"/>
        <v>0</v>
      </c>
      <c r="CO45">
        <f t="shared" si="32"/>
        <v>0</v>
      </c>
      <c r="CP45">
        <f t="shared" si="33"/>
        <v>0</v>
      </c>
      <c r="CQ45">
        <f t="shared" si="34"/>
        <v>0</v>
      </c>
      <c r="CR45">
        <f t="shared" si="35"/>
        <v>0</v>
      </c>
      <c r="CS45">
        <f t="shared" si="36"/>
        <v>0</v>
      </c>
      <c r="CU45">
        <v>43</v>
      </c>
      <c r="CV45">
        <v>910317.29172184924</v>
      </c>
      <c r="CW45" s="3">
        <f t="shared" si="40"/>
        <v>3285046.2128718672</v>
      </c>
      <c r="CX45" s="3">
        <f t="shared" si="42"/>
        <v>1700000</v>
      </c>
      <c r="CY45" s="4">
        <f t="shared" si="41"/>
        <v>5895363.5045937169</v>
      </c>
    </row>
    <row r="46" spans="2:103" x14ac:dyDescent="0.3">
      <c r="B46" s="9" t="s">
        <v>28</v>
      </c>
      <c r="C46" s="8">
        <v>100000</v>
      </c>
      <c r="F46">
        <v>23</v>
      </c>
      <c r="G46" s="1">
        <f t="shared" si="43"/>
        <v>0.99892198697726242</v>
      </c>
      <c r="H46" s="1">
        <f t="shared" si="44"/>
        <v>0.9932345065753907</v>
      </c>
      <c r="K46" s="2">
        <v>44</v>
      </c>
      <c r="L46">
        <v>0.16410232261313795</v>
      </c>
      <c r="M46">
        <v>0.80705022517060088</v>
      </c>
      <c r="N46">
        <v>2.4015362266056495E-2</v>
      </c>
      <c r="P46">
        <f t="array" ref="P46:R46">MMULT(L46:N46,$G$11:$I$13)</f>
        <v>0.16410232261313795</v>
      </c>
      <c r="Q46">
        <v>0.69077934537299179</v>
      </c>
      <c r="R46">
        <v>0.12929230156901039</v>
      </c>
      <c r="T46">
        <f t="shared" si="1"/>
        <v>847</v>
      </c>
      <c r="U46">
        <f t="shared" si="37"/>
        <v>364</v>
      </c>
      <c r="V46">
        <f t="shared" si="2"/>
        <v>987</v>
      </c>
      <c r="X46">
        <f t="shared" si="3"/>
        <v>0.84304900088989887</v>
      </c>
      <c r="Y46">
        <f t="shared" si="4"/>
        <v>0.37477972984673302</v>
      </c>
      <c r="Z46">
        <f t="shared" si="5"/>
        <v>0.97866066713901556</v>
      </c>
      <c r="AB46">
        <f t="shared" si="38"/>
        <v>1119798.7710359169</v>
      </c>
      <c r="AC46">
        <f t="shared" si="39"/>
        <v>10</v>
      </c>
      <c r="AD46">
        <f t="shared" si="6"/>
        <v>21</v>
      </c>
      <c r="AK46">
        <v>0.73423308426814671</v>
      </c>
      <c r="AL46">
        <v>0.1603643816600534</v>
      </c>
      <c r="AM46">
        <v>0.46670549642781844</v>
      </c>
      <c r="AN46">
        <v>0.38470336714094322</v>
      </c>
      <c r="AO46">
        <v>0.5387592223287655</v>
      </c>
      <c r="AP46">
        <v>0.80955160138872628</v>
      </c>
      <c r="AQ46">
        <v>0.57616030847616051</v>
      </c>
      <c r="AR46">
        <v>0.96620038856330759</v>
      </c>
      <c r="AS46">
        <v>0.53002140906988049</v>
      </c>
      <c r="AT46">
        <v>0.84707432365809787</v>
      </c>
      <c r="AU46">
        <v>0.63502087398032525</v>
      </c>
      <c r="AV46">
        <v>0.82525646898774774</v>
      </c>
      <c r="AW46">
        <v>0.38526821734946726</v>
      </c>
      <c r="AX46">
        <v>0.78198411425024095</v>
      </c>
      <c r="AY46">
        <v>0.73677600541021271</v>
      </c>
      <c r="AZ46">
        <v>0.5968975799818238</v>
      </c>
      <c r="BA46">
        <v>0.27274723148611901</v>
      </c>
      <c r="BB46">
        <v>0.83217723532113841</v>
      </c>
      <c r="BC46">
        <v>0.14054656007263</v>
      </c>
      <c r="BD46">
        <v>0.35270350155157104</v>
      </c>
      <c r="BE46">
        <v>0.67620147909800188</v>
      </c>
      <c r="BF46">
        <v>0.94183696631735958</v>
      </c>
      <c r="BG46">
        <v>0.89055550283850149</v>
      </c>
      <c r="BH46">
        <v>0.82208189412113941</v>
      </c>
      <c r="BI46">
        <v>0.12412563022751522</v>
      </c>
      <c r="BJ46">
        <v>0.55979182738573541</v>
      </c>
      <c r="BK46">
        <v>0.85874863674100921</v>
      </c>
      <c r="BL46">
        <v>0.82150058085467748</v>
      </c>
      <c r="BM46">
        <v>1.1213402411695883E-2</v>
      </c>
      <c r="BN46">
        <v>0.1507921542194155</v>
      </c>
      <c r="BP46">
        <f t="shared" si="7"/>
        <v>277135.14390969218</v>
      </c>
      <c r="BQ46">
        <f t="shared" si="8"/>
        <v>114390.94587142147</v>
      </c>
      <c r="BR46">
        <f t="shared" si="9"/>
        <v>162190.45861284097</v>
      </c>
      <c r="BS46">
        <f t="shared" si="10"/>
        <v>145292.32139325785</v>
      </c>
      <c r="BT46">
        <f t="shared" si="11"/>
        <v>181349.83181510124</v>
      </c>
      <c r="BU46">
        <f t="shared" si="12"/>
        <v>358110.81925105583</v>
      </c>
      <c r="BV46">
        <f t="shared" si="13"/>
        <v>193538.77188351241</v>
      </c>
      <c r="BW46">
        <f t="shared" si="14"/>
        <v>1353961.6977416587</v>
      </c>
      <c r="BX46">
        <f t="shared" si="15"/>
        <v>178750.65206279169</v>
      </c>
      <c r="BY46">
        <f t="shared" si="16"/>
        <v>423957.9286140317</v>
      </c>
      <c r="BZ46">
        <f t="shared" si="17"/>
        <v>0</v>
      </c>
      <c r="CA46">
        <f t="shared" si="18"/>
        <v>0</v>
      </c>
      <c r="CB46">
        <f t="shared" si="19"/>
        <v>0</v>
      </c>
      <c r="CC46">
        <f t="shared" si="20"/>
        <v>0</v>
      </c>
      <c r="CD46">
        <f t="shared" si="21"/>
        <v>0</v>
      </c>
      <c r="CE46">
        <f t="shared" si="22"/>
        <v>0</v>
      </c>
      <c r="CF46">
        <f t="shared" si="23"/>
        <v>0</v>
      </c>
      <c r="CG46">
        <f t="shared" si="24"/>
        <v>0</v>
      </c>
      <c r="CH46">
        <f t="shared" si="25"/>
        <v>0</v>
      </c>
      <c r="CI46">
        <f t="shared" si="26"/>
        <v>0</v>
      </c>
      <c r="CJ46">
        <f t="shared" si="27"/>
        <v>0</v>
      </c>
      <c r="CK46">
        <f t="shared" si="28"/>
        <v>0</v>
      </c>
      <c r="CL46">
        <f t="shared" si="29"/>
        <v>0</v>
      </c>
      <c r="CM46">
        <f t="shared" si="30"/>
        <v>0</v>
      </c>
      <c r="CN46">
        <f t="shared" si="31"/>
        <v>0</v>
      </c>
      <c r="CO46">
        <f t="shared" si="32"/>
        <v>0</v>
      </c>
      <c r="CP46">
        <f t="shared" si="33"/>
        <v>0</v>
      </c>
      <c r="CQ46">
        <f t="shared" si="34"/>
        <v>0</v>
      </c>
      <c r="CR46">
        <f t="shared" si="35"/>
        <v>0</v>
      </c>
      <c r="CS46">
        <f t="shared" si="36"/>
        <v>0</v>
      </c>
      <c r="CU46">
        <v>44</v>
      </c>
      <c r="CV46">
        <v>1119798.7710359169</v>
      </c>
      <c r="CW46" s="3">
        <f t="shared" si="40"/>
        <v>3388678.5711553642</v>
      </c>
      <c r="CX46" s="3">
        <f t="shared" si="42"/>
        <v>2100000</v>
      </c>
      <c r="CY46" s="4">
        <f t="shared" si="41"/>
        <v>6608477.3421912808</v>
      </c>
    </row>
    <row r="47" spans="2:103" x14ac:dyDescent="0.3">
      <c r="F47">
        <v>24</v>
      </c>
      <c r="G47" s="1">
        <f t="shared" si="43"/>
        <v>0.99947915448103108</v>
      </c>
      <c r="H47" s="1">
        <f t="shared" si="44"/>
        <v>0.99547940725460649</v>
      </c>
      <c r="K47" s="2">
        <v>45</v>
      </c>
      <c r="L47">
        <v>0.97285383962042005</v>
      </c>
      <c r="M47">
        <v>0.92616494378851788</v>
      </c>
      <c r="N47">
        <v>0.41561266553055376</v>
      </c>
      <c r="P47">
        <f t="array" ref="P47:R47">MMULT(L47:N47,$G$11:$I$13)</f>
        <v>0.97285383962042005</v>
      </c>
      <c r="Q47">
        <v>1.1065458164749797</v>
      </c>
      <c r="R47">
        <v>0.81727867971873214</v>
      </c>
      <c r="T47">
        <f t="shared" si="1"/>
        <v>23</v>
      </c>
      <c r="U47">
        <f t="shared" si="37"/>
        <v>9</v>
      </c>
      <c r="V47">
        <f t="shared" si="2"/>
        <v>350</v>
      </c>
      <c r="X47">
        <f t="shared" si="3"/>
        <v>2.7208113125822053E-2</v>
      </c>
      <c r="Y47">
        <f t="shared" si="4"/>
        <v>9.7672353538827972E-3</v>
      </c>
      <c r="Z47">
        <f t="shared" si="5"/>
        <v>0.3478122596298906</v>
      </c>
      <c r="AB47">
        <f t="shared" si="38"/>
        <v>582287.89868285123</v>
      </c>
      <c r="AC47">
        <f t="shared" si="39"/>
        <v>4</v>
      </c>
      <c r="AD47">
        <f t="shared" si="6"/>
        <v>8</v>
      </c>
      <c r="AK47">
        <v>0.45281177610896706</v>
      </c>
      <c r="AL47">
        <v>0.50340022089990588</v>
      </c>
      <c r="AM47">
        <v>0.39357089911928911</v>
      </c>
      <c r="AN47">
        <v>0.74283128411199906</v>
      </c>
      <c r="AO47">
        <v>0.3952567721129111</v>
      </c>
      <c r="AP47">
        <v>0.83511984301281506</v>
      </c>
      <c r="AQ47">
        <v>0.72416678471567586</v>
      </c>
      <c r="AR47">
        <v>0.56481029875387223</v>
      </c>
      <c r="AS47">
        <v>0.84916612195453323</v>
      </c>
      <c r="AT47">
        <v>6.282018116880661E-2</v>
      </c>
      <c r="AU47">
        <v>0.50589553249712516</v>
      </c>
      <c r="AV47">
        <v>0.37194177928688488</v>
      </c>
      <c r="AW47">
        <v>0.26979173351958208</v>
      </c>
      <c r="AX47">
        <v>0.98727498058053287</v>
      </c>
      <c r="AY47">
        <v>0.27082924960581811</v>
      </c>
      <c r="AZ47">
        <v>0.91246851393616801</v>
      </c>
      <c r="BA47">
        <v>0.19854221771953418</v>
      </c>
      <c r="BB47">
        <v>0.33603721193650093</v>
      </c>
      <c r="BC47">
        <v>0.1016179184134709</v>
      </c>
      <c r="BD47">
        <v>0.90352465223213729</v>
      </c>
      <c r="BE47">
        <v>0.19328408471672154</v>
      </c>
      <c r="BF47">
        <v>6.5264771049865833E-2</v>
      </c>
      <c r="BG47">
        <v>0.39846457826029291</v>
      </c>
      <c r="BH47">
        <v>0.45515035734912068</v>
      </c>
      <c r="BI47">
        <v>0.49009054802189334</v>
      </c>
      <c r="BJ47">
        <v>0.8012578042653794</v>
      </c>
      <c r="BK47">
        <v>0.53468559168506768</v>
      </c>
      <c r="BL47">
        <v>0.67317428611187857</v>
      </c>
      <c r="BM47">
        <v>0.55881687262651691</v>
      </c>
      <c r="BN47">
        <v>0.22255733363091412</v>
      </c>
      <c r="BP47">
        <f t="shared" si="7"/>
        <v>159013.23576842042</v>
      </c>
      <c r="BQ47">
        <f t="shared" si="8"/>
        <v>171333.04637582638</v>
      </c>
      <c r="BR47">
        <f t="shared" si="9"/>
        <v>146923.84379099007</v>
      </c>
      <c r="BS47">
        <f t="shared" si="10"/>
        <v>284235.52478147612</v>
      </c>
      <c r="BT47">
        <f t="shared" si="11"/>
        <v>0</v>
      </c>
      <c r="BU47">
        <f t="shared" si="12"/>
        <v>0</v>
      </c>
      <c r="BV47">
        <f t="shared" si="13"/>
        <v>0</v>
      </c>
      <c r="BW47">
        <f t="shared" si="14"/>
        <v>0</v>
      </c>
      <c r="BX47">
        <f t="shared" si="15"/>
        <v>0</v>
      </c>
      <c r="BY47">
        <f t="shared" si="16"/>
        <v>0</v>
      </c>
      <c r="BZ47">
        <f t="shared" si="17"/>
        <v>0</v>
      </c>
      <c r="CA47">
        <f t="shared" si="18"/>
        <v>0</v>
      </c>
      <c r="CB47">
        <f t="shared" si="19"/>
        <v>0</v>
      </c>
      <c r="CC47">
        <f t="shared" si="20"/>
        <v>0</v>
      </c>
      <c r="CD47">
        <f t="shared" si="21"/>
        <v>0</v>
      </c>
      <c r="CE47">
        <f t="shared" si="22"/>
        <v>0</v>
      </c>
      <c r="CF47">
        <f t="shared" si="23"/>
        <v>0</v>
      </c>
      <c r="CG47">
        <f t="shared" si="24"/>
        <v>0</v>
      </c>
      <c r="CH47">
        <f t="shared" si="25"/>
        <v>0</v>
      </c>
      <c r="CI47">
        <f t="shared" si="26"/>
        <v>0</v>
      </c>
      <c r="CJ47">
        <f t="shared" si="27"/>
        <v>0</v>
      </c>
      <c r="CK47">
        <f t="shared" si="28"/>
        <v>0</v>
      </c>
      <c r="CL47">
        <f t="shared" si="29"/>
        <v>0</v>
      </c>
      <c r="CM47">
        <f t="shared" si="30"/>
        <v>0</v>
      </c>
      <c r="CN47">
        <f t="shared" si="31"/>
        <v>0</v>
      </c>
      <c r="CO47">
        <f t="shared" si="32"/>
        <v>0</v>
      </c>
      <c r="CP47">
        <f t="shared" si="33"/>
        <v>0</v>
      </c>
      <c r="CQ47">
        <f t="shared" si="34"/>
        <v>0</v>
      </c>
      <c r="CR47">
        <f t="shared" si="35"/>
        <v>0</v>
      </c>
      <c r="CS47">
        <f t="shared" si="36"/>
        <v>0</v>
      </c>
      <c r="CU47">
        <v>45</v>
      </c>
      <c r="CV47">
        <v>582287.89868285123</v>
      </c>
      <c r="CW47" s="3">
        <f t="shared" si="40"/>
        <v>761505.65071671293</v>
      </c>
      <c r="CX47" s="3">
        <f t="shared" si="42"/>
        <v>800000</v>
      </c>
      <c r="CY47" s="4">
        <f t="shared" si="41"/>
        <v>2143793.549399564</v>
      </c>
    </row>
    <row r="48" spans="2:103" x14ac:dyDescent="0.3">
      <c r="F48">
        <v>25</v>
      </c>
      <c r="G48" s="1">
        <f t="shared" si="43"/>
        <v>0.99975550956290027</v>
      </c>
      <c r="H48" s="1">
        <f t="shared" si="44"/>
        <v>0.99700593971647322</v>
      </c>
      <c r="K48" s="2">
        <v>46</v>
      </c>
      <c r="L48">
        <v>0.94185738626304982</v>
      </c>
      <c r="M48">
        <v>0.305218102657697</v>
      </c>
      <c r="N48">
        <v>4.2569624168579345E-2</v>
      </c>
      <c r="P48">
        <f t="array" ref="P48:R48">MMULT(L48:N48,$G$11:$I$13)</f>
        <v>0.94185738626304982</v>
      </c>
      <c r="Q48">
        <v>0.61316388021607715</v>
      </c>
      <c r="R48">
        <v>0.43145807564506311</v>
      </c>
      <c r="T48">
        <f t="shared" si="1"/>
        <v>49</v>
      </c>
      <c r="U48">
        <f t="shared" si="37"/>
        <v>476</v>
      </c>
      <c r="V48">
        <f t="shared" si="2"/>
        <v>779</v>
      </c>
      <c r="X48">
        <f t="shared" si="3"/>
        <v>6.7552952908677466E-2</v>
      </c>
      <c r="Y48">
        <f t="shared" si="4"/>
        <v>0.47350232183440355</v>
      </c>
      <c r="Z48">
        <f t="shared" si="5"/>
        <v>0.75746000311934747</v>
      </c>
      <c r="AB48">
        <f t="shared" si="38"/>
        <v>640819.29670020309</v>
      </c>
      <c r="AC48">
        <f t="shared" si="39"/>
        <v>11</v>
      </c>
      <c r="AD48">
        <f t="shared" si="6"/>
        <v>13</v>
      </c>
      <c r="AK48">
        <v>0.37073392958378681</v>
      </c>
      <c r="AL48">
        <v>0.82983479026043105</v>
      </c>
      <c r="AM48">
        <v>0.67595902830015986</v>
      </c>
      <c r="AN48">
        <v>0.6381953732118113</v>
      </c>
      <c r="AO48">
        <v>0.14711806481991341</v>
      </c>
      <c r="AP48">
        <v>0.2174032474494334</v>
      </c>
      <c r="AQ48">
        <v>0.76369990129730192</v>
      </c>
      <c r="AR48">
        <v>0.67867863638035086</v>
      </c>
      <c r="AS48">
        <v>0.62663260442707847</v>
      </c>
      <c r="AT48">
        <v>0.47544407755722617</v>
      </c>
      <c r="AU48">
        <v>0.78862169528202342</v>
      </c>
      <c r="AV48">
        <v>0.9534546443375429</v>
      </c>
      <c r="AW48">
        <v>0.82955776313230045</v>
      </c>
      <c r="AX48">
        <v>0.11953194691436286</v>
      </c>
      <c r="AY48">
        <v>0.87858730669120322</v>
      </c>
      <c r="AZ48">
        <v>0.26855566474650949</v>
      </c>
      <c r="BA48">
        <v>0.31622946562542575</v>
      </c>
      <c r="BB48">
        <v>0.19724469798926791</v>
      </c>
      <c r="BC48">
        <v>0.50532770415364525</v>
      </c>
      <c r="BD48">
        <v>0.87216116134726762</v>
      </c>
      <c r="BE48">
        <v>0.51113890726161026</v>
      </c>
      <c r="BF48">
        <v>0.31742569358308037</v>
      </c>
      <c r="BG48">
        <v>1.6579122599704732E-3</v>
      </c>
      <c r="BH48">
        <v>0.34508786701836691</v>
      </c>
      <c r="BI48">
        <v>0.43957706980741973</v>
      </c>
      <c r="BJ48">
        <v>0.31969008884619354</v>
      </c>
      <c r="BK48">
        <v>7.308186815688178E-2</v>
      </c>
      <c r="BL48">
        <v>0.63004162591826318</v>
      </c>
      <c r="BM48">
        <v>0.12431506109343304</v>
      </c>
      <c r="BN48">
        <v>0.57590689720254462</v>
      </c>
      <c r="BP48">
        <f t="shared" si="7"/>
        <v>142804.80949705595</v>
      </c>
      <c r="BQ48">
        <f t="shared" si="8"/>
        <v>390515.13173818012</v>
      </c>
      <c r="BR48">
        <f t="shared" si="9"/>
        <v>237936.78851668333</v>
      </c>
      <c r="BS48">
        <f t="shared" si="10"/>
        <v>218592.51916078443</v>
      </c>
      <c r="BT48">
        <f t="shared" si="11"/>
        <v>113021.83977802806</v>
      </c>
      <c r="BU48">
        <f t="shared" si="12"/>
        <v>120751.85587407619</v>
      </c>
      <c r="BV48">
        <f t="shared" si="13"/>
        <v>303354.78087294236</v>
      </c>
      <c r="BW48">
        <f t="shared" si="14"/>
        <v>239484.40053886149</v>
      </c>
      <c r="BX48">
        <f t="shared" si="15"/>
        <v>213366.31346995741</v>
      </c>
      <c r="BY48">
        <f t="shared" si="16"/>
        <v>164264.89986375149</v>
      </c>
      <c r="BZ48">
        <f t="shared" si="17"/>
        <v>330509.76825148833</v>
      </c>
      <c r="CA48">
        <f t="shared" si="18"/>
        <v>0</v>
      </c>
      <c r="CB48">
        <f t="shared" si="19"/>
        <v>0</v>
      </c>
      <c r="CC48">
        <f t="shared" si="20"/>
        <v>0</v>
      </c>
      <c r="CD48">
        <f t="shared" si="21"/>
        <v>0</v>
      </c>
      <c r="CE48">
        <f t="shared" si="22"/>
        <v>0</v>
      </c>
      <c r="CF48">
        <f t="shared" si="23"/>
        <v>0</v>
      </c>
      <c r="CG48">
        <f t="shared" si="24"/>
        <v>0</v>
      </c>
      <c r="CH48">
        <f t="shared" si="25"/>
        <v>0</v>
      </c>
      <c r="CI48">
        <f t="shared" si="26"/>
        <v>0</v>
      </c>
      <c r="CJ48">
        <f t="shared" si="27"/>
        <v>0</v>
      </c>
      <c r="CK48">
        <f t="shared" si="28"/>
        <v>0</v>
      </c>
      <c r="CL48">
        <f t="shared" si="29"/>
        <v>0</v>
      </c>
      <c r="CM48">
        <f t="shared" si="30"/>
        <v>0</v>
      </c>
      <c r="CN48">
        <f t="shared" si="31"/>
        <v>0</v>
      </c>
      <c r="CO48">
        <f t="shared" si="32"/>
        <v>0</v>
      </c>
      <c r="CP48">
        <f t="shared" si="33"/>
        <v>0</v>
      </c>
      <c r="CQ48">
        <f t="shared" si="34"/>
        <v>0</v>
      </c>
      <c r="CR48">
        <f t="shared" si="35"/>
        <v>0</v>
      </c>
      <c r="CS48">
        <f t="shared" si="36"/>
        <v>0</v>
      </c>
      <c r="CU48">
        <v>46</v>
      </c>
      <c r="CV48">
        <v>640819.29670020309</v>
      </c>
      <c r="CW48" s="3">
        <f t="shared" si="40"/>
        <v>2474603.1075618095</v>
      </c>
      <c r="CX48" s="3">
        <f t="shared" si="42"/>
        <v>1300000</v>
      </c>
      <c r="CY48" s="4">
        <f t="shared" si="41"/>
        <v>4415422.4042620128</v>
      </c>
    </row>
    <row r="49" spans="6:103" x14ac:dyDescent="0.3">
      <c r="F49">
        <v>26</v>
      </c>
      <c r="G49" s="1">
        <f t="shared" si="43"/>
        <v>0.99988837258302976</v>
      </c>
      <c r="H49" s="1">
        <f t="shared" si="44"/>
        <v>0.99803341348888353</v>
      </c>
      <c r="K49" s="2">
        <v>47</v>
      </c>
      <c r="L49">
        <v>0.3771883346214755</v>
      </c>
      <c r="M49">
        <v>0.86828040663246331</v>
      </c>
      <c r="N49">
        <v>0.2343691136106365</v>
      </c>
      <c r="P49">
        <f t="array" ref="P49:R49">MMULT(L49:N49,$G$11:$I$13)</f>
        <v>0.3771883346214755</v>
      </c>
      <c r="Q49">
        <v>0.82344244479373707</v>
      </c>
      <c r="R49">
        <v>0.41017475405987991</v>
      </c>
      <c r="T49">
        <f t="shared" si="1"/>
        <v>646</v>
      </c>
      <c r="U49">
        <f t="shared" si="37"/>
        <v>193</v>
      </c>
      <c r="V49">
        <f t="shared" si="2"/>
        <v>805</v>
      </c>
      <c r="X49">
        <f t="shared" si="3"/>
        <v>0.66474168085340302</v>
      </c>
      <c r="Y49">
        <f t="shared" si="4"/>
        <v>0.20075294181406111</v>
      </c>
      <c r="Z49">
        <f t="shared" si="5"/>
        <v>0.7855652212670523</v>
      </c>
      <c r="AB49">
        <f t="shared" si="38"/>
        <v>983499.85033039364</v>
      </c>
      <c r="AC49">
        <f t="shared" si="39"/>
        <v>8</v>
      </c>
      <c r="AD49">
        <f t="shared" si="6"/>
        <v>13</v>
      </c>
      <c r="AK49">
        <v>0.59064188076629187</v>
      </c>
      <c r="AL49">
        <v>0.30867182625500378</v>
      </c>
      <c r="AM49">
        <v>0.52772487011308966</v>
      </c>
      <c r="AN49">
        <v>0.45521110347044791</v>
      </c>
      <c r="AO49">
        <v>0.94927322029423833</v>
      </c>
      <c r="AP49">
        <v>0.96772619637096324</v>
      </c>
      <c r="AQ49">
        <v>0.74928135829478748</v>
      </c>
      <c r="AR49">
        <v>0.60727403792239687</v>
      </c>
      <c r="AS49">
        <v>0.31924810285034511</v>
      </c>
      <c r="AT49">
        <v>0.85787736571453754</v>
      </c>
      <c r="AU49">
        <v>0.73584416694473798</v>
      </c>
      <c r="AV49">
        <v>4.3252093038268491E-3</v>
      </c>
      <c r="AW49">
        <v>6.4790174547355583E-3</v>
      </c>
      <c r="AX49">
        <v>0.53657477931527486</v>
      </c>
      <c r="AY49">
        <v>0.73166944757842145</v>
      </c>
      <c r="AZ49">
        <v>0.66949318563416849</v>
      </c>
      <c r="BA49">
        <v>0.94454778000100414</v>
      </c>
      <c r="BB49">
        <v>0.67817090194333629</v>
      </c>
      <c r="BC49">
        <v>0.24141472096333949</v>
      </c>
      <c r="BD49">
        <v>0.45826155726334938</v>
      </c>
      <c r="BE49">
        <v>0.51406071135866327</v>
      </c>
      <c r="BF49">
        <v>0.2126303554483413</v>
      </c>
      <c r="BG49">
        <v>0.94062171147457885</v>
      </c>
      <c r="BH49">
        <v>0.51605991420890374</v>
      </c>
      <c r="BI49">
        <v>0.59558161837661494</v>
      </c>
      <c r="BJ49">
        <v>0.28067398615005779</v>
      </c>
      <c r="BK49">
        <v>0.37622566878302977</v>
      </c>
      <c r="BL49">
        <v>0.36853065098271942</v>
      </c>
      <c r="BM49">
        <v>0.91403227543048859</v>
      </c>
      <c r="BN49">
        <v>0.31522612742883394</v>
      </c>
      <c r="BP49">
        <f t="shared" si="7"/>
        <v>198784.25997523271</v>
      </c>
      <c r="BQ49">
        <f t="shared" si="8"/>
        <v>132837.22760239564</v>
      </c>
      <c r="BR49">
        <f t="shared" si="9"/>
        <v>178081.65052356423</v>
      </c>
      <c r="BS49">
        <f t="shared" si="10"/>
        <v>159551.66772558558</v>
      </c>
      <c r="BT49">
        <f t="shared" si="11"/>
        <v>990766.49886946892</v>
      </c>
      <c r="BU49">
        <f t="shared" si="12"/>
        <v>1402937.5664073278</v>
      </c>
      <c r="BV49">
        <f t="shared" si="13"/>
        <v>289843.8792416841</v>
      </c>
      <c r="BW49">
        <f t="shared" si="14"/>
        <v>205229.01454497839</v>
      </c>
      <c r="BX49">
        <f t="shared" si="15"/>
        <v>0</v>
      </c>
      <c r="BY49">
        <f t="shared" si="16"/>
        <v>0</v>
      </c>
      <c r="BZ49">
        <f t="shared" si="17"/>
        <v>0</v>
      </c>
      <c r="CA49">
        <f t="shared" si="18"/>
        <v>0</v>
      </c>
      <c r="CB49">
        <f t="shared" si="19"/>
        <v>0</v>
      </c>
      <c r="CC49">
        <f t="shared" si="20"/>
        <v>0</v>
      </c>
      <c r="CD49">
        <f t="shared" si="21"/>
        <v>0</v>
      </c>
      <c r="CE49">
        <f t="shared" si="22"/>
        <v>0</v>
      </c>
      <c r="CF49">
        <f t="shared" si="23"/>
        <v>0</v>
      </c>
      <c r="CG49">
        <f t="shared" si="24"/>
        <v>0</v>
      </c>
      <c r="CH49">
        <f t="shared" si="25"/>
        <v>0</v>
      </c>
      <c r="CI49">
        <f t="shared" si="26"/>
        <v>0</v>
      </c>
      <c r="CJ49">
        <f t="shared" si="27"/>
        <v>0</v>
      </c>
      <c r="CK49">
        <f t="shared" si="28"/>
        <v>0</v>
      </c>
      <c r="CL49">
        <f t="shared" si="29"/>
        <v>0</v>
      </c>
      <c r="CM49">
        <f t="shared" si="30"/>
        <v>0</v>
      </c>
      <c r="CN49">
        <f t="shared" si="31"/>
        <v>0</v>
      </c>
      <c r="CO49">
        <f t="shared" si="32"/>
        <v>0</v>
      </c>
      <c r="CP49">
        <f t="shared" si="33"/>
        <v>0</v>
      </c>
      <c r="CQ49">
        <f t="shared" si="34"/>
        <v>0</v>
      </c>
      <c r="CR49">
        <f t="shared" si="35"/>
        <v>0</v>
      </c>
      <c r="CS49">
        <f t="shared" si="36"/>
        <v>0</v>
      </c>
      <c r="CU49">
        <v>47</v>
      </c>
      <c r="CV49">
        <v>983499.85033039364</v>
      </c>
      <c r="CW49" s="3">
        <f t="shared" si="40"/>
        <v>3558031.7648902368</v>
      </c>
      <c r="CX49" s="3">
        <f t="shared" si="42"/>
        <v>1300000</v>
      </c>
      <c r="CY49" s="4">
        <f t="shared" si="41"/>
        <v>5841531.6152206305</v>
      </c>
    </row>
    <row r="50" spans="6:103" x14ac:dyDescent="0.3">
      <c r="F50">
        <v>27</v>
      </c>
      <c r="G50" s="1">
        <f t="shared" si="43"/>
        <v>0.99995037532575681</v>
      </c>
      <c r="H50" s="1">
        <f t="shared" si="44"/>
        <v>0.99871839600382373</v>
      </c>
      <c r="K50" s="2">
        <v>48</v>
      </c>
      <c r="L50">
        <v>0.93546556913225676</v>
      </c>
      <c r="M50">
        <v>0.6746053167430287</v>
      </c>
      <c r="N50">
        <v>0.36693105856240482</v>
      </c>
      <c r="P50">
        <f t="array" ref="P50:R50">MMULT(L50:N50,$G$11:$I$13)</f>
        <v>0.93546556913225676</v>
      </c>
      <c r="Q50">
        <v>0.89673325905464862</v>
      </c>
      <c r="R50">
        <v>0.74478633607896527</v>
      </c>
      <c r="T50">
        <f t="shared" si="1"/>
        <v>59</v>
      </c>
      <c r="U50">
        <f t="shared" si="37"/>
        <v>128</v>
      </c>
      <c r="V50">
        <f t="shared" si="2"/>
        <v>421</v>
      </c>
      <c r="X50">
        <f t="shared" si="3"/>
        <v>7.8139731243198174E-2</v>
      </c>
      <c r="Y50">
        <f t="shared" si="4"/>
        <v>0.13588740399083654</v>
      </c>
      <c r="Z50">
        <f t="shared" si="5"/>
        <v>0.42478651549324886</v>
      </c>
      <c r="AB50">
        <f t="shared" si="38"/>
        <v>651862.54893666517</v>
      </c>
      <c r="AC50">
        <f t="shared" si="39"/>
        <v>7</v>
      </c>
      <c r="AD50">
        <f t="shared" si="6"/>
        <v>9</v>
      </c>
      <c r="AK50">
        <v>0.76178659944351801</v>
      </c>
      <c r="AL50">
        <v>0.57470534004308083</v>
      </c>
      <c r="AM50">
        <v>0.80788219939915684</v>
      </c>
      <c r="AN50">
        <v>0.74208061376496159</v>
      </c>
      <c r="AO50">
        <v>0.37390382084539475</v>
      </c>
      <c r="AP50">
        <v>0.32935067576922383</v>
      </c>
      <c r="AQ50">
        <v>0.96934552438603927</v>
      </c>
      <c r="AR50">
        <v>0.76057715528072578</v>
      </c>
      <c r="AS50">
        <v>3.4310265107056592E-2</v>
      </c>
      <c r="AT50">
        <v>5.8303045841983092E-2</v>
      </c>
      <c r="AU50">
        <v>0.21770875395877598</v>
      </c>
      <c r="AV50">
        <v>0.46164549848934378</v>
      </c>
      <c r="AW50">
        <v>0.28789767504190111</v>
      </c>
      <c r="AX50">
        <v>9.7006636429089355E-2</v>
      </c>
      <c r="AY50">
        <v>0.41243296744673941</v>
      </c>
      <c r="AZ50">
        <v>0.47556628039211657</v>
      </c>
      <c r="BA50">
        <v>0.26204003305904788</v>
      </c>
      <c r="BB50">
        <v>6.2572538808392864E-2</v>
      </c>
      <c r="BC50">
        <v>0.38028814694789348</v>
      </c>
      <c r="BD50">
        <v>0.84543091046094743</v>
      </c>
      <c r="BE50">
        <v>0.62277809239133353</v>
      </c>
      <c r="BF50">
        <v>0.74014650488676648</v>
      </c>
      <c r="BG50">
        <v>0.17410864508498225</v>
      </c>
      <c r="BH50">
        <v>3.0435560041972232E-2</v>
      </c>
      <c r="BI50">
        <v>0.83468539095015315</v>
      </c>
      <c r="BJ50">
        <v>0.10057897239966074</v>
      </c>
      <c r="BK50">
        <v>0.27901182542210656</v>
      </c>
      <c r="BL50">
        <v>0.55502971347508434</v>
      </c>
      <c r="BM50">
        <v>0.49702485456583623</v>
      </c>
      <c r="BN50">
        <v>0.39582990126355044</v>
      </c>
      <c r="BP50">
        <f t="shared" si="7"/>
        <v>301478.79992092383</v>
      </c>
      <c r="BQ50">
        <f t="shared" si="8"/>
        <v>193029.25343837886</v>
      </c>
      <c r="BR50">
        <f t="shared" si="9"/>
        <v>355714.72339635732</v>
      </c>
      <c r="BS50">
        <f t="shared" si="10"/>
        <v>283598.95462346537</v>
      </c>
      <c r="BT50">
        <f t="shared" si="11"/>
        <v>143360.64916327779</v>
      </c>
      <c r="BU50">
        <f t="shared" si="12"/>
        <v>135976.85953888608</v>
      </c>
      <c r="BV50">
        <f t="shared" si="13"/>
        <v>1459605.422783169</v>
      </c>
      <c r="BW50">
        <f t="shared" si="14"/>
        <v>0</v>
      </c>
      <c r="BX50">
        <f t="shared" si="15"/>
        <v>0</v>
      </c>
      <c r="BY50">
        <f t="shared" si="16"/>
        <v>0</v>
      </c>
      <c r="BZ50">
        <f t="shared" si="17"/>
        <v>0</v>
      </c>
      <c r="CA50">
        <f t="shared" si="18"/>
        <v>0</v>
      </c>
      <c r="CB50">
        <f t="shared" si="19"/>
        <v>0</v>
      </c>
      <c r="CC50">
        <f t="shared" si="20"/>
        <v>0</v>
      </c>
      <c r="CD50">
        <f t="shared" si="21"/>
        <v>0</v>
      </c>
      <c r="CE50">
        <f t="shared" si="22"/>
        <v>0</v>
      </c>
      <c r="CF50">
        <f t="shared" si="23"/>
        <v>0</v>
      </c>
      <c r="CG50">
        <f t="shared" si="24"/>
        <v>0</v>
      </c>
      <c r="CH50">
        <f t="shared" si="25"/>
        <v>0</v>
      </c>
      <c r="CI50">
        <f t="shared" si="26"/>
        <v>0</v>
      </c>
      <c r="CJ50">
        <f t="shared" si="27"/>
        <v>0</v>
      </c>
      <c r="CK50">
        <f t="shared" si="28"/>
        <v>0</v>
      </c>
      <c r="CL50">
        <f t="shared" si="29"/>
        <v>0</v>
      </c>
      <c r="CM50">
        <f t="shared" si="30"/>
        <v>0</v>
      </c>
      <c r="CN50">
        <f t="shared" si="31"/>
        <v>0</v>
      </c>
      <c r="CO50">
        <f t="shared" si="32"/>
        <v>0</v>
      </c>
      <c r="CP50">
        <f t="shared" si="33"/>
        <v>0</v>
      </c>
      <c r="CQ50">
        <f t="shared" si="34"/>
        <v>0</v>
      </c>
      <c r="CR50">
        <f t="shared" si="35"/>
        <v>0</v>
      </c>
      <c r="CS50">
        <f t="shared" si="36"/>
        <v>0</v>
      </c>
      <c r="CU50">
        <v>48</v>
      </c>
      <c r="CV50">
        <v>651862.54893666517</v>
      </c>
      <c r="CW50" s="3">
        <f t="shared" si="40"/>
        <v>2872764.6628644583</v>
      </c>
      <c r="CX50" s="3">
        <f t="shared" si="42"/>
        <v>900000</v>
      </c>
      <c r="CY50" s="4">
        <f t="shared" si="41"/>
        <v>4424627.2118011229</v>
      </c>
    </row>
    <row r="51" spans="6:103" x14ac:dyDescent="0.3">
      <c r="F51">
        <v>28</v>
      </c>
      <c r="G51" s="1">
        <f t="shared" si="43"/>
        <v>0.99997849799835081</v>
      </c>
      <c r="H51" s="1">
        <f t="shared" si="44"/>
        <v>0.99917097373690922</v>
      </c>
      <c r="K51" s="2">
        <v>49</v>
      </c>
      <c r="L51">
        <v>0.40937376860004004</v>
      </c>
      <c r="M51">
        <v>0.13391698829773291</v>
      </c>
      <c r="N51">
        <v>0.73097846457482407</v>
      </c>
      <c r="P51">
        <f t="array" ref="P51:R51">MMULT(L51:N51,$G$11:$I$13)</f>
        <v>0.40937376860004004</v>
      </c>
      <c r="Q51">
        <v>0.2674811605302907</v>
      </c>
      <c r="R51">
        <v>0.83955351752551621</v>
      </c>
      <c r="T51">
        <f t="shared" si="1"/>
        <v>615</v>
      </c>
      <c r="U51">
        <f t="shared" si="37"/>
        <v>900</v>
      </c>
      <c r="V51">
        <f t="shared" si="2"/>
        <v>322</v>
      </c>
      <c r="X51">
        <f t="shared" si="3"/>
        <v>0.62316739004588306</v>
      </c>
      <c r="Y51">
        <f t="shared" si="4"/>
        <v>0.89145088007672524</v>
      </c>
      <c r="Z51">
        <f t="shared" si="5"/>
        <v>0.31927834841494607</v>
      </c>
      <c r="AB51">
        <f t="shared" si="38"/>
        <v>959304.18949123798</v>
      </c>
      <c r="AC51">
        <f t="shared" si="39"/>
        <v>16</v>
      </c>
      <c r="AD51">
        <f t="shared" si="6"/>
        <v>8</v>
      </c>
      <c r="AK51">
        <v>0.60539766217609914</v>
      </c>
      <c r="AL51">
        <v>0.32117426860269949</v>
      </c>
      <c r="AM51">
        <v>0.4970302164451883</v>
      </c>
      <c r="AN51">
        <v>0.92766937359922697</v>
      </c>
      <c r="AO51">
        <v>0.65735234278996113</v>
      </c>
      <c r="AP51">
        <v>0.15196648815865255</v>
      </c>
      <c r="AQ51">
        <v>0.11678034974880003</v>
      </c>
      <c r="AR51">
        <v>0.63972452129890511</v>
      </c>
      <c r="AS51">
        <v>0.70048133416410008</v>
      </c>
      <c r="AT51">
        <v>0.89615293524465345</v>
      </c>
      <c r="AU51">
        <v>5.040719369884239E-2</v>
      </c>
      <c r="AV51">
        <v>6.9961866422589836E-2</v>
      </c>
      <c r="AW51">
        <v>0.31948624216713128</v>
      </c>
      <c r="AX51">
        <v>9.326401375461213E-2</v>
      </c>
      <c r="AY51">
        <v>0.60218941551369543</v>
      </c>
      <c r="AZ51">
        <v>0.52459303625418985</v>
      </c>
      <c r="BA51">
        <v>7.044220148894953E-2</v>
      </c>
      <c r="BB51">
        <v>0.60461764333181645</v>
      </c>
      <c r="BC51">
        <v>0.91592820599126257</v>
      </c>
      <c r="BD51">
        <v>0.12960134788237032</v>
      </c>
      <c r="BE51">
        <v>8.8911702580999008E-2</v>
      </c>
      <c r="BF51">
        <v>0.92081413781414834</v>
      </c>
      <c r="BG51">
        <v>4.7881643974797328E-2</v>
      </c>
      <c r="BH51">
        <v>0.10607595532958614</v>
      </c>
      <c r="BI51">
        <v>0.11064965968660234</v>
      </c>
      <c r="BJ51">
        <v>0.54112471728173939</v>
      </c>
      <c r="BK51">
        <v>0.60102253009770545</v>
      </c>
      <c r="BL51">
        <v>0.54271966037803099</v>
      </c>
      <c r="BM51">
        <v>0.62568607456641845</v>
      </c>
      <c r="BN51">
        <v>0.23584576967987314</v>
      </c>
      <c r="BP51">
        <f t="shared" si="7"/>
        <v>204477.92062336486</v>
      </c>
      <c r="BQ51">
        <f t="shared" si="8"/>
        <v>134715.22947284911</v>
      </c>
      <c r="BR51">
        <f t="shared" si="9"/>
        <v>169661.44345169293</v>
      </c>
      <c r="BS51">
        <f t="shared" si="10"/>
        <v>754126.91538488306</v>
      </c>
      <c r="BT51">
        <f t="shared" si="11"/>
        <v>227934.15651223343</v>
      </c>
      <c r="BU51">
        <f t="shared" si="12"/>
        <v>113518.57003838448</v>
      </c>
      <c r="BV51">
        <f t="shared" si="13"/>
        <v>110023.5358359152</v>
      </c>
      <c r="BW51">
        <f t="shared" si="14"/>
        <v>219305.85560441163</v>
      </c>
      <c r="BX51">
        <f t="shared" si="15"/>
        <v>252784.73928895177</v>
      </c>
      <c r="BY51">
        <f t="shared" si="16"/>
        <v>570978.5934194267</v>
      </c>
      <c r="BZ51">
        <f t="shared" si="17"/>
        <v>104058.82335887606</v>
      </c>
      <c r="CA51">
        <f t="shared" si="18"/>
        <v>105737.77993585823</v>
      </c>
      <c r="CB51">
        <f t="shared" si="19"/>
        <v>134458.10697010008</v>
      </c>
      <c r="CC51">
        <f t="shared" si="20"/>
        <v>107821.91395626505</v>
      </c>
      <c r="CD51">
        <f t="shared" si="21"/>
        <v>203208.2245657414</v>
      </c>
      <c r="CE51">
        <f t="shared" si="22"/>
        <v>177178.54212624519</v>
      </c>
      <c r="CF51">
        <f t="shared" si="23"/>
        <v>0</v>
      </c>
      <c r="CG51">
        <f t="shared" si="24"/>
        <v>0</v>
      </c>
      <c r="CH51">
        <f t="shared" si="25"/>
        <v>0</v>
      </c>
      <c r="CI51">
        <f t="shared" si="26"/>
        <v>0</v>
      </c>
      <c r="CJ51">
        <f t="shared" si="27"/>
        <v>0</v>
      </c>
      <c r="CK51">
        <f t="shared" si="28"/>
        <v>0</v>
      </c>
      <c r="CL51">
        <f t="shared" si="29"/>
        <v>0</v>
      </c>
      <c r="CM51">
        <f t="shared" si="30"/>
        <v>0</v>
      </c>
      <c r="CN51">
        <f t="shared" si="31"/>
        <v>0</v>
      </c>
      <c r="CO51">
        <f t="shared" si="32"/>
        <v>0</v>
      </c>
      <c r="CP51">
        <f t="shared" si="33"/>
        <v>0</v>
      </c>
      <c r="CQ51">
        <f t="shared" si="34"/>
        <v>0</v>
      </c>
      <c r="CR51">
        <f t="shared" si="35"/>
        <v>0</v>
      </c>
      <c r="CS51">
        <f t="shared" si="36"/>
        <v>0</v>
      </c>
      <c r="CU51">
        <v>49</v>
      </c>
      <c r="CV51">
        <v>959304.18949123798</v>
      </c>
      <c r="CW51" s="3">
        <f t="shared" si="40"/>
        <v>3589990.3505451996</v>
      </c>
      <c r="CX51" s="3">
        <f t="shared" si="42"/>
        <v>800000</v>
      </c>
      <c r="CY51" s="4">
        <f t="shared" si="41"/>
        <v>5349294.540036438</v>
      </c>
    </row>
    <row r="52" spans="6:103" x14ac:dyDescent="0.3">
      <c r="F52">
        <v>29</v>
      </c>
      <c r="G52" s="1">
        <f t="shared" si="43"/>
        <v>0.99999091076418556</v>
      </c>
      <c r="H52" s="1">
        <f t="shared" si="44"/>
        <v>0.99946749018272385</v>
      </c>
      <c r="K52" s="2">
        <v>50</v>
      </c>
      <c r="L52">
        <v>7.8139731243198174E-2</v>
      </c>
      <c r="M52">
        <v>0.36084126555225415</v>
      </c>
      <c r="N52">
        <v>0.47408939419306584</v>
      </c>
      <c r="P52">
        <f t="array" ref="P52:R52">MMULT(L52:N52,$G$11:$I$13)</f>
        <v>7.8139731243198174E-2</v>
      </c>
      <c r="Q52">
        <v>0.31076233491893696</v>
      </c>
      <c r="R52">
        <v>0.48370951550551355</v>
      </c>
      <c r="T52">
        <f t="shared" si="1"/>
        <v>942</v>
      </c>
      <c r="U52">
        <f t="shared" si="37"/>
        <v>859</v>
      </c>
      <c r="V52">
        <f t="shared" si="2"/>
        <v>726</v>
      </c>
      <c r="X52">
        <f t="shared" si="3"/>
        <v>0.93546556913225676</v>
      </c>
      <c r="Y52">
        <f t="shared" si="4"/>
        <v>0.83593000048197341</v>
      </c>
      <c r="Z52">
        <f t="shared" si="5"/>
        <v>0.70821845606424716</v>
      </c>
      <c r="AB52">
        <f t="shared" si="38"/>
        <v>1254970.3346790883</v>
      </c>
      <c r="AC52">
        <f t="shared" si="39"/>
        <v>15</v>
      </c>
      <c r="AD52">
        <f t="shared" si="6"/>
        <v>12</v>
      </c>
      <c r="AK52">
        <v>0.81693989693325031</v>
      </c>
      <c r="AL52">
        <v>0.96696029589181409</v>
      </c>
      <c r="AM52">
        <v>4.0829669481875608E-2</v>
      </c>
      <c r="AN52">
        <v>0.3791982156850614</v>
      </c>
      <c r="AO52">
        <v>0.95372979823054682</v>
      </c>
      <c r="AP52">
        <v>0.63677081561243187</v>
      </c>
      <c r="AQ52">
        <v>0.13899443293024705</v>
      </c>
      <c r="AR52">
        <v>0.61549168141117239</v>
      </c>
      <c r="AS52">
        <v>0.51085892199046967</v>
      </c>
      <c r="AT52">
        <v>4.1835307242942044E-2</v>
      </c>
      <c r="AU52">
        <v>0.58226556978363686</v>
      </c>
      <c r="AV52">
        <v>0.86808089078845629</v>
      </c>
      <c r="AW52">
        <v>1.587809727356404E-2</v>
      </c>
      <c r="AX52">
        <v>0.50012308610705614</v>
      </c>
      <c r="AY52">
        <v>0.29261091833672792</v>
      </c>
      <c r="AZ52">
        <v>0.80840877612688278</v>
      </c>
      <c r="BA52">
        <v>0.83385180349350729</v>
      </c>
      <c r="BB52">
        <v>4.4654567491221875E-2</v>
      </c>
      <c r="BC52">
        <v>0.82882108732724391</v>
      </c>
      <c r="BD52">
        <v>0.61743237704192633</v>
      </c>
      <c r="BE52">
        <v>4.0072377539872805E-2</v>
      </c>
      <c r="BF52">
        <v>0.10837356581958868</v>
      </c>
      <c r="BG52">
        <v>0.47347972079866218</v>
      </c>
      <c r="BH52">
        <v>0.53303742629426953</v>
      </c>
      <c r="BI52">
        <v>0.41440290171647498</v>
      </c>
      <c r="BJ52">
        <v>0.91620999641040379</v>
      </c>
      <c r="BK52">
        <v>0.42641719735792327</v>
      </c>
      <c r="BL52">
        <v>0.53350701050131499</v>
      </c>
      <c r="BM52">
        <v>0.44392455746587201</v>
      </c>
      <c r="BN52">
        <v>0.67313217457511476</v>
      </c>
      <c r="BP52">
        <f t="shared" si="7"/>
        <v>369177.83059504919</v>
      </c>
      <c r="BQ52">
        <f t="shared" si="8"/>
        <v>1377853.2409275612</v>
      </c>
      <c r="BR52">
        <f t="shared" si="9"/>
        <v>103258.62948926065</v>
      </c>
      <c r="BS52">
        <f t="shared" si="10"/>
        <v>144300.20781094788</v>
      </c>
      <c r="BT52">
        <f t="shared" si="11"/>
        <v>1063386.7286617593</v>
      </c>
      <c r="BU52">
        <f t="shared" si="12"/>
        <v>217932.75605704353</v>
      </c>
      <c r="BV52">
        <f t="shared" si="13"/>
        <v>112200.66107797156</v>
      </c>
      <c r="BW52">
        <f t="shared" si="14"/>
        <v>208594.70353623838</v>
      </c>
      <c r="BX52">
        <f t="shared" si="15"/>
        <v>173339.21210425659</v>
      </c>
      <c r="BY52">
        <f t="shared" si="16"/>
        <v>103341.98452439178</v>
      </c>
      <c r="BZ52">
        <f t="shared" si="17"/>
        <v>195710.97273094882</v>
      </c>
      <c r="CA52">
        <f t="shared" si="18"/>
        <v>474992.08940962038</v>
      </c>
      <c r="CB52">
        <f t="shared" si="19"/>
        <v>101238.80304834005</v>
      </c>
      <c r="CC52">
        <f t="shared" si="20"/>
        <v>170468.36064408292</v>
      </c>
      <c r="CD52">
        <f t="shared" si="21"/>
        <v>130511.09134331123</v>
      </c>
      <c r="CE52">
        <f t="shared" si="22"/>
        <v>0</v>
      </c>
      <c r="CF52">
        <f t="shared" si="23"/>
        <v>0</v>
      </c>
      <c r="CG52">
        <f t="shared" si="24"/>
        <v>0</v>
      </c>
      <c r="CH52">
        <f t="shared" si="25"/>
        <v>0</v>
      </c>
      <c r="CI52">
        <f t="shared" si="26"/>
        <v>0</v>
      </c>
      <c r="CJ52">
        <f t="shared" si="27"/>
        <v>0</v>
      </c>
      <c r="CK52">
        <f t="shared" si="28"/>
        <v>0</v>
      </c>
      <c r="CL52">
        <f t="shared" si="29"/>
        <v>0</v>
      </c>
      <c r="CM52">
        <f t="shared" si="30"/>
        <v>0</v>
      </c>
      <c r="CN52">
        <f t="shared" si="31"/>
        <v>0</v>
      </c>
      <c r="CO52">
        <f t="shared" si="32"/>
        <v>0</v>
      </c>
      <c r="CP52">
        <f t="shared" si="33"/>
        <v>0</v>
      </c>
      <c r="CQ52">
        <f t="shared" si="34"/>
        <v>0</v>
      </c>
      <c r="CR52">
        <f t="shared" si="35"/>
        <v>0</v>
      </c>
      <c r="CS52">
        <f t="shared" si="36"/>
        <v>0</v>
      </c>
      <c r="CU52">
        <v>50</v>
      </c>
      <c r="CV52">
        <v>1254970.3346790883</v>
      </c>
      <c r="CW52" s="3">
        <f t="shared" si="40"/>
        <v>4946307.2719607837</v>
      </c>
      <c r="CX52" s="3">
        <f t="shared" si="42"/>
        <v>1200000</v>
      </c>
      <c r="CY52" s="4">
        <f t="shared" si="41"/>
        <v>7401277.6066398723</v>
      </c>
    </row>
    <row r="53" spans="6:103" x14ac:dyDescent="0.3">
      <c r="F53">
        <v>30</v>
      </c>
      <c r="G53" s="1">
        <f t="shared" si="43"/>
        <v>0.99999624825349431</v>
      </c>
      <c r="H53" s="1">
        <f t="shared" si="44"/>
        <v>0.99966022587250336</v>
      </c>
      <c r="K53" s="2">
        <v>51</v>
      </c>
      <c r="L53">
        <v>0.44301398025238481</v>
      </c>
      <c r="M53">
        <v>0.59379262364937324</v>
      </c>
      <c r="N53">
        <v>0.17230063847903154</v>
      </c>
      <c r="P53">
        <f t="array" ref="P53:R53">MMULT(L53:N53,$G$11:$I$13)</f>
        <v>0.44301398025238481</v>
      </c>
      <c r="Q53">
        <v>0.63715538059992016</v>
      </c>
      <c r="R53">
        <v>0.36553419515931851</v>
      </c>
      <c r="T53">
        <f t="shared" si="1"/>
        <v>576</v>
      </c>
      <c r="U53">
        <f t="shared" si="37"/>
        <v>453</v>
      </c>
      <c r="V53">
        <f t="shared" si="2"/>
        <v>848</v>
      </c>
      <c r="X53">
        <f t="shared" si="3"/>
        <v>0.5952736279820674</v>
      </c>
      <c r="Y53">
        <f t="shared" si="4"/>
        <v>0.44739965905630263</v>
      </c>
      <c r="Z53">
        <f t="shared" si="5"/>
        <v>0.83186176632435238</v>
      </c>
      <c r="AB53">
        <f t="shared" si="38"/>
        <v>943872.00940969097</v>
      </c>
      <c r="AC53">
        <f t="shared" si="39"/>
        <v>10</v>
      </c>
      <c r="AD53">
        <f t="shared" si="6"/>
        <v>14</v>
      </c>
      <c r="AK53">
        <v>0.23877489406185748</v>
      </c>
      <c r="AL53">
        <v>0.55566422293768569</v>
      </c>
      <c r="AM53">
        <v>0.12260510177029804</v>
      </c>
      <c r="AN53">
        <v>0.49624612767086107</v>
      </c>
      <c r="AO53">
        <v>0.80337192292459081</v>
      </c>
      <c r="AP53">
        <v>0.81986786845763082</v>
      </c>
      <c r="AQ53">
        <v>4.5646858664774581E-2</v>
      </c>
      <c r="AR53">
        <v>0.60540683036883025</v>
      </c>
      <c r="AS53">
        <v>0.14120433156845413</v>
      </c>
      <c r="AT53">
        <v>0.7697663817524053</v>
      </c>
      <c r="AU53">
        <v>0.30293949219417027</v>
      </c>
      <c r="AV53">
        <v>0.87841456394724537</v>
      </c>
      <c r="AW53">
        <v>0.54373406441669248</v>
      </c>
      <c r="AX53">
        <v>3.9693640092323013E-2</v>
      </c>
      <c r="AY53">
        <v>0.34250554632604158</v>
      </c>
      <c r="AZ53">
        <v>0.66326915739207515</v>
      </c>
      <c r="BA53">
        <v>0.90179110261630657</v>
      </c>
      <c r="BB53">
        <v>0.38677558158630732</v>
      </c>
      <c r="BC53">
        <v>0.38116140924846831</v>
      </c>
      <c r="BD53">
        <v>0.23666181537496223</v>
      </c>
      <c r="BE53">
        <v>0.64529595067871315</v>
      </c>
      <c r="BF53">
        <v>0.20308508971667116</v>
      </c>
      <c r="BG53">
        <v>0.75996176263886073</v>
      </c>
      <c r="BH53">
        <v>0.89099458883438765</v>
      </c>
      <c r="BI53">
        <v>0.20275508904187534</v>
      </c>
      <c r="BJ53">
        <v>0.41427225147880165</v>
      </c>
      <c r="BK53">
        <v>3.794873044969016E-2</v>
      </c>
      <c r="BL53">
        <v>0.15081864197925232</v>
      </c>
      <c r="BM53">
        <v>0.22331820915676959</v>
      </c>
      <c r="BN53">
        <v>0.51338274296497155</v>
      </c>
      <c r="BP53">
        <f t="shared" si="7"/>
        <v>123351.31017072615</v>
      </c>
      <c r="BQ53">
        <f t="shared" si="8"/>
        <v>186634.23915514213</v>
      </c>
      <c r="BR53">
        <f t="shared" si="9"/>
        <v>110584.96204982395</v>
      </c>
      <c r="BS53">
        <f t="shared" si="10"/>
        <v>169458.27106425216</v>
      </c>
      <c r="BT53">
        <f t="shared" si="11"/>
        <v>349421.4734504699</v>
      </c>
      <c r="BU53">
        <f t="shared" si="12"/>
        <v>373785.25287957385</v>
      </c>
      <c r="BV53">
        <f t="shared" si="13"/>
        <v>103659.32558302015</v>
      </c>
      <c r="BW53">
        <f t="shared" si="14"/>
        <v>204481.57519159437</v>
      </c>
      <c r="BX53">
        <f t="shared" si="15"/>
        <v>112422.6880526157</v>
      </c>
      <c r="BY53">
        <f t="shared" si="16"/>
        <v>309484.87678920996</v>
      </c>
      <c r="BZ53">
        <f t="shared" si="17"/>
        <v>0</v>
      </c>
      <c r="CA53">
        <f t="shared" si="18"/>
        <v>0</v>
      </c>
      <c r="CB53">
        <f t="shared" si="19"/>
        <v>0</v>
      </c>
      <c r="CC53">
        <f t="shared" si="20"/>
        <v>0</v>
      </c>
      <c r="CD53">
        <f t="shared" si="21"/>
        <v>0</v>
      </c>
      <c r="CE53">
        <f t="shared" si="22"/>
        <v>0</v>
      </c>
      <c r="CF53">
        <f t="shared" si="23"/>
        <v>0</v>
      </c>
      <c r="CG53">
        <f t="shared" si="24"/>
        <v>0</v>
      </c>
      <c r="CH53">
        <f t="shared" si="25"/>
        <v>0</v>
      </c>
      <c r="CI53">
        <f t="shared" si="26"/>
        <v>0</v>
      </c>
      <c r="CJ53">
        <f t="shared" si="27"/>
        <v>0</v>
      </c>
      <c r="CK53">
        <f t="shared" si="28"/>
        <v>0</v>
      </c>
      <c r="CL53">
        <f t="shared" si="29"/>
        <v>0</v>
      </c>
      <c r="CM53">
        <f t="shared" si="30"/>
        <v>0</v>
      </c>
      <c r="CN53">
        <f t="shared" si="31"/>
        <v>0</v>
      </c>
      <c r="CO53">
        <f t="shared" si="32"/>
        <v>0</v>
      </c>
      <c r="CP53">
        <f t="shared" si="33"/>
        <v>0</v>
      </c>
      <c r="CQ53">
        <f t="shared" si="34"/>
        <v>0</v>
      </c>
      <c r="CR53">
        <f t="shared" si="35"/>
        <v>0</v>
      </c>
      <c r="CS53">
        <f t="shared" si="36"/>
        <v>0</v>
      </c>
      <c r="CU53">
        <v>51</v>
      </c>
      <c r="CV53">
        <v>943872.00940969097</v>
      </c>
      <c r="CW53" s="3">
        <f t="shared" si="40"/>
        <v>2043283.9743864282</v>
      </c>
      <c r="CX53" s="3">
        <f t="shared" si="42"/>
        <v>1400000</v>
      </c>
      <c r="CY53" s="4">
        <f t="shared" si="41"/>
        <v>4387155.9837961197</v>
      </c>
    </row>
    <row r="54" spans="6:103" x14ac:dyDescent="0.3">
      <c r="F54">
        <v>31</v>
      </c>
      <c r="H54" s="1">
        <f t="shared" si="44"/>
        <v>0.99978457147881272</v>
      </c>
      <c r="K54" s="2">
        <v>52</v>
      </c>
      <c r="L54">
        <v>0.36292383509686676</v>
      </c>
      <c r="M54">
        <v>0.75739951437832176</v>
      </c>
      <c r="N54">
        <v>0.52120638226298777</v>
      </c>
      <c r="P54">
        <f t="array" ref="P54:R54">MMULT(L54:N54,$G$11:$I$13)</f>
        <v>0.36292383509686676</v>
      </c>
      <c r="Q54">
        <v>0.7318486751613118</v>
      </c>
      <c r="R54">
        <v>0.66121617021116486</v>
      </c>
      <c r="T54">
        <f t="shared" si="1"/>
        <v>662</v>
      </c>
      <c r="U54">
        <f t="shared" si="37"/>
        <v>309</v>
      </c>
      <c r="V54">
        <f t="shared" si="2"/>
        <v>526</v>
      </c>
      <c r="X54">
        <f t="shared" si="3"/>
        <v>0.68078333660377599</v>
      </c>
      <c r="Y54">
        <f t="shared" si="4"/>
        <v>0.31636597329444238</v>
      </c>
      <c r="Z54">
        <f t="shared" si="5"/>
        <v>0.52120638226298777</v>
      </c>
      <c r="AB54">
        <f t="shared" si="38"/>
        <v>993303.75629050599</v>
      </c>
      <c r="AC54">
        <f t="shared" si="39"/>
        <v>9</v>
      </c>
      <c r="AD54">
        <f t="shared" si="6"/>
        <v>10</v>
      </c>
      <c r="AK54">
        <v>0.4120705514965548</v>
      </c>
      <c r="AL54">
        <v>0.91358752848851621</v>
      </c>
      <c r="AM54">
        <v>8.4078478598968998E-2</v>
      </c>
      <c r="AN54">
        <v>0.72890310461362817</v>
      </c>
      <c r="AO54">
        <v>3.7885765301970409E-3</v>
      </c>
      <c r="AP54">
        <v>0.620718180276706</v>
      </c>
      <c r="AQ54">
        <v>0.92425207533712961</v>
      </c>
      <c r="AR54">
        <v>0.69332078053609014</v>
      </c>
      <c r="AS54">
        <v>0.84730527940501954</v>
      </c>
      <c r="AT54">
        <v>0.76668572047506822</v>
      </c>
      <c r="AU54">
        <v>0.88175325965113238</v>
      </c>
      <c r="AV54">
        <v>0.86094240608824024</v>
      </c>
      <c r="AW54">
        <v>7.9961941148696813E-2</v>
      </c>
      <c r="AX54">
        <v>0.69891499041489424</v>
      </c>
      <c r="AY54">
        <v>1.1087858658073602E-2</v>
      </c>
      <c r="AZ54">
        <v>0.10813066959366846</v>
      </c>
      <c r="BA54">
        <v>0.95640985347875607</v>
      </c>
      <c r="BB54">
        <v>0.54415660041889513</v>
      </c>
      <c r="BC54">
        <v>0.37101611830599868</v>
      </c>
      <c r="BD54">
        <v>0.40294197291908218</v>
      </c>
      <c r="BE54">
        <v>0.69021424400135467</v>
      </c>
      <c r="BF54">
        <v>0.91606708961195571</v>
      </c>
      <c r="BG54">
        <v>0.23318444905441471</v>
      </c>
      <c r="BH54">
        <v>0.36935819101225886</v>
      </c>
      <c r="BI54">
        <v>6.596555460084863E-2</v>
      </c>
      <c r="BJ54">
        <v>2.2195696370410856E-2</v>
      </c>
      <c r="BK54">
        <v>0.27725014449525021</v>
      </c>
      <c r="BL54">
        <v>0.51799206327168246</v>
      </c>
      <c r="BM54">
        <v>0.48178418420128188</v>
      </c>
      <c r="BN54">
        <v>0.9261902162201342</v>
      </c>
      <c r="BP54">
        <f t="shared" si="7"/>
        <v>150467.30524569674</v>
      </c>
      <c r="BQ54">
        <f t="shared" si="8"/>
        <v>657685.29742063885</v>
      </c>
      <c r="BR54">
        <f t="shared" si="9"/>
        <v>106989.16476472199</v>
      </c>
      <c r="BS54">
        <f t="shared" si="10"/>
        <v>272934.25324323185</v>
      </c>
      <c r="BT54">
        <f t="shared" si="11"/>
        <v>100292.40909645114</v>
      </c>
      <c r="BU54">
        <f t="shared" si="12"/>
        <v>210802.30951812031</v>
      </c>
      <c r="BV54">
        <f t="shared" si="13"/>
        <v>727817.52519318857</v>
      </c>
      <c r="BW54">
        <f t="shared" si="14"/>
        <v>248232.24376933387</v>
      </c>
      <c r="BX54">
        <f t="shared" si="15"/>
        <v>424451.11196489842</v>
      </c>
      <c r="BY54">
        <f t="shared" si="16"/>
        <v>0</v>
      </c>
      <c r="BZ54">
        <f t="shared" si="17"/>
        <v>0</v>
      </c>
      <c r="CA54">
        <f t="shared" si="18"/>
        <v>0</v>
      </c>
      <c r="CB54">
        <f t="shared" si="19"/>
        <v>0</v>
      </c>
      <c r="CC54">
        <f t="shared" si="20"/>
        <v>0</v>
      </c>
      <c r="CD54">
        <f t="shared" si="21"/>
        <v>0</v>
      </c>
      <c r="CE54">
        <f t="shared" si="22"/>
        <v>0</v>
      </c>
      <c r="CF54">
        <f t="shared" si="23"/>
        <v>0</v>
      </c>
      <c r="CG54">
        <f t="shared" si="24"/>
        <v>0</v>
      </c>
      <c r="CH54">
        <f t="shared" si="25"/>
        <v>0</v>
      </c>
      <c r="CI54">
        <f t="shared" si="26"/>
        <v>0</v>
      </c>
      <c r="CJ54">
        <f t="shared" si="27"/>
        <v>0</v>
      </c>
      <c r="CK54">
        <f t="shared" si="28"/>
        <v>0</v>
      </c>
      <c r="CL54">
        <f t="shared" si="29"/>
        <v>0</v>
      </c>
      <c r="CM54">
        <f t="shared" si="30"/>
        <v>0</v>
      </c>
      <c r="CN54">
        <f t="shared" si="31"/>
        <v>0</v>
      </c>
      <c r="CO54">
        <f t="shared" si="32"/>
        <v>0</v>
      </c>
      <c r="CP54">
        <f t="shared" si="33"/>
        <v>0</v>
      </c>
      <c r="CQ54">
        <f t="shared" si="34"/>
        <v>0</v>
      </c>
      <c r="CR54">
        <f t="shared" si="35"/>
        <v>0</v>
      </c>
      <c r="CS54">
        <f t="shared" si="36"/>
        <v>0</v>
      </c>
      <c r="CU54">
        <v>52</v>
      </c>
      <c r="CV54">
        <v>993303.75629050599</v>
      </c>
      <c r="CW54" s="3">
        <f t="shared" si="40"/>
        <v>2899671.6202162812</v>
      </c>
      <c r="CX54" s="3">
        <f t="shared" si="42"/>
        <v>1000000</v>
      </c>
      <c r="CY54" s="4">
        <f t="shared" si="41"/>
        <v>4892975.3765067868</v>
      </c>
    </row>
    <row r="55" spans="6:103" x14ac:dyDescent="0.3">
      <c r="F55">
        <v>32</v>
      </c>
      <c r="H55" s="1">
        <f t="shared" si="44"/>
        <v>0.99986423038285466</v>
      </c>
      <c r="K55" s="2">
        <v>53</v>
      </c>
      <c r="L55">
        <v>0.22220623726964372</v>
      </c>
      <c r="M55">
        <v>0.46755773344091789</v>
      </c>
      <c r="N55">
        <v>0.93728304537293572</v>
      </c>
      <c r="P55">
        <f t="array" ref="P55:R55">MMULT(L55:N55,$G$11:$I$13)</f>
        <v>0.22220623726964372</v>
      </c>
      <c r="Q55">
        <v>0.45105115790928985</v>
      </c>
      <c r="R55">
        <v>0.9706965429532145</v>
      </c>
      <c r="T55">
        <f t="shared" si="1"/>
        <v>796</v>
      </c>
      <c r="U55">
        <f t="shared" si="37"/>
        <v>687</v>
      </c>
      <c r="V55">
        <f t="shared" si="2"/>
        <v>181</v>
      </c>
      <c r="X55">
        <f t="shared" si="3"/>
        <v>0.80722464594865917</v>
      </c>
      <c r="Y55">
        <f t="shared" si="4"/>
        <v>0.67208785705844232</v>
      </c>
      <c r="Z55">
        <f t="shared" si="5"/>
        <v>0.17621144430420177</v>
      </c>
      <c r="AB55">
        <f t="shared" si="38"/>
        <v>1085513.4426423591</v>
      </c>
      <c r="AC55">
        <f t="shared" si="39"/>
        <v>13</v>
      </c>
      <c r="AD55">
        <f t="shared" si="6"/>
        <v>6</v>
      </c>
      <c r="AK55">
        <v>4.5232773361158718E-2</v>
      </c>
      <c r="AL55">
        <v>0.66969956177202306</v>
      </c>
      <c r="AM55">
        <v>0.57616881491459671</v>
      </c>
      <c r="AN55">
        <v>0.72404565352147765</v>
      </c>
      <c r="AO55">
        <v>0.7402971550027313</v>
      </c>
      <c r="AP55">
        <v>0.62020002574876576</v>
      </c>
      <c r="AQ55">
        <v>0.84932994471133216</v>
      </c>
      <c r="AR55">
        <v>0.62816533223200965</v>
      </c>
      <c r="AS55">
        <v>8.5495553717265582E-2</v>
      </c>
      <c r="AT55">
        <v>0.77671367239884548</v>
      </c>
      <c r="AU55">
        <v>0.30055964587116102</v>
      </c>
      <c r="AV55">
        <v>0.97495985987283185</v>
      </c>
      <c r="AW55">
        <v>0.65201758547331867</v>
      </c>
      <c r="AX55">
        <v>0.68269043457716161</v>
      </c>
      <c r="AY55">
        <v>0.84756644266846803</v>
      </c>
      <c r="AZ55">
        <v>0.31085642996601837</v>
      </c>
      <c r="BA55">
        <v>0.8833541570370147</v>
      </c>
      <c r="BB55">
        <v>0.91999521719608379</v>
      </c>
      <c r="BC55">
        <v>0.96671431261827068</v>
      </c>
      <c r="BD55">
        <v>0.40933829178480641</v>
      </c>
      <c r="BE55">
        <v>0.33419195828437442</v>
      </c>
      <c r="BF55">
        <v>0.98781222496945431</v>
      </c>
      <c r="BG55">
        <v>0.20451894976053653</v>
      </c>
      <c r="BH55">
        <v>0.47537172552321527</v>
      </c>
      <c r="BI55">
        <v>0.60791355007938708</v>
      </c>
      <c r="BJ55">
        <v>0.47141363316325458</v>
      </c>
      <c r="BK55">
        <v>0.1001581061740503</v>
      </c>
      <c r="BL55">
        <v>0.20178885160449078</v>
      </c>
      <c r="BM55">
        <v>0.97006297865928348</v>
      </c>
      <c r="BN55">
        <v>0.93652372853909571</v>
      </c>
      <c r="BP55">
        <f t="shared" si="7"/>
        <v>103624.74127604761</v>
      </c>
      <c r="BQ55">
        <f t="shared" si="8"/>
        <v>234460.60683314787</v>
      </c>
      <c r="BR55">
        <f t="shared" si="9"/>
        <v>193541.75986895678</v>
      </c>
      <c r="BS55">
        <f t="shared" si="10"/>
        <v>269231.08464938169</v>
      </c>
      <c r="BT55">
        <f t="shared" si="11"/>
        <v>282099.64060702542</v>
      </c>
      <c r="BU55">
        <f t="shared" si="12"/>
        <v>210581.04856577495</v>
      </c>
      <c r="BV55">
        <f t="shared" si="13"/>
        <v>428831.78064005077</v>
      </c>
      <c r="BW55">
        <f t="shared" si="14"/>
        <v>214042.53874263327</v>
      </c>
      <c r="BX55">
        <f t="shared" si="15"/>
        <v>107116.66937518578</v>
      </c>
      <c r="BY55">
        <f t="shared" si="16"/>
        <v>316865.73909319454</v>
      </c>
      <c r="BZ55">
        <f t="shared" si="17"/>
        <v>131650.51119447406</v>
      </c>
      <c r="CA55">
        <f t="shared" si="18"/>
        <v>1705367.1021243567</v>
      </c>
      <c r="CB55">
        <f t="shared" si="19"/>
        <v>225241.40770865415</v>
      </c>
      <c r="CC55">
        <f t="shared" si="20"/>
        <v>0</v>
      </c>
      <c r="CD55">
        <f t="shared" si="21"/>
        <v>0</v>
      </c>
      <c r="CE55">
        <f t="shared" si="22"/>
        <v>0</v>
      </c>
      <c r="CF55">
        <f t="shared" si="23"/>
        <v>0</v>
      </c>
      <c r="CG55">
        <f t="shared" si="24"/>
        <v>0</v>
      </c>
      <c r="CH55">
        <f t="shared" si="25"/>
        <v>0</v>
      </c>
      <c r="CI55">
        <f t="shared" si="26"/>
        <v>0</v>
      </c>
      <c r="CJ55">
        <f t="shared" si="27"/>
        <v>0</v>
      </c>
      <c r="CK55">
        <f t="shared" si="28"/>
        <v>0</v>
      </c>
      <c r="CL55">
        <f t="shared" si="29"/>
        <v>0</v>
      </c>
      <c r="CM55">
        <f t="shared" si="30"/>
        <v>0</v>
      </c>
      <c r="CN55">
        <f t="shared" si="31"/>
        <v>0</v>
      </c>
      <c r="CO55">
        <f t="shared" si="32"/>
        <v>0</v>
      </c>
      <c r="CP55">
        <f t="shared" si="33"/>
        <v>0</v>
      </c>
      <c r="CQ55">
        <f t="shared" si="34"/>
        <v>0</v>
      </c>
      <c r="CR55">
        <f t="shared" si="35"/>
        <v>0</v>
      </c>
      <c r="CS55">
        <f t="shared" si="36"/>
        <v>0</v>
      </c>
      <c r="CU55">
        <v>53</v>
      </c>
      <c r="CV55">
        <v>1085513.4426423591</v>
      </c>
      <c r="CW55" s="3">
        <f t="shared" si="40"/>
        <v>4422654.6306788838</v>
      </c>
      <c r="CX55" s="3">
        <f t="shared" si="42"/>
        <v>600000</v>
      </c>
      <c r="CY55" s="4">
        <f t="shared" si="41"/>
        <v>6108168.0733212428</v>
      </c>
    </row>
    <row r="56" spans="6:103" x14ac:dyDescent="0.3">
      <c r="F56">
        <v>33</v>
      </c>
      <c r="H56" s="1">
        <f t="shared" si="44"/>
        <v>0.99991492241269953</v>
      </c>
      <c r="K56" s="2">
        <v>54</v>
      </c>
      <c r="L56">
        <v>0.31287439189800303</v>
      </c>
      <c r="M56">
        <v>0.69130864318078378</v>
      </c>
      <c r="N56">
        <v>0.25548742254230383</v>
      </c>
      <c r="P56">
        <f t="array" ref="P56:R56">MMULT(L56:N56,$G$11:$I$13)</f>
        <v>0.31287439189800303</v>
      </c>
      <c r="Q56">
        <v>0.66063512918488554</v>
      </c>
      <c r="R56">
        <v>0.39463489720767847</v>
      </c>
      <c r="T56">
        <f t="shared" si="1"/>
        <v>721</v>
      </c>
      <c r="U56">
        <f t="shared" si="37"/>
        <v>413</v>
      </c>
      <c r="V56">
        <f t="shared" si="2"/>
        <v>817</v>
      </c>
      <c r="X56">
        <f t="shared" si="3"/>
        <v>0.74210162155318182</v>
      </c>
      <c r="Y56">
        <f t="shared" si="4"/>
        <v>0.41385376600090196</v>
      </c>
      <c r="Z56">
        <f t="shared" si="5"/>
        <v>0.79824224963650525</v>
      </c>
      <c r="AB56">
        <f t="shared" si="38"/>
        <v>1034000.6684621423</v>
      </c>
      <c r="AC56">
        <f t="shared" si="39"/>
        <v>10</v>
      </c>
      <c r="AD56">
        <f t="shared" si="6"/>
        <v>14</v>
      </c>
      <c r="AK56">
        <v>0.34827926311573898</v>
      </c>
      <c r="AL56">
        <v>0.13552082013595668</v>
      </c>
      <c r="AM56">
        <v>0.8399896509436493</v>
      </c>
      <c r="AN56">
        <v>0.76450309851013054</v>
      </c>
      <c r="AO56">
        <v>0.85305429358174445</v>
      </c>
      <c r="AP56">
        <v>0.27984234308257294</v>
      </c>
      <c r="AQ56">
        <v>0.31459859200643969</v>
      </c>
      <c r="AR56">
        <v>0.30157360702825797</v>
      </c>
      <c r="AS56">
        <v>0.12048960893079208</v>
      </c>
      <c r="AT56">
        <v>0.76194276745603484</v>
      </c>
      <c r="AU56">
        <v>0.47625720181818243</v>
      </c>
      <c r="AV56">
        <v>0.97821064139960034</v>
      </c>
      <c r="AW56">
        <v>0.58779134841039327</v>
      </c>
      <c r="AX56">
        <v>7.7570072899686759E-2</v>
      </c>
      <c r="AY56">
        <v>0.5990948426433429</v>
      </c>
      <c r="AZ56">
        <v>7.8952223810477173E-2</v>
      </c>
      <c r="BA56">
        <v>0.71273194900789605</v>
      </c>
      <c r="BB56">
        <v>0.65518361300756456</v>
      </c>
      <c r="BC56">
        <v>0.43231908075782555</v>
      </c>
      <c r="BD56">
        <v>0.63767838774348118</v>
      </c>
      <c r="BE56">
        <v>0.71448476283594675</v>
      </c>
      <c r="BF56">
        <v>0.58498179256643112</v>
      </c>
      <c r="BG56">
        <v>0.62924795771959896</v>
      </c>
      <c r="BH56">
        <v>0.52930054041324703</v>
      </c>
      <c r="BI56">
        <v>0.37883072138303209</v>
      </c>
      <c r="BJ56">
        <v>0.49610746758888868</v>
      </c>
      <c r="BK56">
        <v>0.78773514066285621</v>
      </c>
      <c r="BL56">
        <v>0.15850300759107216</v>
      </c>
      <c r="BM56">
        <v>4.5234531225439301E-2</v>
      </c>
      <c r="BN56">
        <v>7.1258550893796624E-2</v>
      </c>
      <c r="BP56">
        <f t="shared" si="7"/>
        <v>139004.73198125305</v>
      </c>
      <c r="BQ56">
        <f t="shared" si="8"/>
        <v>111853.7001502943</v>
      </c>
      <c r="BR56">
        <f t="shared" si="9"/>
        <v>409443.32022146933</v>
      </c>
      <c r="BS56">
        <f t="shared" si="10"/>
        <v>304150.34241590189</v>
      </c>
      <c r="BT56">
        <f t="shared" si="11"/>
        <v>437168.17404524866</v>
      </c>
      <c r="BU56">
        <f t="shared" si="12"/>
        <v>128727.4274866381</v>
      </c>
      <c r="BV56">
        <f t="shared" si="13"/>
        <v>133719.93592193752</v>
      </c>
      <c r="BW56">
        <f t="shared" si="14"/>
        <v>131797.5077507</v>
      </c>
      <c r="BX56">
        <f t="shared" si="15"/>
        <v>110380.29687997217</v>
      </c>
      <c r="BY56">
        <f t="shared" si="16"/>
        <v>301630.92165330431</v>
      </c>
      <c r="BZ56">
        <f t="shared" si="17"/>
        <v>0</v>
      </c>
      <c r="CA56">
        <f t="shared" si="18"/>
        <v>0</v>
      </c>
      <c r="CB56">
        <f t="shared" si="19"/>
        <v>0</v>
      </c>
      <c r="CC56">
        <f t="shared" si="20"/>
        <v>0</v>
      </c>
      <c r="CD56">
        <f t="shared" si="21"/>
        <v>0</v>
      </c>
      <c r="CE56">
        <f t="shared" si="22"/>
        <v>0</v>
      </c>
      <c r="CF56">
        <f t="shared" si="23"/>
        <v>0</v>
      </c>
      <c r="CG56">
        <f t="shared" si="24"/>
        <v>0</v>
      </c>
      <c r="CH56">
        <f t="shared" si="25"/>
        <v>0</v>
      </c>
      <c r="CI56">
        <f t="shared" si="26"/>
        <v>0</v>
      </c>
      <c r="CJ56">
        <f t="shared" si="27"/>
        <v>0</v>
      </c>
      <c r="CK56">
        <f t="shared" si="28"/>
        <v>0</v>
      </c>
      <c r="CL56">
        <f t="shared" si="29"/>
        <v>0</v>
      </c>
      <c r="CM56">
        <f t="shared" si="30"/>
        <v>0</v>
      </c>
      <c r="CN56">
        <f t="shared" si="31"/>
        <v>0</v>
      </c>
      <c r="CO56">
        <f t="shared" si="32"/>
        <v>0</v>
      </c>
      <c r="CP56">
        <f t="shared" si="33"/>
        <v>0</v>
      </c>
      <c r="CQ56">
        <f t="shared" si="34"/>
        <v>0</v>
      </c>
      <c r="CR56">
        <f t="shared" si="35"/>
        <v>0</v>
      </c>
      <c r="CS56">
        <f t="shared" si="36"/>
        <v>0</v>
      </c>
      <c r="CU56">
        <v>54</v>
      </c>
      <c r="CV56">
        <v>1034000.6684621423</v>
      </c>
      <c r="CW56" s="3">
        <f t="shared" si="40"/>
        <v>2207876.3585067191</v>
      </c>
      <c r="CX56" s="3">
        <f t="shared" si="42"/>
        <v>1400000</v>
      </c>
      <c r="CY56" s="4">
        <f t="shared" si="41"/>
        <v>4641877.026968861</v>
      </c>
    </row>
    <row r="57" spans="6:103" x14ac:dyDescent="0.3">
      <c r="F57">
        <v>34</v>
      </c>
      <c r="H57" s="1">
        <f t="shared" si="44"/>
        <v>0.99994697766686613</v>
      </c>
      <c r="K57" s="2">
        <v>55</v>
      </c>
      <c r="L57">
        <v>0.80236684070014264</v>
      </c>
      <c r="M57">
        <v>0.23605098282425419</v>
      </c>
      <c r="N57">
        <v>0.98928078176060652</v>
      </c>
      <c r="P57">
        <f t="array" ref="P57:R57">MMULT(L57:N57,$G$11:$I$13)</f>
        <v>0.80236684070014264</v>
      </c>
      <c r="Q57">
        <v>0.503791041346903</v>
      </c>
      <c r="R57">
        <v>1.2383868340151474</v>
      </c>
      <c r="T57">
        <f t="shared" si="1"/>
        <v>212</v>
      </c>
      <c r="U57">
        <f t="shared" si="37"/>
        <v>619</v>
      </c>
      <c r="V57">
        <f t="shared" si="2"/>
        <v>19</v>
      </c>
      <c r="X57">
        <f t="shared" si="3"/>
        <v>0.23393978909878932</v>
      </c>
      <c r="Y57">
        <f t="shared" si="4"/>
        <v>0.60179434609789939</v>
      </c>
      <c r="Z57">
        <f t="shared" si="5"/>
        <v>1.8038056894093435E-2</v>
      </c>
      <c r="AB57">
        <f t="shared" si="38"/>
        <v>760667.34883570054</v>
      </c>
      <c r="AC57">
        <f t="shared" si="39"/>
        <v>12</v>
      </c>
      <c r="AD57">
        <f t="shared" si="6"/>
        <v>2</v>
      </c>
      <c r="AK57">
        <v>0.64441359045410018</v>
      </c>
      <c r="AL57">
        <v>0.34159972385464177</v>
      </c>
      <c r="AM57">
        <v>0.33604051684579139</v>
      </c>
      <c r="AN57">
        <v>0.53455906572635037</v>
      </c>
      <c r="AO57">
        <v>0.81109595108761656</v>
      </c>
      <c r="AP57">
        <v>0.74399950637168077</v>
      </c>
      <c r="AQ57">
        <v>0.12082225846433881</v>
      </c>
      <c r="AR57">
        <v>0.27756911092414505</v>
      </c>
      <c r="AS57">
        <v>0.69298941653922441</v>
      </c>
      <c r="AT57">
        <v>0.79038048870324562</v>
      </c>
      <c r="AU57">
        <v>0.66421030363439471</v>
      </c>
      <c r="AV57">
        <v>7.6342271549211915E-2</v>
      </c>
      <c r="AW57">
        <v>0.51852145276121164</v>
      </c>
      <c r="AX57">
        <v>9.8919909377909843E-2</v>
      </c>
      <c r="AY57">
        <v>0.45753891576355932</v>
      </c>
      <c r="AZ57">
        <v>0.16545328528238445</v>
      </c>
      <c r="BA57">
        <v>1.6490954958919835E-3</v>
      </c>
      <c r="BB57">
        <v>0.44823021192579759</v>
      </c>
      <c r="BC57">
        <v>0.84774425484738236</v>
      </c>
      <c r="BD57">
        <v>0.28971761613864633</v>
      </c>
      <c r="BE57">
        <v>0.37562836172408132</v>
      </c>
      <c r="BF57">
        <v>0.71169685689075379</v>
      </c>
      <c r="BG57">
        <v>7.1495373262472572E-2</v>
      </c>
      <c r="BH57">
        <v>0.23444453287013289</v>
      </c>
      <c r="BI57">
        <v>3.4012385842474235E-2</v>
      </c>
      <c r="BJ57">
        <v>0.72581587669219227</v>
      </c>
      <c r="BK57">
        <v>9.4007746781550439E-2</v>
      </c>
      <c r="BL57">
        <v>0.68882781153438921</v>
      </c>
      <c r="BM57">
        <v>0.57509034650019208</v>
      </c>
      <c r="BN57">
        <v>0.6568097665414907</v>
      </c>
      <c r="BP57">
        <f t="shared" si="7"/>
        <v>221527.07064112488</v>
      </c>
      <c r="BQ57">
        <f t="shared" si="8"/>
        <v>137918.6741702788</v>
      </c>
      <c r="BR57">
        <f t="shared" si="9"/>
        <v>137029.53078399567</v>
      </c>
      <c r="BS57">
        <f t="shared" si="10"/>
        <v>180089.66406584208</v>
      </c>
      <c r="BT57">
        <f t="shared" si="11"/>
        <v>360360.75426559895</v>
      </c>
      <c r="BU57">
        <f t="shared" si="12"/>
        <v>285232.74568101164</v>
      </c>
      <c r="BV57">
        <f t="shared" si="13"/>
        <v>110412.42160968148</v>
      </c>
      <c r="BW57">
        <f t="shared" si="14"/>
        <v>128415.73015913015</v>
      </c>
      <c r="BX57">
        <f t="shared" si="15"/>
        <v>248026.12339616322</v>
      </c>
      <c r="BY57">
        <f t="shared" si="16"/>
        <v>332640.8733248784</v>
      </c>
      <c r="BZ57">
        <f t="shared" si="17"/>
        <v>231506.70021493171</v>
      </c>
      <c r="CA57">
        <f t="shared" si="18"/>
        <v>106299.18807970085</v>
      </c>
      <c r="CB57">
        <f t="shared" si="19"/>
        <v>0</v>
      </c>
      <c r="CC57">
        <f t="shared" si="20"/>
        <v>0</v>
      </c>
      <c r="CD57">
        <f t="shared" si="21"/>
        <v>0</v>
      </c>
      <c r="CE57">
        <f t="shared" si="22"/>
        <v>0</v>
      </c>
      <c r="CF57">
        <f t="shared" si="23"/>
        <v>0</v>
      </c>
      <c r="CG57">
        <f t="shared" si="24"/>
        <v>0</v>
      </c>
      <c r="CH57">
        <f t="shared" si="25"/>
        <v>0</v>
      </c>
      <c r="CI57">
        <f t="shared" si="26"/>
        <v>0</v>
      </c>
      <c r="CJ57">
        <f t="shared" si="27"/>
        <v>0</v>
      </c>
      <c r="CK57">
        <f t="shared" si="28"/>
        <v>0</v>
      </c>
      <c r="CL57">
        <f t="shared" si="29"/>
        <v>0</v>
      </c>
      <c r="CM57">
        <f t="shared" si="30"/>
        <v>0</v>
      </c>
      <c r="CN57">
        <f t="shared" si="31"/>
        <v>0</v>
      </c>
      <c r="CO57">
        <f t="shared" si="32"/>
        <v>0</v>
      </c>
      <c r="CP57">
        <f t="shared" si="33"/>
        <v>0</v>
      </c>
      <c r="CQ57">
        <f t="shared" si="34"/>
        <v>0</v>
      </c>
      <c r="CR57">
        <f t="shared" si="35"/>
        <v>0</v>
      </c>
      <c r="CS57">
        <f t="shared" si="36"/>
        <v>0</v>
      </c>
      <c r="CU57">
        <v>55</v>
      </c>
      <c r="CV57">
        <v>760667.34883570054</v>
      </c>
      <c r="CW57" s="3">
        <f t="shared" si="40"/>
        <v>2479459.4763923381</v>
      </c>
      <c r="CX57" s="3">
        <f t="shared" si="42"/>
        <v>200000</v>
      </c>
      <c r="CY57" s="4">
        <f t="shared" si="41"/>
        <v>3440126.8252280387</v>
      </c>
    </row>
    <row r="58" spans="6:103" x14ac:dyDescent="0.3">
      <c r="F58">
        <v>35</v>
      </c>
      <c r="H58" s="1">
        <f t="shared" si="44"/>
        <v>0.99996712668377086</v>
      </c>
      <c r="K58" s="2">
        <v>56</v>
      </c>
      <c r="L58">
        <v>0.48770640867706472</v>
      </c>
      <c r="M58">
        <v>0.97382266258271988</v>
      </c>
      <c r="N58">
        <v>0.59418053393557035</v>
      </c>
      <c r="P58">
        <f t="array" ref="P58:R58">MMULT(L58:N58,$G$11:$I$13)</f>
        <v>0.48770640867706472</v>
      </c>
      <c r="Q58">
        <v>0.94940235433927367</v>
      </c>
      <c r="R58">
        <v>0.7890809115637536</v>
      </c>
      <c r="T58">
        <f t="shared" si="1"/>
        <v>527</v>
      </c>
      <c r="U58">
        <f t="shared" si="37"/>
        <v>78</v>
      </c>
      <c r="V58">
        <f t="shared" si="2"/>
        <v>380</v>
      </c>
      <c r="X58">
        <f t="shared" si="3"/>
        <v>0.54929231003555945</v>
      </c>
      <c r="Y58">
        <f t="shared" si="4"/>
        <v>7.8865883129980552E-2</v>
      </c>
      <c r="Z58">
        <f t="shared" si="5"/>
        <v>0.38354768898189784</v>
      </c>
      <c r="AB58">
        <f t="shared" si="38"/>
        <v>919495.44625729567</v>
      </c>
      <c r="AC58">
        <f t="shared" si="39"/>
        <v>6</v>
      </c>
      <c r="AD58">
        <f t="shared" si="6"/>
        <v>8</v>
      </c>
      <c r="AK58">
        <v>0.43615078090589288</v>
      </c>
      <c r="AL58">
        <v>0.76222729504553566</v>
      </c>
      <c r="AM58">
        <v>0.94789766632952221</v>
      </c>
      <c r="AN58">
        <v>6.9519413613939873E-3</v>
      </c>
      <c r="AO58">
        <v>0.12257982738808115</v>
      </c>
      <c r="AP58">
        <v>0.76549304104903093</v>
      </c>
      <c r="AQ58">
        <v>0.92071385251724192</v>
      </c>
      <c r="AR58">
        <v>0.86217859256108975</v>
      </c>
      <c r="AS58">
        <v>0.50668911356554991</v>
      </c>
      <c r="AT58">
        <v>0.36140701953210552</v>
      </c>
      <c r="AU58">
        <v>0.9651627334978059</v>
      </c>
      <c r="AV58">
        <v>0.45672358518294809</v>
      </c>
      <c r="AW58">
        <v>0.63002798137494997</v>
      </c>
      <c r="AX58">
        <v>0.84512620326697718</v>
      </c>
      <c r="AY58">
        <v>0.63213674446357304</v>
      </c>
      <c r="AZ58">
        <v>0.66800366058334082</v>
      </c>
      <c r="BA58">
        <v>4.1379265226764606E-2</v>
      </c>
      <c r="BB58">
        <v>0.45738681518912472</v>
      </c>
      <c r="BC58">
        <v>0.21177014414615192</v>
      </c>
      <c r="BD58">
        <v>0.83341869641943644</v>
      </c>
      <c r="BE58">
        <v>0.90685302222348629</v>
      </c>
      <c r="BF58">
        <v>0.79590048370329802</v>
      </c>
      <c r="BG58">
        <v>0.78562672811633749</v>
      </c>
      <c r="BH58">
        <v>0.84882295837792399</v>
      </c>
      <c r="BI58">
        <v>0.95722055100278303</v>
      </c>
      <c r="BJ58">
        <v>0.2668082615557329</v>
      </c>
      <c r="BK58">
        <v>0.66427702122878429</v>
      </c>
      <c r="BL58">
        <v>0.27111477796910055</v>
      </c>
      <c r="BM58">
        <v>0.46914149615280754</v>
      </c>
      <c r="BN58">
        <v>0.34831879279973255</v>
      </c>
      <c r="BP58">
        <f t="shared" si="7"/>
        <v>155386.43031486357</v>
      </c>
      <c r="BQ58">
        <f t="shared" si="8"/>
        <v>301908.53155713773</v>
      </c>
      <c r="BR58">
        <f t="shared" si="9"/>
        <v>970583.58416325971</v>
      </c>
      <c r="BS58">
        <f t="shared" si="10"/>
        <v>100538.07465642202</v>
      </c>
      <c r="BT58">
        <f t="shared" si="11"/>
        <v>110582.51170559958</v>
      </c>
      <c r="BU58">
        <f t="shared" si="12"/>
        <v>305137.50340941612</v>
      </c>
      <c r="BV58">
        <f t="shared" si="13"/>
        <v>0</v>
      </c>
      <c r="BW58">
        <f t="shared" si="14"/>
        <v>0</v>
      </c>
      <c r="BX58">
        <f t="shared" si="15"/>
        <v>0</v>
      </c>
      <c r="BY58">
        <f t="shared" si="16"/>
        <v>0</v>
      </c>
      <c r="BZ58">
        <f t="shared" si="17"/>
        <v>0</v>
      </c>
      <c r="CA58">
        <f t="shared" si="18"/>
        <v>0</v>
      </c>
      <c r="CB58">
        <f t="shared" si="19"/>
        <v>0</v>
      </c>
      <c r="CC58">
        <f t="shared" si="20"/>
        <v>0</v>
      </c>
      <c r="CD58">
        <f t="shared" si="21"/>
        <v>0</v>
      </c>
      <c r="CE58">
        <f t="shared" si="22"/>
        <v>0</v>
      </c>
      <c r="CF58">
        <f t="shared" si="23"/>
        <v>0</v>
      </c>
      <c r="CG58">
        <f t="shared" si="24"/>
        <v>0</v>
      </c>
      <c r="CH58">
        <f t="shared" si="25"/>
        <v>0</v>
      </c>
      <c r="CI58">
        <f t="shared" si="26"/>
        <v>0</v>
      </c>
      <c r="CJ58">
        <f t="shared" si="27"/>
        <v>0</v>
      </c>
      <c r="CK58">
        <f t="shared" si="28"/>
        <v>0</v>
      </c>
      <c r="CL58">
        <f t="shared" si="29"/>
        <v>0</v>
      </c>
      <c r="CM58">
        <f t="shared" si="30"/>
        <v>0</v>
      </c>
      <c r="CN58">
        <f t="shared" si="31"/>
        <v>0</v>
      </c>
      <c r="CO58">
        <f t="shared" si="32"/>
        <v>0</v>
      </c>
      <c r="CP58">
        <f t="shared" si="33"/>
        <v>0</v>
      </c>
      <c r="CQ58">
        <f t="shared" si="34"/>
        <v>0</v>
      </c>
      <c r="CR58">
        <f t="shared" si="35"/>
        <v>0</v>
      </c>
      <c r="CS58">
        <f t="shared" si="36"/>
        <v>0</v>
      </c>
      <c r="CU58">
        <v>56</v>
      </c>
      <c r="CV58">
        <v>919495.44625729567</v>
      </c>
      <c r="CW58" s="3">
        <f t="shared" si="40"/>
        <v>1944136.6358066986</v>
      </c>
      <c r="CX58" s="3">
        <f t="shared" si="42"/>
        <v>800000</v>
      </c>
      <c r="CY58" s="4">
        <f t="shared" si="41"/>
        <v>3663632.0820639944</v>
      </c>
    </row>
    <row r="59" spans="6:103" x14ac:dyDescent="0.3">
      <c r="F59">
        <v>36</v>
      </c>
      <c r="H59" s="1">
        <f t="shared" si="44"/>
        <v>0.99997971981933631</v>
      </c>
      <c r="K59" s="2">
        <v>57</v>
      </c>
      <c r="L59">
        <v>0.89750154716860087</v>
      </c>
      <c r="M59">
        <v>0.32984390607572911</v>
      </c>
      <c r="N59">
        <v>0.31821287604937309</v>
      </c>
      <c r="P59">
        <f t="array" ref="P59:R59">MMULT(L59:N59,$G$11:$I$13)</f>
        <v>0.89750154716860087</v>
      </c>
      <c r="Q59">
        <v>0.6144966098833009</v>
      </c>
      <c r="R59">
        <v>0.66721730364956344</v>
      </c>
      <c r="T59">
        <f t="shared" si="1"/>
        <v>93</v>
      </c>
      <c r="U59">
        <f t="shared" si="37"/>
        <v>474</v>
      </c>
      <c r="V59">
        <f t="shared" si="2"/>
        <v>512</v>
      </c>
      <c r="X59">
        <f t="shared" si="3"/>
        <v>0.10232498602941575</v>
      </c>
      <c r="Y59">
        <f t="shared" si="4"/>
        <v>0.4699414286186343</v>
      </c>
      <c r="Z59">
        <f t="shared" si="5"/>
        <v>0.5109506973681045</v>
      </c>
      <c r="AB59">
        <f t="shared" si="38"/>
        <v>673942.63157838257</v>
      </c>
      <c r="AC59">
        <f t="shared" si="39"/>
        <v>11</v>
      </c>
      <c r="AD59">
        <f t="shared" si="6"/>
        <v>10</v>
      </c>
      <c r="AK59">
        <v>0.28998375323063197</v>
      </c>
      <c r="AL59">
        <v>8.733593912143367E-2</v>
      </c>
      <c r="AM59">
        <v>0.28053187484809694</v>
      </c>
      <c r="AN59">
        <v>0.35470227536001464</v>
      </c>
      <c r="AO59">
        <v>0.37891178918862345</v>
      </c>
      <c r="AP59">
        <v>0.77572691400091942</v>
      </c>
      <c r="AQ59">
        <v>0.75777946089758297</v>
      </c>
      <c r="AR59">
        <v>4.4578229976433015E-2</v>
      </c>
      <c r="AS59">
        <v>0.47145936685693635</v>
      </c>
      <c r="AT59">
        <v>0.14901581352075399</v>
      </c>
      <c r="AU59">
        <v>0.59158461717378363</v>
      </c>
      <c r="AV59">
        <v>0.39500787342336185</v>
      </c>
      <c r="AW59">
        <v>0.27095510229062914</v>
      </c>
      <c r="AX59">
        <v>0.43555535154103453</v>
      </c>
      <c r="AY59">
        <v>0.20026729705183188</v>
      </c>
      <c r="AZ59">
        <v>0.19760524636361143</v>
      </c>
      <c r="BA59">
        <v>0.55245464592696258</v>
      </c>
      <c r="BB59">
        <v>0.47932667681928953</v>
      </c>
      <c r="BC59">
        <v>0.8507624199214382</v>
      </c>
      <c r="BD59">
        <v>0.90820402994772087</v>
      </c>
      <c r="BE59">
        <v>0.14552660952697694</v>
      </c>
      <c r="BF59">
        <v>0.75110099267542385</v>
      </c>
      <c r="BG59">
        <v>0.90856617131547934</v>
      </c>
      <c r="BH59">
        <v>0.39885907111437446</v>
      </c>
      <c r="BI59">
        <v>0.24921573809602016</v>
      </c>
      <c r="BJ59">
        <v>6.1913840695449474E-2</v>
      </c>
      <c r="BK59">
        <v>2.8842361381565484E-2</v>
      </c>
      <c r="BL59">
        <v>0.96109372033223828</v>
      </c>
      <c r="BM59">
        <v>0.87963910605364148</v>
      </c>
      <c r="BN59">
        <v>0.1853515345344684</v>
      </c>
      <c r="BP59">
        <f t="shared" si="7"/>
        <v>130139.46301668446</v>
      </c>
      <c r="BQ59">
        <f t="shared" si="8"/>
        <v>107282.78503004154</v>
      </c>
      <c r="BR59">
        <f t="shared" si="9"/>
        <v>128822.31792404297</v>
      </c>
      <c r="BS59">
        <f t="shared" si="10"/>
        <v>140067.8165341813</v>
      </c>
      <c r="BT59">
        <f t="shared" si="11"/>
        <v>144249.01527751912</v>
      </c>
      <c r="BU59">
        <f t="shared" si="12"/>
        <v>315792.77194530325</v>
      </c>
      <c r="BV59">
        <f t="shared" si="13"/>
        <v>297634.91216605948</v>
      </c>
      <c r="BW59">
        <f t="shared" si="14"/>
        <v>103570.12806017567</v>
      </c>
      <c r="BX59">
        <f t="shared" si="15"/>
        <v>163311.44830142302</v>
      </c>
      <c r="BY59">
        <f t="shared" si="16"/>
        <v>113215.67137344278</v>
      </c>
      <c r="BZ59">
        <f t="shared" si="17"/>
        <v>199137.12714431225</v>
      </c>
      <c r="CA59">
        <f t="shared" si="18"/>
        <v>0</v>
      </c>
      <c r="CB59">
        <f t="shared" si="19"/>
        <v>0</v>
      </c>
      <c r="CC59">
        <f t="shared" si="20"/>
        <v>0</v>
      </c>
      <c r="CD59">
        <f t="shared" si="21"/>
        <v>0</v>
      </c>
      <c r="CE59">
        <f t="shared" si="22"/>
        <v>0</v>
      </c>
      <c r="CF59">
        <f t="shared" si="23"/>
        <v>0</v>
      </c>
      <c r="CG59">
        <f t="shared" si="24"/>
        <v>0</v>
      </c>
      <c r="CH59">
        <f t="shared" si="25"/>
        <v>0</v>
      </c>
      <c r="CI59">
        <f t="shared" si="26"/>
        <v>0</v>
      </c>
      <c r="CJ59">
        <f t="shared" si="27"/>
        <v>0</v>
      </c>
      <c r="CK59">
        <f t="shared" si="28"/>
        <v>0</v>
      </c>
      <c r="CL59">
        <f t="shared" si="29"/>
        <v>0</v>
      </c>
      <c r="CM59">
        <f t="shared" si="30"/>
        <v>0</v>
      </c>
      <c r="CN59">
        <f t="shared" si="31"/>
        <v>0</v>
      </c>
      <c r="CO59">
        <f t="shared" si="32"/>
        <v>0</v>
      </c>
      <c r="CP59">
        <f t="shared" si="33"/>
        <v>0</v>
      </c>
      <c r="CQ59">
        <f t="shared" si="34"/>
        <v>0</v>
      </c>
      <c r="CR59">
        <f t="shared" si="35"/>
        <v>0</v>
      </c>
      <c r="CS59">
        <f t="shared" si="36"/>
        <v>0</v>
      </c>
      <c r="CU59">
        <v>57</v>
      </c>
      <c r="CV59">
        <v>673942.63157838257</v>
      </c>
      <c r="CW59" s="3">
        <f t="shared" si="40"/>
        <v>1843223.4567731859</v>
      </c>
      <c r="CX59" s="3">
        <f t="shared" si="42"/>
        <v>1000000</v>
      </c>
      <c r="CY59" s="4">
        <f t="shared" si="41"/>
        <v>3517166.0883515682</v>
      </c>
    </row>
    <row r="60" spans="6:103" x14ac:dyDescent="0.3">
      <c r="F60">
        <v>37</v>
      </c>
      <c r="H60" s="1">
        <f t="shared" si="44"/>
        <v>0.99998754798468781</v>
      </c>
      <c r="K60" s="2">
        <v>58</v>
      </c>
      <c r="L60">
        <v>0.26694162395242993</v>
      </c>
      <c r="M60">
        <v>0.5589135723816292</v>
      </c>
      <c r="N60">
        <v>0.1995498540558166</v>
      </c>
      <c r="P60">
        <f t="array" ref="P60:R60">MMULT(L60:N60,$G$11:$I$13)</f>
        <v>0.26694162395242993</v>
      </c>
      <c r="Q60">
        <v>0.53970924114164065</v>
      </c>
      <c r="R60">
        <v>0.31823875149121728</v>
      </c>
      <c r="T60">
        <f t="shared" si="1"/>
        <v>754</v>
      </c>
      <c r="U60">
        <f t="shared" si="37"/>
        <v>574</v>
      </c>
      <c r="V60">
        <f t="shared" si="2"/>
        <v>903</v>
      </c>
      <c r="X60">
        <f t="shared" si="3"/>
        <v>0.77028018036806178</v>
      </c>
      <c r="Y60">
        <f t="shared" si="4"/>
        <v>0.56446145221946531</v>
      </c>
      <c r="Z60">
        <f t="shared" si="5"/>
        <v>0.90316018720451297</v>
      </c>
      <c r="AB60">
        <f t="shared" si="38"/>
        <v>1054960.2643485449</v>
      </c>
      <c r="AC60">
        <f t="shared" si="39"/>
        <v>11</v>
      </c>
      <c r="AD60">
        <f t="shared" si="6"/>
        <v>16</v>
      </c>
      <c r="AK60">
        <v>0.70271474766936104</v>
      </c>
      <c r="AL60">
        <v>0.34999585876033523</v>
      </c>
      <c r="AM60">
        <v>0.99880275211677683</v>
      </c>
      <c r="AN60">
        <v>1.3564337738689591E-3</v>
      </c>
      <c r="AO60">
        <v>0.57517708326064099</v>
      </c>
      <c r="AP60">
        <v>0.67729434534269484</v>
      </c>
      <c r="AQ60">
        <v>0.28587072976292127</v>
      </c>
      <c r="AR60">
        <v>0.90612756802253203</v>
      </c>
      <c r="AS60">
        <v>5.7457778138141458E-2</v>
      </c>
      <c r="AT60">
        <v>0.33843651329028945</v>
      </c>
      <c r="AU60">
        <v>0.69357870040037117</v>
      </c>
      <c r="AV60">
        <v>0.49117347572471892</v>
      </c>
      <c r="AW60">
        <v>0.28950806464258838</v>
      </c>
      <c r="AX60">
        <v>0.5879235982586074</v>
      </c>
      <c r="AY60">
        <v>0.25038410658661203</v>
      </c>
      <c r="AZ60">
        <v>0.49474104256200513</v>
      </c>
      <c r="BA60">
        <v>0.92501923727573032</v>
      </c>
      <c r="BB60">
        <v>0.23322077255475793</v>
      </c>
      <c r="BC60">
        <v>0.39555563125720672</v>
      </c>
      <c r="BD60">
        <v>0.97025447682599197</v>
      </c>
      <c r="BE60">
        <v>0.97299480084075574</v>
      </c>
      <c r="BF60">
        <v>0.9331053115060135</v>
      </c>
      <c r="BG60">
        <v>6.1506517679367656E-2</v>
      </c>
      <c r="BH60">
        <v>0.34628019625850537</v>
      </c>
      <c r="BI60">
        <v>0.49686487028108572</v>
      </c>
      <c r="BJ60">
        <v>0.41321783757003017</v>
      </c>
      <c r="BK60">
        <v>0.55693534182534066</v>
      </c>
      <c r="BL60">
        <v>0.28446529676513321</v>
      </c>
      <c r="BM60">
        <v>0.63405223619742657</v>
      </c>
      <c r="BN60">
        <v>0.8444132457393706</v>
      </c>
      <c r="BP60">
        <f t="shared" si="7"/>
        <v>254244.31893165223</v>
      </c>
      <c r="BQ60">
        <f t="shared" si="8"/>
        <v>139287.02874556257</v>
      </c>
      <c r="BR60">
        <f t="shared" si="9"/>
        <v>17682786.744150817</v>
      </c>
      <c r="BS60">
        <f t="shared" si="10"/>
        <v>100104.46641764455</v>
      </c>
      <c r="BT60">
        <f t="shared" si="11"/>
        <v>193194.11593920962</v>
      </c>
      <c r="BU60">
        <f t="shared" si="12"/>
        <v>238693.77654047465</v>
      </c>
      <c r="BV60">
        <f t="shared" si="13"/>
        <v>129562.5116414674</v>
      </c>
      <c r="BW60">
        <f t="shared" si="14"/>
        <v>617099.69424952229</v>
      </c>
      <c r="BX60">
        <f t="shared" si="15"/>
        <v>104657.0778924687</v>
      </c>
      <c r="BY60">
        <f t="shared" si="16"/>
        <v>137411.12712685438</v>
      </c>
      <c r="BZ60">
        <f t="shared" si="17"/>
        <v>248392.95214639744</v>
      </c>
      <c r="CA60">
        <f t="shared" si="18"/>
        <v>0</v>
      </c>
      <c r="CB60">
        <f t="shared" si="19"/>
        <v>0</v>
      </c>
      <c r="CC60">
        <f t="shared" si="20"/>
        <v>0</v>
      </c>
      <c r="CD60">
        <f t="shared" si="21"/>
        <v>0</v>
      </c>
      <c r="CE60">
        <f t="shared" si="22"/>
        <v>0</v>
      </c>
      <c r="CF60">
        <f t="shared" si="23"/>
        <v>0</v>
      </c>
      <c r="CG60">
        <f t="shared" si="24"/>
        <v>0</v>
      </c>
      <c r="CH60">
        <f t="shared" si="25"/>
        <v>0</v>
      </c>
      <c r="CI60">
        <f t="shared" si="26"/>
        <v>0</v>
      </c>
      <c r="CJ60">
        <f t="shared" si="27"/>
        <v>0</v>
      </c>
      <c r="CK60">
        <f t="shared" si="28"/>
        <v>0</v>
      </c>
      <c r="CL60">
        <f t="shared" si="29"/>
        <v>0</v>
      </c>
      <c r="CM60">
        <f t="shared" si="30"/>
        <v>0</v>
      </c>
      <c r="CN60">
        <f t="shared" si="31"/>
        <v>0</v>
      </c>
      <c r="CO60">
        <f t="shared" si="32"/>
        <v>0</v>
      </c>
      <c r="CP60">
        <f t="shared" si="33"/>
        <v>0</v>
      </c>
      <c r="CQ60">
        <f t="shared" si="34"/>
        <v>0</v>
      </c>
      <c r="CR60">
        <f t="shared" si="35"/>
        <v>0</v>
      </c>
      <c r="CS60">
        <f t="shared" si="36"/>
        <v>0</v>
      </c>
      <c r="CU60">
        <v>58</v>
      </c>
      <c r="CV60">
        <v>1054960.2643485449</v>
      </c>
      <c r="CW60" s="3">
        <f t="shared" si="40"/>
        <v>19845433.81378207</v>
      </c>
      <c r="CX60" s="3">
        <f t="shared" si="42"/>
        <v>1600000</v>
      </c>
      <c r="CY60" s="4">
        <f t="shared" si="41"/>
        <v>22500394.078130614</v>
      </c>
    </row>
    <row r="61" spans="6:103" x14ac:dyDescent="0.3">
      <c r="F61">
        <v>38</v>
      </c>
      <c r="H61" s="1">
        <f t="shared" si="44"/>
        <v>0.99999238908694466</v>
      </c>
      <c r="K61" s="2">
        <v>59</v>
      </c>
      <c r="L61">
        <v>0.14455895463740542</v>
      </c>
      <c r="M61">
        <v>0.57425843337247595</v>
      </c>
      <c r="N61">
        <v>0.12181205117906202</v>
      </c>
      <c r="P61">
        <f t="array" ref="P61:R61">MMULT(L61:N61,$G$11:$I$13)</f>
        <v>0.14455895463740542</v>
      </c>
      <c r="Q61">
        <v>0.50264225162911436</v>
      </c>
      <c r="R61">
        <v>0.1989433975314171</v>
      </c>
      <c r="T61">
        <f t="shared" si="1"/>
        <v>867</v>
      </c>
      <c r="U61">
        <f t="shared" si="37"/>
        <v>621</v>
      </c>
      <c r="V61">
        <f t="shared" si="2"/>
        <v>966</v>
      </c>
      <c r="X61">
        <f t="shared" si="3"/>
        <v>0.86678084505485509</v>
      </c>
      <c r="Y61">
        <f t="shared" si="4"/>
        <v>0.60334360618640648</v>
      </c>
      <c r="Z61">
        <f t="shared" si="5"/>
        <v>0.95892722147485265</v>
      </c>
      <c r="AB61">
        <f t="shared" si="38"/>
        <v>1146149.5818509872</v>
      </c>
      <c r="AC61">
        <f t="shared" si="39"/>
        <v>12</v>
      </c>
      <c r="AD61">
        <f t="shared" si="6"/>
        <v>19</v>
      </c>
      <c r="AK61">
        <v>0.67517378399168626</v>
      </c>
      <c r="AL61">
        <v>0.39996269473405199</v>
      </c>
      <c r="AM61">
        <v>9.6062689953463121E-2</v>
      </c>
      <c r="AN61">
        <v>0.34493473438154165</v>
      </c>
      <c r="AO61">
        <v>0.69714923708091392</v>
      </c>
      <c r="AP61">
        <v>0.22427495950738985</v>
      </c>
      <c r="AQ61">
        <v>0.24969964338075279</v>
      </c>
      <c r="AR61">
        <v>0.10012488509110717</v>
      </c>
      <c r="AS61">
        <v>0.94081373891336584</v>
      </c>
      <c r="AT61">
        <v>0.94719758635591422</v>
      </c>
      <c r="AU61">
        <v>0.8568569331494712</v>
      </c>
      <c r="AV61">
        <v>0.18961413724340148</v>
      </c>
      <c r="AW61">
        <v>0.53306218901747182</v>
      </c>
      <c r="AX61">
        <v>0.59510537564905519</v>
      </c>
      <c r="AY61">
        <v>0.87497886088095067</v>
      </c>
      <c r="AZ61">
        <v>0.13341344245189357</v>
      </c>
      <c r="BA61">
        <v>0.43793399436858915</v>
      </c>
      <c r="BB61">
        <v>0.84302647159170108</v>
      </c>
      <c r="BC61">
        <v>0.57899395559727507</v>
      </c>
      <c r="BD61">
        <v>0.91360962656518718</v>
      </c>
      <c r="BE61">
        <v>0.57378966975863999</v>
      </c>
      <c r="BF61">
        <v>0.83692324822764508</v>
      </c>
      <c r="BG61">
        <v>0.86208905916471978</v>
      </c>
      <c r="BH61">
        <v>0.62551921561002088</v>
      </c>
      <c r="BI61">
        <v>0.99654447637961363</v>
      </c>
      <c r="BJ61">
        <v>0.77451613335446234</v>
      </c>
      <c r="BK61">
        <v>0.25238926906865311</v>
      </c>
      <c r="BL61">
        <v>0.24216406884004671</v>
      </c>
      <c r="BM61">
        <v>0.93749307569053519</v>
      </c>
      <c r="BN61">
        <v>0.715254091698584</v>
      </c>
      <c r="BP61">
        <f t="shared" si="7"/>
        <v>237494.20706344687</v>
      </c>
      <c r="BQ61">
        <f t="shared" si="8"/>
        <v>148126.27918839606</v>
      </c>
      <c r="BR61">
        <f t="shared" si="9"/>
        <v>108078.61228874905</v>
      </c>
      <c r="BS61">
        <f t="shared" si="10"/>
        <v>138458.48015474781</v>
      </c>
      <c r="BT61">
        <f t="shared" si="11"/>
        <v>250642.58884961554</v>
      </c>
      <c r="BU61">
        <f t="shared" si="12"/>
        <v>121573.84312194899</v>
      </c>
      <c r="BV61">
        <f t="shared" si="13"/>
        <v>124730.58502671011</v>
      </c>
      <c r="BW61">
        <f t="shared" si="14"/>
        <v>108453.71404464495</v>
      </c>
      <c r="BX61">
        <f t="shared" si="15"/>
        <v>879924.59558123187</v>
      </c>
      <c r="BY61">
        <f t="shared" si="16"/>
        <v>960669.53676187235</v>
      </c>
      <c r="BZ61">
        <f t="shared" si="17"/>
        <v>446074.55188077327</v>
      </c>
      <c r="CA61">
        <f t="shared" si="18"/>
        <v>117553.89777618661</v>
      </c>
      <c r="CB61">
        <f t="shared" si="19"/>
        <v>0</v>
      </c>
      <c r="CC61">
        <f t="shared" si="20"/>
        <v>0</v>
      </c>
      <c r="CD61">
        <f t="shared" si="21"/>
        <v>0</v>
      </c>
      <c r="CE61">
        <f t="shared" si="22"/>
        <v>0</v>
      </c>
      <c r="CF61">
        <f t="shared" si="23"/>
        <v>0</v>
      </c>
      <c r="CG61">
        <f t="shared" si="24"/>
        <v>0</v>
      </c>
      <c r="CH61">
        <f t="shared" si="25"/>
        <v>0</v>
      </c>
      <c r="CI61">
        <f t="shared" si="26"/>
        <v>0</v>
      </c>
      <c r="CJ61">
        <f t="shared" si="27"/>
        <v>0</v>
      </c>
      <c r="CK61">
        <f t="shared" si="28"/>
        <v>0</v>
      </c>
      <c r="CL61">
        <f t="shared" si="29"/>
        <v>0</v>
      </c>
      <c r="CM61">
        <f t="shared" si="30"/>
        <v>0</v>
      </c>
      <c r="CN61">
        <f t="shared" si="31"/>
        <v>0</v>
      </c>
      <c r="CO61">
        <f t="shared" si="32"/>
        <v>0</v>
      </c>
      <c r="CP61">
        <f t="shared" si="33"/>
        <v>0</v>
      </c>
      <c r="CQ61">
        <f t="shared" si="34"/>
        <v>0</v>
      </c>
      <c r="CR61">
        <f t="shared" si="35"/>
        <v>0</v>
      </c>
      <c r="CS61">
        <f t="shared" si="36"/>
        <v>0</v>
      </c>
      <c r="CU61">
        <v>59</v>
      </c>
      <c r="CV61">
        <v>1146149.5818509872</v>
      </c>
      <c r="CW61" s="3">
        <f t="shared" si="40"/>
        <v>3641780.8917383235</v>
      </c>
      <c r="CX61" s="3">
        <f t="shared" si="42"/>
        <v>1900000</v>
      </c>
      <c r="CY61" s="4">
        <f t="shared" si="41"/>
        <v>6687930.4735893104</v>
      </c>
    </row>
    <row r="62" spans="6:103" x14ac:dyDescent="0.3">
      <c r="F62">
        <v>39</v>
      </c>
      <c r="H62" s="1">
        <f t="shared" si="44"/>
        <v>0.99999536822679502</v>
      </c>
      <c r="K62" s="2">
        <v>60</v>
      </c>
      <c r="L62">
        <v>0.43174083989417511</v>
      </c>
      <c r="M62">
        <v>0.84624699314451235</v>
      </c>
      <c r="N62">
        <v>0.76984857305659049</v>
      </c>
      <c r="P62">
        <f t="array" ref="P62:R62">MMULT(L62:N62,$G$11:$I$13)</f>
        <v>0.43174083989417511</v>
      </c>
      <c r="Q62">
        <v>0.82819643820302979</v>
      </c>
      <c r="R62">
        <v>0.9208533595603412</v>
      </c>
      <c r="T62">
        <f t="shared" si="1"/>
        <v>588</v>
      </c>
      <c r="U62">
        <f t="shared" si="37"/>
        <v>187</v>
      </c>
      <c r="V62">
        <f t="shared" si="2"/>
        <v>226</v>
      </c>
      <c r="X62">
        <f t="shared" si="3"/>
        <v>0.60402218944328434</v>
      </c>
      <c r="Y62">
        <f t="shared" si="4"/>
        <v>0.19273635502476427</v>
      </c>
      <c r="Z62">
        <f t="shared" si="5"/>
        <v>0.21730736852463894</v>
      </c>
      <c r="AB62">
        <f t="shared" si="38"/>
        <v>948652.46652171551</v>
      </c>
      <c r="AC62">
        <f t="shared" si="39"/>
        <v>8</v>
      </c>
      <c r="AD62">
        <f t="shared" si="6"/>
        <v>6</v>
      </c>
      <c r="AK62">
        <v>0.85773830161949094</v>
      </c>
      <c r="AL62">
        <v>0.26369150935093777</v>
      </c>
      <c r="AM62">
        <v>0.72850355545012546</v>
      </c>
      <c r="AN62">
        <v>0.1324610101719943</v>
      </c>
      <c r="AO62">
        <v>3.2576758568106157E-2</v>
      </c>
      <c r="AP62">
        <v>0.24698665351868931</v>
      </c>
      <c r="AQ62">
        <v>0.68112288257027875</v>
      </c>
      <c r="AR62">
        <v>0.25112245190109317</v>
      </c>
      <c r="AS62">
        <v>0.8226127530756554</v>
      </c>
      <c r="AT62">
        <v>0.79199641001154031</v>
      </c>
      <c r="AU62">
        <v>0.79450091086819619</v>
      </c>
      <c r="AV62">
        <v>2.0856508862746814E-2</v>
      </c>
      <c r="AW62">
        <v>0.7847437859242391</v>
      </c>
      <c r="AX62">
        <v>0.92863323460950498</v>
      </c>
      <c r="AY62">
        <v>0.24124505686156172</v>
      </c>
      <c r="AZ62">
        <v>0.84197801313364806</v>
      </c>
      <c r="BA62">
        <v>9.3082843988974262E-2</v>
      </c>
      <c r="BB62">
        <v>0.37902305732003394</v>
      </c>
      <c r="BC62">
        <v>0.43481026241145571</v>
      </c>
      <c r="BD62">
        <v>0.45425899949003723</v>
      </c>
      <c r="BE62">
        <v>0.39578853606342945</v>
      </c>
      <c r="BF62">
        <v>0.89501470447556208</v>
      </c>
      <c r="BG62">
        <v>0.39128364262260318</v>
      </c>
      <c r="BH62">
        <v>0.63130887942408753</v>
      </c>
      <c r="BI62">
        <v>0.41621028025493634</v>
      </c>
      <c r="BJ62">
        <v>0.44105576645019307</v>
      </c>
      <c r="BK62">
        <v>0.50206093279874897</v>
      </c>
      <c r="BL62">
        <v>0.65661291942643318</v>
      </c>
      <c r="BM62">
        <v>0.28272940889583242</v>
      </c>
      <c r="BN62">
        <v>0.25811034109037534</v>
      </c>
      <c r="BP62">
        <f t="shared" si="7"/>
        <v>448198.89094388491</v>
      </c>
      <c r="BQ62">
        <f t="shared" si="8"/>
        <v>126549.86487021351</v>
      </c>
      <c r="BR62">
        <f t="shared" si="9"/>
        <v>272625.22757499968</v>
      </c>
      <c r="BS62">
        <f t="shared" si="10"/>
        <v>111550.10878420026</v>
      </c>
      <c r="BT62">
        <f t="shared" si="11"/>
        <v>102580.35977882624</v>
      </c>
      <c r="BU62">
        <f t="shared" si="12"/>
        <v>124384.76043274072</v>
      </c>
      <c r="BV62">
        <f t="shared" si="13"/>
        <v>240895.22309429938</v>
      </c>
      <c r="BW62">
        <f t="shared" si="14"/>
        <v>124912.83610684104</v>
      </c>
      <c r="BX62">
        <f t="shared" si="15"/>
        <v>0</v>
      </c>
      <c r="BY62">
        <f t="shared" si="16"/>
        <v>0</v>
      </c>
      <c r="BZ62">
        <f t="shared" si="17"/>
        <v>0</v>
      </c>
      <c r="CA62">
        <f t="shared" si="18"/>
        <v>0</v>
      </c>
      <c r="CB62">
        <f t="shared" si="19"/>
        <v>0</v>
      </c>
      <c r="CC62">
        <f t="shared" si="20"/>
        <v>0</v>
      </c>
      <c r="CD62">
        <f t="shared" si="21"/>
        <v>0</v>
      </c>
      <c r="CE62">
        <f t="shared" si="22"/>
        <v>0</v>
      </c>
      <c r="CF62">
        <f t="shared" si="23"/>
        <v>0</v>
      </c>
      <c r="CG62">
        <f t="shared" si="24"/>
        <v>0</v>
      </c>
      <c r="CH62">
        <f t="shared" si="25"/>
        <v>0</v>
      </c>
      <c r="CI62">
        <f t="shared" si="26"/>
        <v>0</v>
      </c>
      <c r="CJ62">
        <f t="shared" si="27"/>
        <v>0</v>
      </c>
      <c r="CK62">
        <f t="shared" si="28"/>
        <v>0</v>
      </c>
      <c r="CL62">
        <f t="shared" si="29"/>
        <v>0</v>
      </c>
      <c r="CM62">
        <f t="shared" si="30"/>
        <v>0</v>
      </c>
      <c r="CN62">
        <f t="shared" si="31"/>
        <v>0</v>
      </c>
      <c r="CO62">
        <f t="shared" si="32"/>
        <v>0</v>
      </c>
      <c r="CP62">
        <f t="shared" si="33"/>
        <v>0</v>
      </c>
      <c r="CQ62">
        <f t="shared" si="34"/>
        <v>0</v>
      </c>
      <c r="CR62">
        <f t="shared" si="35"/>
        <v>0</v>
      </c>
      <c r="CS62">
        <f t="shared" si="36"/>
        <v>0</v>
      </c>
      <c r="CU62">
        <v>60</v>
      </c>
      <c r="CV62">
        <v>948652.46652171551</v>
      </c>
      <c r="CW62" s="3">
        <f t="shared" si="40"/>
        <v>1551697.2715860056</v>
      </c>
      <c r="CX62" s="3">
        <f t="shared" si="42"/>
        <v>600000</v>
      </c>
      <c r="CY62" s="4">
        <f t="shared" si="41"/>
        <v>3100349.7381077213</v>
      </c>
    </row>
    <row r="63" spans="6:103" x14ac:dyDescent="0.3">
      <c r="F63">
        <v>40</v>
      </c>
      <c r="H63" s="1">
        <f t="shared" si="44"/>
        <v>0.99999719294995337</v>
      </c>
      <c r="K63" s="2">
        <v>61</v>
      </c>
      <c r="L63">
        <v>0.58636274460963378</v>
      </c>
      <c r="M63">
        <v>0.79515875092047184</v>
      </c>
      <c r="N63">
        <v>0.65329178487934203</v>
      </c>
      <c r="P63">
        <f t="array" ref="P63:R63">MMULT(L63:N63,$G$11:$I$13)</f>
        <v>0.58636274460963378</v>
      </c>
      <c r="Q63">
        <v>0.85047241782506933</v>
      </c>
      <c r="R63">
        <v>0.87340757501124489</v>
      </c>
      <c r="T63">
        <f t="shared" si="1"/>
        <v>432</v>
      </c>
      <c r="U63">
        <f t="shared" si="37"/>
        <v>160</v>
      </c>
      <c r="V63">
        <f t="shared" si="2"/>
        <v>278</v>
      </c>
      <c r="X63">
        <f t="shared" si="3"/>
        <v>0.44985689010204688</v>
      </c>
      <c r="Y63">
        <f t="shared" si="4"/>
        <v>0.17011738056297532</v>
      </c>
      <c r="Z63">
        <f t="shared" si="5"/>
        <v>0.27434675899332561</v>
      </c>
      <c r="AB63">
        <f t="shared" si="38"/>
        <v>869625.18849090452</v>
      </c>
      <c r="AC63">
        <f t="shared" si="39"/>
        <v>8</v>
      </c>
      <c r="AD63">
        <f t="shared" si="6"/>
        <v>7</v>
      </c>
      <c r="AK63">
        <v>0.70451682390972281</v>
      </c>
      <c r="AL63">
        <v>0.51223215276724088</v>
      </c>
      <c r="AM63">
        <v>0.80901197076938114</v>
      </c>
      <c r="AN63">
        <v>0.43449247369899169</v>
      </c>
      <c r="AO63">
        <v>6.6438428641388936E-2</v>
      </c>
      <c r="AP63">
        <v>0.83734408450912179</v>
      </c>
      <c r="AQ63">
        <v>0.20428152777864794</v>
      </c>
      <c r="AR63">
        <v>0.20550942274733996</v>
      </c>
      <c r="AS63">
        <v>0.39808173253827439</v>
      </c>
      <c r="AT63">
        <v>0.15365536565944904</v>
      </c>
      <c r="AU63">
        <v>0.95636569427910989</v>
      </c>
      <c r="AV63">
        <v>0.31845378267684776</v>
      </c>
      <c r="AW63">
        <v>0.35627994162905385</v>
      </c>
      <c r="AX63">
        <v>0.15656607299797831</v>
      </c>
      <c r="AY63">
        <v>0.98245743819539</v>
      </c>
      <c r="AZ63">
        <v>0.62676492863449906</v>
      </c>
      <c r="BA63">
        <v>3.1597077245841154E-2</v>
      </c>
      <c r="BB63">
        <v>0.11657664679833035</v>
      </c>
      <c r="BC63">
        <v>0.65405586441671004</v>
      </c>
      <c r="BD63">
        <v>0.78186514134927299</v>
      </c>
      <c r="BE63">
        <v>0.56805840614419045</v>
      </c>
      <c r="BF63">
        <v>0.31423377518761586</v>
      </c>
      <c r="BG63">
        <v>0.43176167037264435</v>
      </c>
      <c r="BH63">
        <v>0.25342190567856759</v>
      </c>
      <c r="BI63">
        <v>1.0875637516095771E-2</v>
      </c>
      <c r="BJ63">
        <v>0.23024567202281565</v>
      </c>
      <c r="BK63">
        <v>0.55253848712974085</v>
      </c>
      <c r="BL63">
        <v>0.61682113567186625</v>
      </c>
      <c r="BM63">
        <v>0.59166160269312895</v>
      </c>
      <c r="BN63">
        <v>0.95525242012668099</v>
      </c>
      <c r="BP63">
        <f t="shared" si="7"/>
        <v>255436.22861686358</v>
      </c>
      <c r="BQ63">
        <f t="shared" si="8"/>
        <v>173714.48127354574</v>
      </c>
      <c r="BR63">
        <f t="shared" si="9"/>
        <v>357332.23385277862</v>
      </c>
      <c r="BS63">
        <f t="shared" si="10"/>
        <v>155035.80486578276</v>
      </c>
      <c r="BT63">
        <f t="shared" si="11"/>
        <v>105430.66576496176</v>
      </c>
      <c r="BU63">
        <f t="shared" si="12"/>
        <v>404310.9378372347</v>
      </c>
      <c r="BV63">
        <f t="shared" si="13"/>
        <v>119217.1930500227</v>
      </c>
      <c r="BW63">
        <f t="shared" si="14"/>
        <v>119358.89982167931</v>
      </c>
      <c r="BX63">
        <f t="shared" si="15"/>
        <v>0</v>
      </c>
      <c r="BY63">
        <f t="shared" si="16"/>
        <v>0</v>
      </c>
      <c r="BZ63">
        <f t="shared" si="17"/>
        <v>0</v>
      </c>
      <c r="CA63">
        <f t="shared" si="18"/>
        <v>0</v>
      </c>
      <c r="CB63">
        <f t="shared" si="19"/>
        <v>0</v>
      </c>
      <c r="CC63">
        <f t="shared" si="20"/>
        <v>0</v>
      </c>
      <c r="CD63">
        <f t="shared" si="21"/>
        <v>0</v>
      </c>
      <c r="CE63">
        <f t="shared" si="22"/>
        <v>0</v>
      </c>
      <c r="CF63">
        <f t="shared" si="23"/>
        <v>0</v>
      </c>
      <c r="CG63">
        <f t="shared" si="24"/>
        <v>0</v>
      </c>
      <c r="CH63">
        <f t="shared" si="25"/>
        <v>0</v>
      </c>
      <c r="CI63">
        <f t="shared" si="26"/>
        <v>0</v>
      </c>
      <c r="CJ63">
        <f t="shared" si="27"/>
        <v>0</v>
      </c>
      <c r="CK63">
        <f t="shared" si="28"/>
        <v>0</v>
      </c>
      <c r="CL63">
        <f t="shared" si="29"/>
        <v>0</v>
      </c>
      <c r="CM63">
        <f t="shared" si="30"/>
        <v>0</v>
      </c>
      <c r="CN63">
        <f t="shared" si="31"/>
        <v>0</v>
      </c>
      <c r="CO63">
        <f t="shared" si="32"/>
        <v>0</v>
      </c>
      <c r="CP63">
        <f t="shared" si="33"/>
        <v>0</v>
      </c>
      <c r="CQ63">
        <f t="shared" si="34"/>
        <v>0</v>
      </c>
      <c r="CR63">
        <f t="shared" si="35"/>
        <v>0</v>
      </c>
      <c r="CS63">
        <f t="shared" si="36"/>
        <v>0</v>
      </c>
      <c r="CU63">
        <v>61</v>
      </c>
      <c r="CV63">
        <v>869625.18849090452</v>
      </c>
      <c r="CW63" s="3">
        <f t="shared" si="40"/>
        <v>1689836.4450828691</v>
      </c>
      <c r="CX63" s="3">
        <f t="shared" si="42"/>
        <v>700000</v>
      </c>
      <c r="CY63" s="4">
        <f t="shared" si="41"/>
        <v>3259461.6335737738</v>
      </c>
    </row>
    <row r="64" spans="6:103" x14ac:dyDescent="0.3">
      <c r="F64">
        <v>41</v>
      </c>
      <c r="H64" s="1">
        <f t="shared" si="44"/>
        <v>0.99999830558602554</v>
      </c>
      <c r="K64" s="2">
        <v>62</v>
      </c>
      <c r="L64">
        <v>0.87052960849358774</v>
      </c>
      <c r="M64">
        <v>0.81846899983503962</v>
      </c>
      <c r="N64">
        <v>0.41256269373753862</v>
      </c>
      <c r="P64">
        <f t="array" ref="P64:R64">MMULT(L64:N64,$G$11:$I$13)</f>
        <v>0.87052960849358774</v>
      </c>
      <c r="Q64">
        <v>0.98219520454706499</v>
      </c>
      <c r="R64">
        <v>0.76799668789753284</v>
      </c>
      <c r="T64">
        <f t="shared" si="1"/>
        <v>129</v>
      </c>
      <c r="U64">
        <f t="shared" si="37"/>
        <v>53</v>
      </c>
      <c r="V64">
        <f t="shared" si="2"/>
        <v>403</v>
      </c>
      <c r="X64">
        <f t="shared" si="3"/>
        <v>0.14104417386798729</v>
      </c>
      <c r="Y64">
        <f t="shared" si="4"/>
        <v>5.726344141394013E-2</v>
      </c>
      <c r="Z64">
        <f t="shared" si="5"/>
        <v>0.41256269373753862</v>
      </c>
      <c r="AB64">
        <f t="shared" si="38"/>
        <v>703565.79833950615</v>
      </c>
      <c r="AC64">
        <f t="shared" si="39"/>
        <v>6</v>
      </c>
      <c r="AD64">
        <f t="shared" si="6"/>
        <v>9</v>
      </c>
      <c r="AK64">
        <v>0.79410806498909736</v>
      </c>
      <c r="AL64">
        <v>0.28103834235446756</v>
      </c>
      <c r="AM64">
        <v>0.29165390516597867</v>
      </c>
      <c r="AN64">
        <v>2.7658224856191294E-2</v>
      </c>
      <c r="AO64">
        <v>0.27888037365611096</v>
      </c>
      <c r="AP64">
        <v>0.47118237295740084</v>
      </c>
      <c r="AQ64">
        <v>0.80231513216465311</v>
      </c>
      <c r="AR64">
        <v>0.25078386931883945</v>
      </c>
      <c r="AS64">
        <v>0.76339565095293371</v>
      </c>
      <c r="AT64">
        <v>0.92844254654693192</v>
      </c>
      <c r="AU64">
        <v>0.85290959992359117</v>
      </c>
      <c r="AV64">
        <v>0.79644478114407358</v>
      </c>
      <c r="AW64">
        <v>0.79359994681435564</v>
      </c>
      <c r="AX64">
        <v>0.65449896728873869</v>
      </c>
      <c r="AY64">
        <v>0.97251079487561787</v>
      </c>
      <c r="AZ64">
        <v>0.68634038901096728</v>
      </c>
      <c r="BA64">
        <v>8.5675357014039499E-2</v>
      </c>
      <c r="BB64">
        <v>0.43510000293961959</v>
      </c>
      <c r="BC64">
        <v>0.25769977982335712</v>
      </c>
      <c r="BD64">
        <v>0.6126147195088647</v>
      </c>
      <c r="BE64">
        <v>0.55680717175392003</v>
      </c>
      <c r="BF64">
        <v>0.90099673879142916</v>
      </c>
      <c r="BG64">
        <v>0.24524854584198685</v>
      </c>
      <c r="BH64">
        <v>0.4851967834918085</v>
      </c>
      <c r="BI64">
        <v>0.52946306893704342</v>
      </c>
      <c r="BJ64">
        <v>0.14576363977998896</v>
      </c>
      <c r="BK64">
        <v>0.8547427483021024</v>
      </c>
      <c r="BL64">
        <v>0.17225483823838073</v>
      </c>
      <c r="BM64">
        <v>0.32770210466081195</v>
      </c>
      <c r="BN64">
        <v>0.68472908746521499</v>
      </c>
      <c r="BP64">
        <f t="shared" si="7"/>
        <v>337263.81023770117</v>
      </c>
      <c r="BQ64">
        <f t="shared" si="8"/>
        <v>128892.11839016393</v>
      </c>
      <c r="BR64">
        <f t="shared" si="9"/>
        <v>130375.43371673231</v>
      </c>
      <c r="BS64">
        <f t="shared" si="10"/>
        <v>102180.97499980223</v>
      </c>
      <c r="BT64">
        <f t="shared" si="11"/>
        <v>128595.31356907809</v>
      </c>
      <c r="BU64">
        <f t="shared" si="12"/>
        <v>163245.64255612768</v>
      </c>
      <c r="BV64">
        <f t="shared" si="13"/>
        <v>0</v>
      </c>
      <c r="BW64">
        <f t="shared" si="14"/>
        <v>0</v>
      </c>
      <c r="BX64">
        <f t="shared" si="15"/>
        <v>0</v>
      </c>
      <c r="BY64">
        <f t="shared" si="16"/>
        <v>0</v>
      </c>
      <c r="BZ64">
        <f t="shared" si="17"/>
        <v>0</v>
      </c>
      <c r="CA64">
        <f t="shared" si="18"/>
        <v>0</v>
      </c>
      <c r="CB64">
        <f t="shared" si="19"/>
        <v>0</v>
      </c>
      <c r="CC64">
        <f t="shared" si="20"/>
        <v>0</v>
      </c>
      <c r="CD64">
        <f t="shared" si="21"/>
        <v>0</v>
      </c>
      <c r="CE64">
        <f t="shared" si="22"/>
        <v>0</v>
      </c>
      <c r="CF64">
        <f t="shared" si="23"/>
        <v>0</v>
      </c>
      <c r="CG64">
        <f t="shared" si="24"/>
        <v>0</v>
      </c>
      <c r="CH64">
        <f t="shared" si="25"/>
        <v>0</v>
      </c>
      <c r="CI64">
        <f t="shared" si="26"/>
        <v>0</v>
      </c>
      <c r="CJ64">
        <f t="shared" si="27"/>
        <v>0</v>
      </c>
      <c r="CK64">
        <f t="shared" si="28"/>
        <v>0</v>
      </c>
      <c r="CL64">
        <f t="shared" si="29"/>
        <v>0</v>
      </c>
      <c r="CM64">
        <f t="shared" si="30"/>
        <v>0</v>
      </c>
      <c r="CN64">
        <f t="shared" si="31"/>
        <v>0</v>
      </c>
      <c r="CO64">
        <f t="shared" si="32"/>
        <v>0</v>
      </c>
      <c r="CP64">
        <f t="shared" si="33"/>
        <v>0</v>
      </c>
      <c r="CQ64">
        <f t="shared" si="34"/>
        <v>0</v>
      </c>
      <c r="CR64">
        <f t="shared" si="35"/>
        <v>0</v>
      </c>
      <c r="CS64">
        <f t="shared" si="36"/>
        <v>0</v>
      </c>
      <c r="CU64">
        <v>62</v>
      </c>
      <c r="CV64">
        <v>703565.79833950615</v>
      </c>
      <c r="CW64" s="3">
        <f t="shared" si="40"/>
        <v>990553.2934696055</v>
      </c>
      <c r="CX64" s="3">
        <f t="shared" si="42"/>
        <v>900000</v>
      </c>
      <c r="CY64" s="4">
        <f t="shared" si="41"/>
        <v>2594119.0918091116</v>
      </c>
    </row>
    <row r="65" spans="6:103" x14ac:dyDescent="0.3">
      <c r="F65">
        <v>42</v>
      </c>
      <c r="H65" s="1">
        <f t="shared" si="44"/>
        <v>0.99999898111506935</v>
      </c>
      <c r="K65" s="2">
        <v>63</v>
      </c>
      <c r="L65">
        <v>0.60652018564188948</v>
      </c>
      <c r="M65">
        <v>7.736072821914497E-2</v>
      </c>
      <c r="N65">
        <v>0.35948805382170401</v>
      </c>
      <c r="P65">
        <f t="array" ref="P65:R65">MMULT(L65:N65,$G$11:$I$13)</f>
        <v>0.60652018564188948</v>
      </c>
      <c r="Q65">
        <v>0.30253143666540111</v>
      </c>
      <c r="R65">
        <v>0.57555581481142148</v>
      </c>
      <c r="T65">
        <f t="shared" si="1"/>
        <v>407</v>
      </c>
      <c r="U65">
        <f t="shared" si="37"/>
        <v>867</v>
      </c>
      <c r="V65">
        <f t="shared" si="2"/>
        <v>615</v>
      </c>
      <c r="X65">
        <f t="shared" si="3"/>
        <v>0.42552585793953723</v>
      </c>
      <c r="Y65">
        <f t="shared" si="4"/>
        <v>0.84423214232348875</v>
      </c>
      <c r="Z65">
        <f t="shared" si="5"/>
        <v>0.60369124805444485</v>
      </c>
      <c r="AB65">
        <f t="shared" si="38"/>
        <v>857723.98138181225</v>
      </c>
      <c r="AC65">
        <f t="shared" si="39"/>
        <v>15</v>
      </c>
      <c r="AD65">
        <f t="shared" si="6"/>
        <v>11</v>
      </c>
      <c r="AK65">
        <v>0.48073932300458055</v>
      </c>
      <c r="AL65">
        <v>0.59083775350267498</v>
      </c>
      <c r="AM65">
        <v>1.17270719344994E-2</v>
      </c>
      <c r="AN65">
        <v>0.43042540547814501</v>
      </c>
      <c r="AO65">
        <v>0.38616991373915988</v>
      </c>
      <c r="AP65">
        <v>0.88464365176445681</v>
      </c>
      <c r="AQ65">
        <v>0.85417153961652947</v>
      </c>
      <c r="AR65">
        <v>0.94933509409668482</v>
      </c>
      <c r="AS65">
        <v>0.66834228121671468</v>
      </c>
      <c r="AT65">
        <v>0.4779201076893409</v>
      </c>
      <c r="AU65">
        <v>0.94432411351642986</v>
      </c>
      <c r="AV65">
        <v>0.48547885435037486</v>
      </c>
      <c r="AW65">
        <v>0.33625277903135764</v>
      </c>
      <c r="AX65">
        <v>0.70494419088131</v>
      </c>
      <c r="AY65">
        <v>0.89534090738269978</v>
      </c>
      <c r="AZ65">
        <v>0.74800712013598147</v>
      </c>
      <c r="BA65">
        <v>0.74991526749929316</v>
      </c>
      <c r="BB65">
        <v>0.70473718316476608</v>
      </c>
      <c r="BC65">
        <v>0.8986460720724827</v>
      </c>
      <c r="BD65">
        <v>0.84243732294159668</v>
      </c>
      <c r="BE65">
        <v>0.73070574612247929</v>
      </c>
      <c r="BF65">
        <v>0.87562603661616079</v>
      </c>
      <c r="BG65">
        <v>0.4215918131591625</v>
      </c>
      <c r="BH65">
        <v>0.76598718700722035</v>
      </c>
      <c r="BI65">
        <v>0.19696123088315898</v>
      </c>
      <c r="BJ65">
        <v>0.37036241076189091</v>
      </c>
      <c r="BK65">
        <v>0.50757331057148358</v>
      </c>
      <c r="BL65">
        <v>0.35869948980978827</v>
      </c>
      <c r="BM65">
        <v>0.1583986942233806</v>
      </c>
      <c r="BN65">
        <v>0.30844463271457567</v>
      </c>
      <c r="BP65">
        <f t="shared" si="7"/>
        <v>165551.94238278724</v>
      </c>
      <c r="BQ65">
        <f t="shared" si="8"/>
        <v>198857.45694330489</v>
      </c>
      <c r="BR65">
        <f t="shared" si="9"/>
        <v>100911.54304727157</v>
      </c>
      <c r="BS65">
        <f t="shared" si="10"/>
        <v>154183.53285426003</v>
      </c>
      <c r="BT65">
        <f t="shared" si="11"/>
        <v>145559.26983077821</v>
      </c>
      <c r="BU65">
        <f t="shared" si="12"/>
        <v>526631.14401600696</v>
      </c>
      <c r="BV65">
        <f t="shared" si="13"/>
        <v>439742.29429638234</v>
      </c>
      <c r="BW65">
        <f t="shared" si="14"/>
        <v>991697.10595731356</v>
      </c>
      <c r="BX65">
        <f t="shared" si="15"/>
        <v>233722.17328084711</v>
      </c>
      <c r="BY65">
        <f t="shared" si="16"/>
        <v>164863.83958856782</v>
      </c>
      <c r="BZ65">
        <f t="shared" si="17"/>
        <v>922298.34693116648</v>
      </c>
      <c r="CA65">
        <f t="shared" si="18"/>
        <v>166723.76801543561</v>
      </c>
      <c r="CB65">
        <f t="shared" si="19"/>
        <v>137063.23814178081</v>
      </c>
      <c r="CC65">
        <f t="shared" si="20"/>
        <v>255720.78175661032</v>
      </c>
      <c r="CD65">
        <f t="shared" si="21"/>
        <v>567567.76158582396</v>
      </c>
      <c r="CE65">
        <f t="shared" si="22"/>
        <v>0</v>
      </c>
      <c r="CF65">
        <f t="shared" si="23"/>
        <v>0</v>
      </c>
      <c r="CG65">
        <f t="shared" si="24"/>
        <v>0</v>
      </c>
      <c r="CH65">
        <f t="shared" si="25"/>
        <v>0</v>
      </c>
      <c r="CI65">
        <f t="shared" si="26"/>
        <v>0</v>
      </c>
      <c r="CJ65">
        <f t="shared" si="27"/>
        <v>0</v>
      </c>
      <c r="CK65">
        <f t="shared" si="28"/>
        <v>0</v>
      </c>
      <c r="CL65">
        <f t="shared" si="29"/>
        <v>0</v>
      </c>
      <c r="CM65">
        <f t="shared" si="30"/>
        <v>0</v>
      </c>
      <c r="CN65">
        <f t="shared" si="31"/>
        <v>0</v>
      </c>
      <c r="CO65">
        <f t="shared" si="32"/>
        <v>0</v>
      </c>
      <c r="CP65">
        <f t="shared" si="33"/>
        <v>0</v>
      </c>
      <c r="CQ65">
        <f t="shared" si="34"/>
        <v>0</v>
      </c>
      <c r="CR65">
        <f t="shared" si="35"/>
        <v>0</v>
      </c>
      <c r="CS65">
        <f t="shared" si="36"/>
        <v>0</v>
      </c>
      <c r="CU65">
        <v>63</v>
      </c>
      <c r="CV65">
        <v>857723.98138181225</v>
      </c>
      <c r="CW65" s="3">
        <f t="shared" si="40"/>
        <v>5171094.1986283371</v>
      </c>
      <c r="CX65" s="3">
        <f t="shared" si="42"/>
        <v>1100000</v>
      </c>
      <c r="CY65" s="4">
        <f t="shared" si="41"/>
        <v>7128818.1800101493</v>
      </c>
    </row>
    <row r="66" spans="6:103" x14ac:dyDescent="0.3">
      <c r="F66">
        <v>43</v>
      </c>
      <c r="H66" s="1">
        <f t="shared" si="44"/>
        <v>0.99999938957449119</v>
      </c>
      <c r="K66" s="2">
        <v>64</v>
      </c>
      <c r="L66">
        <v>0.1134090119598925</v>
      </c>
      <c r="M66">
        <v>0.50939601182551286</v>
      </c>
      <c r="N66">
        <v>0.68632498759467642</v>
      </c>
      <c r="P66">
        <f t="array" ref="P66:R66">MMULT(L66:N66,$G$11:$I$13)</f>
        <v>0.1134090119598925</v>
      </c>
      <c r="Q66">
        <v>0.43994005886889459</v>
      </c>
      <c r="R66">
        <v>0.69969669349700414</v>
      </c>
      <c r="T66">
        <f t="shared" si="1"/>
        <v>899</v>
      </c>
      <c r="U66">
        <f t="shared" si="37"/>
        <v>707</v>
      </c>
      <c r="V66">
        <f t="shared" si="2"/>
        <v>479</v>
      </c>
      <c r="X66">
        <f t="shared" si="3"/>
        <v>0.89166656422056823</v>
      </c>
      <c r="Y66">
        <f t="shared" si="4"/>
        <v>0.69308171581407807</v>
      </c>
      <c r="Z66">
        <f t="shared" si="5"/>
        <v>0.48065152058464455</v>
      </c>
      <c r="AB66">
        <f t="shared" si="38"/>
        <v>1178342.3311215939</v>
      </c>
      <c r="AC66">
        <f t="shared" si="39"/>
        <v>13</v>
      </c>
      <c r="AD66">
        <f t="shared" si="6"/>
        <v>9</v>
      </c>
      <c r="AK66">
        <v>0.28295013605059083</v>
      </c>
      <c r="AL66">
        <v>0.65105810744203496</v>
      </c>
      <c r="AM66">
        <v>0.75972181638129865</v>
      </c>
      <c r="AN66">
        <v>3.966377240553387E-2</v>
      </c>
      <c r="AO66">
        <v>7.3752459980187646E-2</v>
      </c>
      <c r="AP66">
        <v>0.10662017668799473</v>
      </c>
      <c r="AQ66">
        <v>0.26230374207663398</v>
      </c>
      <c r="AR66">
        <v>0.46491989553365654</v>
      </c>
      <c r="AS66">
        <v>6.8162067289488593E-2</v>
      </c>
      <c r="AT66">
        <v>0.29344347993365472</v>
      </c>
      <c r="AU66">
        <v>0.21208632252520243</v>
      </c>
      <c r="AV66">
        <v>0.51889236110292014</v>
      </c>
      <c r="AW66">
        <v>0.22313979726994648</v>
      </c>
      <c r="AX66">
        <v>0.70562572853745043</v>
      </c>
      <c r="AY66">
        <v>0.81135576920333785</v>
      </c>
      <c r="AZ66">
        <v>0.28406376532125499</v>
      </c>
      <c r="BA66">
        <v>0.48521612908631917</v>
      </c>
      <c r="BB66">
        <v>0.468382960457846</v>
      </c>
      <c r="BC66">
        <v>0.39730016585261985</v>
      </c>
      <c r="BD66">
        <v>0.15254541433638413</v>
      </c>
      <c r="BE66">
        <v>0.65357478137392777</v>
      </c>
      <c r="BF66">
        <v>0.66039426592927541</v>
      </c>
      <c r="BG66">
        <v>4.4947330084561754E-2</v>
      </c>
      <c r="BH66">
        <v>0.22190887752118138</v>
      </c>
      <c r="BI66">
        <v>0.29632744770319552</v>
      </c>
      <c r="BJ66">
        <v>0.94409753643412886</v>
      </c>
      <c r="BK66">
        <v>0.97262452637439678</v>
      </c>
      <c r="BL66">
        <v>0.88542062531121024</v>
      </c>
      <c r="BM66">
        <v>0.16030134109705874</v>
      </c>
      <c r="BN66">
        <v>0.84778032432024597</v>
      </c>
      <c r="BP66">
        <f t="shared" si="7"/>
        <v>129156.38433274257</v>
      </c>
      <c r="BQ66">
        <f t="shared" si="8"/>
        <v>224764.83987450297</v>
      </c>
      <c r="BR66">
        <f t="shared" si="9"/>
        <v>299483.97197846242</v>
      </c>
      <c r="BS66">
        <f t="shared" si="10"/>
        <v>103162.18425589585</v>
      </c>
      <c r="BT66">
        <f t="shared" si="11"/>
        <v>106070.48714279827</v>
      </c>
      <c r="BU66">
        <f t="shared" si="12"/>
        <v>109059.75251090589</v>
      </c>
      <c r="BV66">
        <f t="shared" si="13"/>
        <v>126366.69597454304</v>
      </c>
      <c r="BW66">
        <f t="shared" si="14"/>
        <v>161773.95865493402</v>
      </c>
      <c r="BX66">
        <f t="shared" si="15"/>
        <v>105580.64695800396</v>
      </c>
      <c r="BY66">
        <f t="shared" si="16"/>
        <v>130629.37221382445</v>
      </c>
      <c r="BZ66">
        <f t="shared" si="17"/>
        <v>120124.56161695784</v>
      </c>
      <c r="CA66">
        <f t="shared" si="18"/>
        <v>175561.40042601491</v>
      </c>
      <c r="CB66">
        <f t="shared" si="19"/>
        <v>121437.16937039737</v>
      </c>
      <c r="CC66">
        <f t="shared" si="20"/>
        <v>0</v>
      </c>
      <c r="CD66">
        <f t="shared" si="21"/>
        <v>0</v>
      </c>
      <c r="CE66">
        <f t="shared" si="22"/>
        <v>0</v>
      </c>
      <c r="CF66">
        <f t="shared" si="23"/>
        <v>0</v>
      </c>
      <c r="CG66">
        <f t="shared" si="24"/>
        <v>0</v>
      </c>
      <c r="CH66">
        <f t="shared" si="25"/>
        <v>0</v>
      </c>
      <c r="CI66">
        <f t="shared" si="26"/>
        <v>0</v>
      </c>
      <c r="CJ66">
        <f t="shared" si="27"/>
        <v>0</v>
      </c>
      <c r="CK66">
        <f t="shared" si="28"/>
        <v>0</v>
      </c>
      <c r="CL66">
        <f t="shared" si="29"/>
        <v>0</v>
      </c>
      <c r="CM66">
        <f t="shared" si="30"/>
        <v>0</v>
      </c>
      <c r="CN66">
        <f t="shared" si="31"/>
        <v>0</v>
      </c>
      <c r="CO66">
        <f t="shared" si="32"/>
        <v>0</v>
      </c>
      <c r="CP66">
        <f t="shared" si="33"/>
        <v>0</v>
      </c>
      <c r="CQ66">
        <f t="shared" si="34"/>
        <v>0</v>
      </c>
      <c r="CR66">
        <f t="shared" si="35"/>
        <v>0</v>
      </c>
      <c r="CS66">
        <f t="shared" si="36"/>
        <v>0</v>
      </c>
      <c r="CU66">
        <v>64</v>
      </c>
      <c r="CV66">
        <v>1178342.3311215939</v>
      </c>
      <c r="CW66" s="3">
        <f t="shared" si="40"/>
        <v>1913171.4253099835</v>
      </c>
      <c r="CX66" s="3">
        <f t="shared" si="42"/>
        <v>900000</v>
      </c>
      <c r="CY66" s="4">
        <f t="shared" si="41"/>
        <v>3991513.7564315777</v>
      </c>
    </row>
    <row r="67" spans="6:103" x14ac:dyDescent="0.3">
      <c r="F67">
        <v>44</v>
      </c>
      <c r="H67" s="1">
        <f t="shared" si="44"/>
        <v>0.99999963557846117</v>
      </c>
      <c r="K67" s="2">
        <v>65</v>
      </c>
      <c r="L67">
        <v>0.33843966757794008</v>
      </c>
      <c r="M67">
        <v>7.3273228574801896E-2</v>
      </c>
      <c r="N67">
        <v>0.91479727507913655</v>
      </c>
      <c r="P67">
        <f t="array" ref="P67:R67">MMULT(L67:N67,$G$11:$I$13)</f>
        <v>0.33843966757794008</v>
      </c>
      <c r="Q67">
        <v>0.19213306582978748</v>
      </c>
      <c r="R67">
        <v>0.97625333989574126</v>
      </c>
      <c r="T67">
        <f t="shared" si="1"/>
        <v>687</v>
      </c>
      <c r="U67">
        <f t="shared" si="37"/>
        <v>952</v>
      </c>
      <c r="V67">
        <f t="shared" si="2"/>
        <v>176</v>
      </c>
      <c r="X67">
        <f t="shared" si="3"/>
        <v>0.70756025719452975</v>
      </c>
      <c r="Y67">
        <f t="shared" si="4"/>
        <v>0.96222087596350803</v>
      </c>
      <c r="Z67">
        <f t="shared" si="5"/>
        <v>0.17285727590183686</v>
      </c>
      <c r="AB67">
        <f t="shared" si="38"/>
        <v>1010378.6224605886</v>
      </c>
      <c r="AC67">
        <f t="shared" si="39"/>
        <v>18</v>
      </c>
      <c r="AD67">
        <f t="shared" si="6"/>
        <v>6</v>
      </c>
      <c r="AK67">
        <v>0.45577049746726728</v>
      </c>
      <c r="AL67">
        <v>0.15841968193220024</v>
      </c>
      <c r="AM67">
        <v>0.24952834277348823</v>
      </c>
      <c r="AN67">
        <v>0.34403443928832866</v>
      </c>
      <c r="AO67">
        <v>0.31766358700083797</v>
      </c>
      <c r="AP67">
        <v>5.6792609318730647E-2</v>
      </c>
      <c r="AQ67">
        <v>0.63388021835612174</v>
      </c>
      <c r="AR67">
        <v>1.7142679441393804E-2</v>
      </c>
      <c r="AS67">
        <v>0.96336621464767369</v>
      </c>
      <c r="AT67">
        <v>0.39162135095233153</v>
      </c>
      <c r="AU67">
        <v>0.52588627634822571</v>
      </c>
      <c r="AV67">
        <v>0.18289596444159273</v>
      </c>
      <c r="AW67">
        <v>0.37203166212401295</v>
      </c>
      <c r="AX67">
        <v>0.16562822124566545</v>
      </c>
      <c r="AY67">
        <v>0.22947011380955251</v>
      </c>
      <c r="AZ67">
        <v>5.6763297530883161E-2</v>
      </c>
      <c r="BA67">
        <v>0.73337359343564434</v>
      </c>
      <c r="BB67">
        <v>0.17567493110944676</v>
      </c>
      <c r="BC67">
        <v>0.57353968574120129</v>
      </c>
      <c r="BD67">
        <v>0.69126093597551985</v>
      </c>
      <c r="BE67">
        <v>0.757841211332968</v>
      </c>
      <c r="BF67">
        <v>7.9272740871387803E-3</v>
      </c>
      <c r="BG67">
        <v>0.47808762807129002</v>
      </c>
      <c r="BH67">
        <v>7.1667270725550014E-2</v>
      </c>
      <c r="BI67">
        <v>0.86766972862064751</v>
      </c>
      <c r="BJ67">
        <v>9.6661023379041477E-2</v>
      </c>
      <c r="BK67">
        <v>0.84934968164142233</v>
      </c>
      <c r="BL67">
        <v>0.97912621376761677</v>
      </c>
      <c r="BM67">
        <v>3.4644717298121464E-2</v>
      </c>
      <c r="BN67">
        <v>0.62475400562186278</v>
      </c>
      <c r="BP67">
        <f t="shared" si="7"/>
        <v>159677.80464712562</v>
      </c>
      <c r="BQ67">
        <f t="shared" si="8"/>
        <v>114187.55981698516</v>
      </c>
      <c r="BR67">
        <f t="shared" si="9"/>
        <v>124708.68394055565</v>
      </c>
      <c r="BS67">
        <f t="shared" si="10"/>
        <v>138312.27965359224</v>
      </c>
      <c r="BT67">
        <f t="shared" si="11"/>
        <v>134181.74162388078</v>
      </c>
      <c r="BU67">
        <f t="shared" si="12"/>
        <v>104600.29921292345</v>
      </c>
      <c r="BV67">
        <f t="shared" si="13"/>
        <v>216607.98664229849</v>
      </c>
      <c r="BW67">
        <f t="shared" si="14"/>
        <v>101338.98645162384</v>
      </c>
      <c r="BX67">
        <f t="shared" si="15"/>
        <v>1272642.1717798233</v>
      </c>
      <c r="BY67">
        <f t="shared" si="16"/>
        <v>146561.54265400715</v>
      </c>
      <c r="BZ67">
        <f t="shared" si="17"/>
        <v>177550.18674538127</v>
      </c>
      <c r="CA67">
        <f t="shared" si="18"/>
        <v>116809.71313214028</v>
      </c>
      <c r="CB67">
        <f t="shared" si="19"/>
        <v>143031.766426735</v>
      </c>
      <c r="CC67">
        <f t="shared" si="20"/>
        <v>114945.66852532106</v>
      </c>
      <c r="CD67">
        <f t="shared" si="21"/>
        <v>122203.88394927299</v>
      </c>
      <c r="CE67">
        <f t="shared" si="22"/>
        <v>104597.79879416067</v>
      </c>
      <c r="CF67">
        <f t="shared" si="23"/>
        <v>276447.68291837029</v>
      </c>
      <c r="CG67">
        <f t="shared" si="24"/>
        <v>116021.80283292021</v>
      </c>
      <c r="CH67">
        <f t="shared" si="25"/>
        <v>0</v>
      </c>
      <c r="CI67">
        <f t="shared" si="26"/>
        <v>0</v>
      </c>
      <c r="CJ67">
        <f t="shared" si="27"/>
        <v>0</v>
      </c>
      <c r="CK67">
        <f t="shared" si="28"/>
        <v>0</v>
      </c>
      <c r="CL67">
        <f t="shared" si="29"/>
        <v>0</v>
      </c>
      <c r="CM67">
        <f t="shared" si="30"/>
        <v>0</v>
      </c>
      <c r="CN67">
        <f t="shared" si="31"/>
        <v>0</v>
      </c>
      <c r="CO67">
        <f t="shared" si="32"/>
        <v>0</v>
      </c>
      <c r="CP67">
        <f t="shared" si="33"/>
        <v>0</v>
      </c>
      <c r="CQ67">
        <f t="shared" si="34"/>
        <v>0</v>
      </c>
      <c r="CR67">
        <f t="shared" si="35"/>
        <v>0</v>
      </c>
      <c r="CS67">
        <f t="shared" si="36"/>
        <v>0</v>
      </c>
      <c r="CU67">
        <v>65</v>
      </c>
      <c r="CV67">
        <v>1010378.6224605886</v>
      </c>
      <c r="CW67" s="3">
        <f t="shared" si="40"/>
        <v>3684427.5597471176</v>
      </c>
      <c r="CX67" s="3">
        <f t="shared" si="42"/>
        <v>600000</v>
      </c>
      <c r="CY67" s="4">
        <f t="shared" si="41"/>
        <v>5294806.1822077064</v>
      </c>
    </row>
    <row r="68" spans="6:103" x14ac:dyDescent="0.3">
      <c r="F68">
        <v>45</v>
      </c>
      <c r="H68" s="1">
        <f t="shared" si="44"/>
        <v>0.99999978318084315</v>
      </c>
      <c r="K68" s="2">
        <v>66</v>
      </c>
      <c r="L68">
        <v>0.2656209276264343</v>
      </c>
      <c r="M68">
        <v>0.32206502221786248</v>
      </c>
      <c r="N68">
        <v>0.42625572849853888</v>
      </c>
      <c r="P68">
        <f t="array" ref="P68:R68">MMULT(L68:N68,$G$11:$I$13)</f>
        <v>0.2656209276264343</v>
      </c>
      <c r="Q68">
        <v>0.35571886453971435</v>
      </c>
      <c r="R68">
        <v>0.51292896176110458</v>
      </c>
      <c r="T68">
        <f t="shared" ref="T68:T131" si="45">RANK(P68,P$3:P$1002)</f>
        <v>755</v>
      </c>
      <c r="U68">
        <f t="shared" ref="U68:U131" si="46">RANK(Q68,Q$3:Q$1002)</f>
        <v>812</v>
      </c>
      <c r="V68">
        <f t="shared" ref="V68:V131" si="47">RANK(R68,R$3:R$1002)</f>
        <v>681</v>
      </c>
      <c r="X68">
        <f t="shared" ref="X68:X131" si="48">SMALL(L$3:L$1002,T68)</f>
        <v>0.77135865724468522</v>
      </c>
      <c r="Y68">
        <f t="shared" ref="Y68:Y131" si="49">SMALL(M$3:M$1002,U68)</f>
        <v>0.79917453422414764</v>
      </c>
      <c r="Z68">
        <f t="shared" ref="Z68:Z131" si="50">SMALL(N$3:N$1002,V68)</f>
        <v>0.67108715349279935</v>
      </c>
      <c r="AB68">
        <f t="shared" si="38"/>
        <v>1055798.376301642</v>
      </c>
      <c r="AC68">
        <f t="shared" si="39"/>
        <v>14</v>
      </c>
      <c r="AD68">
        <f t="shared" ref="AD68:AD131" si="51">COUNTIF($H$23:$H$123,"&lt;"&amp;Z68)</f>
        <v>12</v>
      </c>
      <c r="AK68">
        <v>0.78015638987493352</v>
      </c>
      <c r="AL68">
        <v>0.44795989851152462</v>
      </c>
      <c r="AM68">
        <v>0.99510867550868243</v>
      </c>
      <c r="AN68">
        <v>0.30629042742946389</v>
      </c>
      <c r="AO68">
        <v>0.54133172331375468</v>
      </c>
      <c r="AP68">
        <v>0.15974398289439251</v>
      </c>
      <c r="AQ68">
        <v>0.63844071101059652</v>
      </c>
      <c r="AR68">
        <v>8.467571017235842E-2</v>
      </c>
      <c r="AS68">
        <v>0.75406414447499603</v>
      </c>
      <c r="AT68">
        <v>0.3016164551857321</v>
      </c>
      <c r="AU68">
        <v>6.2310248048479067E-2</v>
      </c>
      <c r="AV68">
        <v>0.64539992785024691</v>
      </c>
      <c r="AW68">
        <v>0.36734419787222394</v>
      </c>
      <c r="AX68">
        <v>3.9863847627240823E-2</v>
      </c>
      <c r="AY68">
        <v>0.17043285295412192</v>
      </c>
      <c r="AZ68">
        <v>0.25909938055998294</v>
      </c>
      <c r="BA68">
        <v>0.1155471111633638</v>
      </c>
      <c r="BB68">
        <v>0.74138612331963127</v>
      </c>
      <c r="BC68">
        <v>0.41235374736458463</v>
      </c>
      <c r="BD68">
        <v>0.9518455542101889</v>
      </c>
      <c r="BE68">
        <v>0.90977509990540328</v>
      </c>
      <c r="BF68">
        <v>0.9195450453420918</v>
      </c>
      <c r="BG68">
        <v>0.48496108447193798</v>
      </c>
      <c r="BH68">
        <v>0.40118811346990713</v>
      </c>
      <c r="BI68">
        <v>0.58532112151211901</v>
      </c>
      <c r="BJ68">
        <v>0.76599155556143095</v>
      </c>
      <c r="BK68">
        <v>0.63626642811948664</v>
      </c>
      <c r="BL68">
        <v>0.59926541069998507</v>
      </c>
      <c r="BM68">
        <v>5.2001927080163601E-2</v>
      </c>
      <c r="BN68">
        <v>0.89640769507857121</v>
      </c>
      <c r="BP68">
        <f t="shared" ref="BP68:BP131" si="52">IF(BP$2&lt;=$AC68,POWER(1-AK68,-1/$C$38)*$C$37,0)</f>
        <v>320675.86245002033</v>
      </c>
      <c r="BQ68">
        <f t="shared" ref="BQ68:BQ131" si="53">IF(BQ$2&lt;=$AC68,POWER(1-AL68,-1/$C$38)*$C$37,0)</f>
        <v>157937.09043351744</v>
      </c>
      <c r="BR68">
        <f t="shared" ref="BR68:BR131" si="54">IF(BR$2&lt;=$AC68,POWER(1-AM68,-1/$C$38)*$C$37,0)</f>
        <v>5989137.0339928577</v>
      </c>
      <c r="BS68">
        <f t="shared" ref="BS68:BS131" si="55">IF(BS$2&lt;=$AC68,POWER(1-AN68,-1/$C$38)*$C$37,0)</f>
        <v>132486.31163493305</v>
      </c>
      <c r="BT68">
        <f t="shared" ref="BT68:BT131" si="56">IF(BT$2&lt;=$AC68,POWER(1-AO68,-1/$C$38)*$C$37,0)</f>
        <v>182131.72990374535</v>
      </c>
      <c r="BU68">
        <f t="shared" ref="BU68:BU131" si="57">IF(BU$2&lt;=$AC68,POWER(1-AP68,-1/$C$38)*$C$37,0)</f>
        <v>114325.97112376997</v>
      </c>
      <c r="BV68">
        <f t="shared" ref="BV68:BV131" si="58">IF(BV$2&lt;=$AC68,POWER(1-AQ68,-1/$C$38)*$C$37,0)</f>
        <v>218706.60792833098</v>
      </c>
      <c r="BW68">
        <f t="shared" ref="BW68:BW131" si="59">IF(BW$2&lt;=$AC68,POWER(1-AR68,-1/$C$38)*$C$37,0)</f>
        <v>107042.85947801531</v>
      </c>
      <c r="BX68">
        <f t="shared" ref="BX68:BX131" si="60">IF(BX$2&lt;=$AC68,POWER(1-AS68,-1/$C$38)*$C$37,0)</f>
        <v>294170.13300061057</v>
      </c>
      <c r="BY68">
        <f t="shared" ref="BY68:BY131" si="61">IF(BY$2&lt;=$AC68,POWER(1-AT68,-1/$C$38)*$C$37,0)</f>
        <v>131803.72787301106</v>
      </c>
      <c r="BZ68">
        <f t="shared" ref="BZ68:BZ131" si="62">IF(BZ$2&lt;=$AC68,POWER(1-AU68,-1/$C$38)*$C$37,0)</f>
        <v>105073.43893353597</v>
      </c>
      <c r="CA68">
        <f t="shared" ref="CA68:CA131" si="63">IF(CA$2&lt;=$AC68,POWER(1-AV68,-1/$C$38)*$C$37,0)</f>
        <v>222000.90972791187</v>
      </c>
      <c r="CB68">
        <f t="shared" ref="CB68:CB131" si="64">IF(CB$2&lt;=$AC68,POWER(1-AW68,-1/$C$38)*$C$37,0)</f>
        <v>142215.8759239639</v>
      </c>
      <c r="CC68">
        <f t="shared" ref="CC68:CC131" si="65">IF(CC$2&lt;=$AC68,POWER(1-AX68,-1/$C$38)*$C$37,0)</f>
        <v>103178.72013236693</v>
      </c>
      <c r="CD68">
        <f t="shared" ref="CD68:CD131" si="66">IF(CD$2&lt;=$AC68,POWER(1-AY68,-1/$C$38)*$C$37,0)</f>
        <v>0</v>
      </c>
      <c r="CE68">
        <f t="shared" ref="CE68:CE131" si="67">IF(CE$2&lt;=$AC68,POWER(1-AZ68,-1/$C$38)*$C$37,0)</f>
        <v>0</v>
      </c>
      <c r="CF68">
        <f t="shared" ref="CF68:CF131" si="68">IF(CF$2&lt;=$AC68,POWER(1-BA68,-1/$C$38)*$C$37,0)</f>
        <v>0</v>
      </c>
      <c r="CG68">
        <f t="shared" ref="CG68:CG131" si="69">IF(CG$2&lt;=$AC68,POWER(1-BB68,-1/$C$38)*$C$37,0)</f>
        <v>0</v>
      </c>
      <c r="CH68">
        <f t="shared" ref="CH68:CH131" si="70">IF(CH$2&lt;=$AC68,POWER(1-BC68,-1/$C$38)*$C$37,0)</f>
        <v>0</v>
      </c>
      <c r="CI68">
        <f t="shared" ref="CI68:CI131" si="71">IF(CI$2&lt;=$AC68,POWER(1-BD68,-1/$C$38)*$C$37,0)</f>
        <v>0</v>
      </c>
      <c r="CJ68">
        <f t="shared" ref="CJ68:CJ131" si="72">IF(CJ$2&lt;=$AC68,POWER(1-BE68,-1/$C$38)*$C$37,0)</f>
        <v>0</v>
      </c>
      <c r="CK68">
        <f t="shared" ref="CK68:CK131" si="73">IF(CK$2&lt;=$AC68,POWER(1-BF68,-1/$C$38)*$C$37,0)</f>
        <v>0</v>
      </c>
      <c r="CL68">
        <f t="shared" ref="CL68:CL131" si="74">IF(CL$2&lt;=$AC68,POWER(1-BG68,-1/$C$38)*$C$37,0)</f>
        <v>0</v>
      </c>
      <c r="CM68">
        <f t="shared" ref="CM68:CM131" si="75">IF(CM$2&lt;=$AC68,POWER(1-BH68,-1/$C$38)*$C$37,0)</f>
        <v>0</v>
      </c>
      <c r="CN68">
        <f t="shared" ref="CN68:CN131" si="76">IF(CN$2&lt;=$AC68,POWER(1-BI68,-1/$C$38)*$C$37,0)</f>
        <v>0</v>
      </c>
      <c r="CO68">
        <f t="shared" ref="CO68:CO131" si="77">IF(CO$2&lt;=$AC68,POWER(1-BJ68,-1/$C$38)*$C$37,0)</f>
        <v>0</v>
      </c>
      <c r="CP68">
        <f t="shared" ref="CP68:CP131" si="78">IF(CP$2&lt;=$AC68,POWER(1-BK68,-1/$C$38)*$C$37,0)</f>
        <v>0</v>
      </c>
      <c r="CQ68">
        <f t="shared" ref="CQ68:CQ131" si="79">IF(CQ$2&lt;=$AC68,POWER(1-BL68,-1/$C$38)*$C$37,0)</f>
        <v>0</v>
      </c>
      <c r="CR68">
        <f t="shared" ref="CR68:CR131" si="80">IF(CR$2&lt;=$AC68,POWER(1-BM68,-1/$C$38)*$C$37,0)</f>
        <v>0</v>
      </c>
      <c r="CS68">
        <f t="shared" ref="CS68:CS131" si="81">IF(CS$2&lt;=$AC68,POWER(1-BN68,-1/$C$38)*$C$37,0)</f>
        <v>0</v>
      </c>
      <c r="CU68">
        <v>66</v>
      </c>
      <c r="CV68">
        <v>1055798.376301642</v>
      </c>
      <c r="CW68" s="3">
        <f t="shared" si="40"/>
        <v>8220886.2725365907</v>
      </c>
      <c r="CX68" s="3">
        <f t="shared" si="42"/>
        <v>1200000</v>
      </c>
      <c r="CY68" s="4">
        <f t="shared" si="41"/>
        <v>10476684.648838233</v>
      </c>
    </row>
    <row r="69" spans="6:103" x14ac:dyDescent="0.3">
      <c r="F69">
        <v>46</v>
      </c>
      <c r="H69" s="1">
        <f t="shared" si="44"/>
        <v>0.99999987142139757</v>
      </c>
      <c r="K69" s="2">
        <v>67</v>
      </c>
      <c r="L69">
        <v>0.89671585282692889</v>
      </c>
      <c r="M69">
        <v>3.8910826988321157E-2</v>
      </c>
      <c r="N69">
        <v>0.21482778087731524</v>
      </c>
      <c r="P69">
        <f t="array" ref="P69:R69">MMULT(L69:N69,$G$11:$I$13)</f>
        <v>0.89671585282692889</v>
      </c>
      <c r="Q69">
        <v>0.38882653811335677</v>
      </c>
      <c r="R69">
        <v>0.55727582417923205</v>
      </c>
      <c r="T69">
        <f t="shared" si="45"/>
        <v>94</v>
      </c>
      <c r="U69">
        <f t="shared" si="46"/>
        <v>764</v>
      </c>
      <c r="V69">
        <f t="shared" si="47"/>
        <v>641</v>
      </c>
      <c r="X69">
        <f t="shared" si="48"/>
        <v>0.1030105653079495</v>
      </c>
      <c r="Y69">
        <f t="shared" si="49"/>
        <v>0.75749324677255092</v>
      </c>
      <c r="Z69">
        <f t="shared" si="50"/>
        <v>0.63412675426977294</v>
      </c>
      <c r="AB69">
        <f t="shared" ref="AB69:AB132" si="82">_xlfn.LOGNORM.INV(X69,2*LN($C$25)-0.5*LN(POWER($C$26,2)+POWER($C$25,2)),LN(1+POWER($C$26,2)/POWER($C$25,2)))</f>
        <v>674519.1969177461</v>
      </c>
      <c r="AC69">
        <f t="shared" ref="AC69:AC132" si="83">COUNTIF($G$23:$G$53,"&lt;"&amp;Y69)</f>
        <v>13</v>
      </c>
      <c r="AD69">
        <f t="shared" si="51"/>
        <v>11</v>
      </c>
      <c r="AK69">
        <v>0.72215594154006069</v>
      </c>
      <c r="AL69">
        <v>0.39556554659606957</v>
      </c>
      <c r="AM69">
        <v>9.3692380081563109E-2</v>
      </c>
      <c r="AN69">
        <v>0.59666292855166247</v>
      </c>
      <c r="AO69">
        <v>0.3938544119033629</v>
      </c>
      <c r="AP69">
        <v>0.36456233248015046</v>
      </c>
      <c r="AQ69">
        <v>0.71985727540121014</v>
      </c>
      <c r="AR69">
        <v>0.24681931992807116</v>
      </c>
      <c r="AS69">
        <v>3.5975232029989312E-2</v>
      </c>
      <c r="AT69">
        <v>0.65003644854777498</v>
      </c>
      <c r="AU69">
        <v>0.20330428743966933</v>
      </c>
      <c r="AV69">
        <v>0.42956300722142926</v>
      </c>
      <c r="AW69">
        <v>0.74427190982776048</v>
      </c>
      <c r="AX69">
        <v>0.84592306003413631</v>
      </c>
      <c r="AY69">
        <v>0.81258249629697188</v>
      </c>
      <c r="AZ69">
        <v>0.7414928194541196</v>
      </c>
      <c r="BA69">
        <v>0.91986841833867827</v>
      </c>
      <c r="BB69">
        <v>0.47550914196769833</v>
      </c>
      <c r="BC69">
        <v>0.32867638310227931</v>
      </c>
      <c r="BD69">
        <v>0.25209913872965162</v>
      </c>
      <c r="BE69">
        <v>4.8404535989154285E-2</v>
      </c>
      <c r="BF69">
        <v>0.4493562842110661</v>
      </c>
      <c r="BG69">
        <v>0.17006260980443266</v>
      </c>
      <c r="BH69">
        <v>0.93992358838456558</v>
      </c>
      <c r="BI69">
        <v>0.19830397706135938</v>
      </c>
      <c r="BJ69">
        <v>0.27728529640754085</v>
      </c>
      <c r="BK69">
        <v>0.30246148015524665</v>
      </c>
      <c r="BL69">
        <v>0.77057127780078083</v>
      </c>
      <c r="BM69">
        <v>0.33023449529409021</v>
      </c>
      <c r="BN69">
        <v>0.83252988210173962</v>
      </c>
      <c r="BP69">
        <f t="shared" si="52"/>
        <v>267821.41291205585</v>
      </c>
      <c r="BQ69">
        <f t="shared" si="53"/>
        <v>147296.66507230833</v>
      </c>
      <c r="BR69">
        <f t="shared" si="54"/>
        <v>107861.11338126003</v>
      </c>
      <c r="BS69">
        <f t="shared" si="55"/>
        <v>201063.0191029323</v>
      </c>
      <c r="BT69">
        <f t="shared" si="56"/>
        <v>146976.70306489532</v>
      </c>
      <c r="BU69">
        <f t="shared" si="57"/>
        <v>141736.70814912312</v>
      </c>
      <c r="BV69">
        <f t="shared" si="58"/>
        <v>266129.37197390635</v>
      </c>
      <c r="BW69">
        <f t="shared" si="59"/>
        <v>124363.50260348059</v>
      </c>
      <c r="BX69">
        <f t="shared" si="60"/>
        <v>102858.42080415822</v>
      </c>
      <c r="BY69">
        <f t="shared" si="61"/>
        <v>224259.92918066663</v>
      </c>
      <c r="BZ69">
        <f t="shared" si="62"/>
        <v>119104.68957451855</v>
      </c>
      <c r="CA69">
        <f t="shared" si="63"/>
        <v>154004.19555400746</v>
      </c>
      <c r="CB69">
        <f t="shared" si="64"/>
        <v>285466.43391674513</v>
      </c>
      <c r="CC69">
        <f t="shared" si="65"/>
        <v>0</v>
      </c>
      <c r="CD69">
        <f t="shared" si="66"/>
        <v>0</v>
      </c>
      <c r="CE69">
        <f t="shared" si="67"/>
        <v>0</v>
      </c>
      <c r="CF69">
        <f t="shared" si="68"/>
        <v>0</v>
      </c>
      <c r="CG69">
        <f t="shared" si="69"/>
        <v>0</v>
      </c>
      <c r="CH69">
        <f t="shared" si="70"/>
        <v>0</v>
      </c>
      <c r="CI69">
        <f t="shared" si="71"/>
        <v>0</v>
      </c>
      <c r="CJ69">
        <f t="shared" si="72"/>
        <v>0</v>
      </c>
      <c r="CK69">
        <f t="shared" si="73"/>
        <v>0</v>
      </c>
      <c r="CL69">
        <f t="shared" si="74"/>
        <v>0</v>
      </c>
      <c r="CM69">
        <f t="shared" si="75"/>
        <v>0</v>
      </c>
      <c r="CN69">
        <f t="shared" si="76"/>
        <v>0</v>
      </c>
      <c r="CO69">
        <f t="shared" si="77"/>
        <v>0</v>
      </c>
      <c r="CP69">
        <f t="shared" si="78"/>
        <v>0</v>
      </c>
      <c r="CQ69">
        <f t="shared" si="79"/>
        <v>0</v>
      </c>
      <c r="CR69">
        <f t="shared" si="80"/>
        <v>0</v>
      </c>
      <c r="CS69">
        <f t="shared" si="81"/>
        <v>0</v>
      </c>
      <c r="CU69">
        <v>67</v>
      </c>
      <c r="CV69">
        <v>674519.1969177461</v>
      </c>
      <c r="CW69" s="3">
        <f t="shared" ref="CW69:CW132" si="84">SUM($BP69:$CS69)</f>
        <v>2288942.1652900581</v>
      </c>
      <c r="CX69" s="3">
        <f t="shared" si="42"/>
        <v>1100000</v>
      </c>
      <c r="CY69" s="4">
        <f t="shared" ref="CY69:CY132" si="85">SUM($CV69:$CX69)</f>
        <v>4063461.3622078043</v>
      </c>
    </row>
    <row r="70" spans="6:103" x14ac:dyDescent="0.3">
      <c r="F70">
        <v>47</v>
      </c>
      <c r="H70" s="1">
        <f t="shared" si="44"/>
        <v>0.99999992399023852</v>
      </c>
      <c r="K70" s="2">
        <v>68</v>
      </c>
      <c r="L70">
        <v>0.82040426458821525</v>
      </c>
      <c r="M70">
        <v>0.71693870460141551</v>
      </c>
      <c r="N70">
        <v>0.96542421626708164</v>
      </c>
      <c r="P70">
        <f t="array" ref="P70:R70">MMULT(L70:N70,$G$11:$I$13)</f>
        <v>0.82040426458821525</v>
      </c>
      <c r="Q70">
        <v>0.88350003846984637</v>
      </c>
      <c r="R70">
        <v>1.2486045690867511</v>
      </c>
      <c r="T70">
        <f t="shared" si="45"/>
        <v>188</v>
      </c>
      <c r="U70">
        <f t="shared" si="46"/>
        <v>133</v>
      </c>
      <c r="V70">
        <f t="shared" si="47"/>
        <v>16</v>
      </c>
      <c r="X70">
        <f t="shared" si="48"/>
        <v>0.20338281798038371</v>
      </c>
      <c r="Y70">
        <f t="shared" si="49"/>
        <v>0.13891358292060352</v>
      </c>
      <c r="Z70">
        <f t="shared" si="50"/>
        <v>1.598154605948221E-2</v>
      </c>
      <c r="AB70">
        <f t="shared" si="82"/>
        <v>743273.34685257718</v>
      </c>
      <c r="AC70">
        <f t="shared" si="83"/>
        <v>7</v>
      </c>
      <c r="AD70">
        <f t="shared" si="51"/>
        <v>2</v>
      </c>
      <c r="AK70">
        <v>0.59860870015761292</v>
      </c>
      <c r="AL70">
        <v>0.39654763542632354</v>
      </c>
      <c r="AM70">
        <v>0.15778240917351216</v>
      </c>
      <c r="AN70">
        <v>0.23855957974652775</v>
      </c>
      <c r="AO70">
        <v>0.89594522209568328</v>
      </c>
      <c r="AP70">
        <v>0.48617868024997068</v>
      </c>
      <c r="AQ70">
        <v>0.50561672621368148</v>
      </c>
      <c r="AR70">
        <v>0.94006679688181172</v>
      </c>
      <c r="AS70">
        <v>0.54634535320327016</v>
      </c>
      <c r="AT70">
        <v>0.60445447923328111</v>
      </c>
      <c r="AU70">
        <v>0.45266118303028258</v>
      </c>
      <c r="AV70">
        <v>0.14937434223371171</v>
      </c>
      <c r="AW70">
        <v>0.67987460381347165</v>
      </c>
      <c r="AX70">
        <v>0.66467441137831873</v>
      </c>
      <c r="AY70">
        <v>0.21702887226061562</v>
      </c>
      <c r="AZ70">
        <v>0.12222460500075316</v>
      </c>
      <c r="BA70">
        <v>0.19910341530749942</v>
      </c>
      <c r="BB70">
        <v>0.7446438047899836</v>
      </c>
      <c r="BC70">
        <v>0.13378689596320825</v>
      </c>
      <c r="BD70">
        <v>0.21613154023915748</v>
      </c>
      <c r="BE70">
        <v>0.63999039990819895</v>
      </c>
      <c r="BF70">
        <v>0.85814813573589621</v>
      </c>
      <c r="BG70">
        <v>0.53157747385549636</v>
      </c>
      <c r="BH70">
        <v>0.48932313766887359</v>
      </c>
      <c r="BI70">
        <v>0.45629256490537662</v>
      </c>
      <c r="BJ70">
        <v>0.66427864014821059</v>
      </c>
      <c r="BK70">
        <v>0.41677171227831233</v>
      </c>
      <c r="BL70">
        <v>4.85706341183747E-2</v>
      </c>
      <c r="BM70">
        <v>0.97555305171527207</v>
      </c>
      <c r="BN70">
        <v>0.2653124762247594</v>
      </c>
      <c r="BP70">
        <f t="shared" si="52"/>
        <v>201812.34415399563</v>
      </c>
      <c r="BQ70">
        <f t="shared" si="53"/>
        <v>147481.02894993976</v>
      </c>
      <c r="BR70">
        <f t="shared" si="54"/>
        <v>114121.09154119434</v>
      </c>
      <c r="BS70">
        <f t="shared" si="55"/>
        <v>123324.47826225543</v>
      </c>
      <c r="BT70">
        <f t="shared" si="56"/>
        <v>570101.63593561121</v>
      </c>
      <c r="BU70">
        <f t="shared" si="57"/>
        <v>166898.41610405943</v>
      </c>
      <c r="BV70">
        <f t="shared" si="58"/>
        <v>171923.62602931354</v>
      </c>
      <c r="BW70">
        <f t="shared" si="59"/>
        <v>0</v>
      </c>
      <c r="BX70">
        <f t="shared" si="60"/>
        <v>0</v>
      </c>
      <c r="BY70">
        <f t="shared" si="61"/>
        <v>0</v>
      </c>
      <c r="BZ70">
        <f t="shared" si="62"/>
        <v>0</v>
      </c>
      <c r="CA70">
        <f t="shared" si="63"/>
        <v>0</v>
      </c>
      <c r="CB70">
        <f t="shared" si="64"/>
        <v>0</v>
      </c>
      <c r="CC70">
        <f t="shared" si="65"/>
        <v>0</v>
      </c>
      <c r="CD70">
        <f t="shared" si="66"/>
        <v>0</v>
      </c>
      <c r="CE70">
        <f t="shared" si="67"/>
        <v>0</v>
      </c>
      <c r="CF70">
        <f t="shared" si="68"/>
        <v>0</v>
      </c>
      <c r="CG70">
        <f t="shared" si="69"/>
        <v>0</v>
      </c>
      <c r="CH70">
        <f t="shared" si="70"/>
        <v>0</v>
      </c>
      <c r="CI70">
        <f t="shared" si="71"/>
        <v>0</v>
      </c>
      <c r="CJ70">
        <f t="shared" si="72"/>
        <v>0</v>
      </c>
      <c r="CK70">
        <f t="shared" si="73"/>
        <v>0</v>
      </c>
      <c r="CL70">
        <f t="shared" si="74"/>
        <v>0</v>
      </c>
      <c r="CM70">
        <f t="shared" si="75"/>
        <v>0</v>
      </c>
      <c r="CN70">
        <f t="shared" si="76"/>
        <v>0</v>
      </c>
      <c r="CO70">
        <f t="shared" si="77"/>
        <v>0</v>
      </c>
      <c r="CP70">
        <f t="shared" si="78"/>
        <v>0</v>
      </c>
      <c r="CQ70">
        <f t="shared" si="79"/>
        <v>0</v>
      </c>
      <c r="CR70">
        <f t="shared" si="80"/>
        <v>0</v>
      </c>
      <c r="CS70">
        <f t="shared" si="81"/>
        <v>0</v>
      </c>
      <c r="CU70">
        <v>68</v>
      </c>
      <c r="CV70">
        <v>743273.34685257718</v>
      </c>
      <c r="CW70" s="3">
        <f t="shared" si="84"/>
        <v>1495662.6209763694</v>
      </c>
      <c r="CX70" s="3">
        <f t="shared" si="42"/>
        <v>200000</v>
      </c>
      <c r="CY70" s="4">
        <f t="shared" si="85"/>
        <v>2438935.9678289467</v>
      </c>
    </row>
    <row r="71" spans="6:103" x14ac:dyDescent="0.3">
      <c r="F71">
        <v>48</v>
      </c>
      <c r="H71" s="1">
        <f t="shared" si="44"/>
        <v>0.9999999552029879</v>
      </c>
      <c r="K71" s="2">
        <v>69</v>
      </c>
      <c r="L71">
        <v>0.14764616609835157</v>
      </c>
      <c r="M71">
        <v>0.75892091294109043</v>
      </c>
      <c r="N71">
        <v>0.64417185339373895</v>
      </c>
      <c r="P71">
        <f t="array" ref="P71:R71">MMULT(L71:N71,$G$11:$I$13)</f>
        <v>0.14764616609835157</v>
      </c>
      <c r="Q71">
        <v>0.64691607782121507</v>
      </c>
      <c r="R71">
        <v>0.68770435252159157</v>
      </c>
      <c r="T71">
        <f t="shared" si="45"/>
        <v>864</v>
      </c>
      <c r="U71">
        <f t="shared" si="46"/>
        <v>441</v>
      </c>
      <c r="V71">
        <f t="shared" si="47"/>
        <v>493</v>
      </c>
      <c r="X71">
        <f t="shared" si="48"/>
        <v>0.86424842260984269</v>
      </c>
      <c r="Y71">
        <f t="shared" si="49"/>
        <v>0.43892842667480159</v>
      </c>
      <c r="Z71">
        <f t="shared" si="50"/>
        <v>0.49327224127801061</v>
      </c>
      <c r="AB71">
        <f t="shared" si="82"/>
        <v>1143162.5133953795</v>
      </c>
      <c r="AC71">
        <f t="shared" si="83"/>
        <v>10</v>
      </c>
      <c r="AD71">
        <f t="shared" si="51"/>
        <v>9</v>
      </c>
      <c r="AK71">
        <v>0.50319403943625107</v>
      </c>
      <c r="AL71">
        <v>0.23166317694156802</v>
      </c>
      <c r="AM71">
        <v>0.75205132452843981</v>
      </c>
      <c r="AN71">
        <v>0.98257254350321888</v>
      </c>
      <c r="AO71">
        <v>0.81594336297057934</v>
      </c>
      <c r="AP71">
        <v>0.27683280544534372</v>
      </c>
      <c r="AQ71">
        <v>0.45084934725881087</v>
      </c>
      <c r="AR71">
        <v>0.70520951856474934</v>
      </c>
      <c r="AS71">
        <v>0.60421765325987065</v>
      </c>
      <c r="AT71">
        <v>0.71021841313000289</v>
      </c>
      <c r="AU71">
        <v>0.57631652253121068</v>
      </c>
      <c r="AV71">
        <v>0.45242147367324403</v>
      </c>
      <c r="AW71">
        <v>0.30225551315990618</v>
      </c>
      <c r="AX71">
        <v>8.9200421058285628E-2</v>
      </c>
      <c r="AY71">
        <v>0.7427749418786137</v>
      </c>
      <c r="AZ71">
        <v>0.84158027387027134</v>
      </c>
      <c r="BA71">
        <v>0.19885425790618061</v>
      </c>
      <c r="BB71">
        <v>0.12339223131359578</v>
      </c>
      <c r="BC71">
        <v>1.1291878147469903E-2</v>
      </c>
      <c r="BD71">
        <v>0.38610961673808197</v>
      </c>
      <c r="BE71">
        <v>0.30201400834022452</v>
      </c>
      <c r="BF71">
        <v>0.5390012942378164</v>
      </c>
      <c r="BG71">
        <v>0.83958696456667281</v>
      </c>
      <c r="BH71">
        <v>0.37508415252889515</v>
      </c>
      <c r="BI71">
        <v>0.62769474468021125</v>
      </c>
      <c r="BJ71">
        <v>0.69648730994995167</v>
      </c>
      <c r="BK71">
        <v>0.15703577237379662</v>
      </c>
      <c r="BL71">
        <v>0.5528300573838304</v>
      </c>
      <c r="BM71">
        <v>0.63535413264788554</v>
      </c>
      <c r="BN71">
        <v>0.39807859161629289</v>
      </c>
      <c r="BP71">
        <f t="shared" si="52"/>
        <v>171278.34712163464</v>
      </c>
      <c r="BQ71">
        <f t="shared" si="53"/>
        <v>122472.10833256667</v>
      </c>
      <c r="BR71">
        <f t="shared" si="54"/>
        <v>292331.45227512077</v>
      </c>
      <c r="BS71">
        <f t="shared" si="55"/>
        <v>2253704.217715316</v>
      </c>
      <c r="BT71">
        <f t="shared" si="56"/>
        <v>367639.30503154761</v>
      </c>
      <c r="BU71">
        <f t="shared" si="57"/>
        <v>128315.14237801552</v>
      </c>
      <c r="BV71">
        <f t="shared" si="58"/>
        <v>158575.94366042112</v>
      </c>
      <c r="BW71">
        <f t="shared" si="59"/>
        <v>255897.81168420357</v>
      </c>
      <c r="BX71">
        <f t="shared" si="60"/>
        <v>204008.80327019381</v>
      </c>
      <c r="BY71">
        <f t="shared" si="61"/>
        <v>259293.54350265744</v>
      </c>
      <c r="BZ71">
        <f t="shared" si="62"/>
        <v>0</v>
      </c>
      <c r="CA71">
        <f t="shared" si="63"/>
        <v>0</v>
      </c>
      <c r="CB71">
        <f t="shared" si="64"/>
        <v>0</v>
      </c>
      <c r="CC71">
        <f t="shared" si="65"/>
        <v>0</v>
      </c>
      <c r="CD71">
        <f t="shared" si="66"/>
        <v>0</v>
      </c>
      <c r="CE71">
        <f t="shared" si="67"/>
        <v>0</v>
      </c>
      <c r="CF71">
        <f t="shared" si="68"/>
        <v>0</v>
      </c>
      <c r="CG71">
        <f t="shared" si="69"/>
        <v>0</v>
      </c>
      <c r="CH71">
        <f t="shared" si="70"/>
        <v>0</v>
      </c>
      <c r="CI71">
        <f t="shared" si="71"/>
        <v>0</v>
      </c>
      <c r="CJ71">
        <f t="shared" si="72"/>
        <v>0</v>
      </c>
      <c r="CK71">
        <f t="shared" si="73"/>
        <v>0</v>
      </c>
      <c r="CL71">
        <f t="shared" si="74"/>
        <v>0</v>
      </c>
      <c r="CM71">
        <f t="shared" si="75"/>
        <v>0</v>
      </c>
      <c r="CN71">
        <f t="shared" si="76"/>
        <v>0</v>
      </c>
      <c r="CO71">
        <f t="shared" si="77"/>
        <v>0</v>
      </c>
      <c r="CP71">
        <f t="shared" si="78"/>
        <v>0</v>
      </c>
      <c r="CQ71">
        <f t="shared" si="79"/>
        <v>0</v>
      </c>
      <c r="CR71">
        <f t="shared" si="80"/>
        <v>0</v>
      </c>
      <c r="CS71">
        <f t="shared" si="81"/>
        <v>0</v>
      </c>
      <c r="CU71">
        <v>69</v>
      </c>
      <c r="CV71">
        <v>1143162.5133953795</v>
      </c>
      <c r="CW71" s="3">
        <f t="shared" si="84"/>
        <v>4213516.6749716774</v>
      </c>
      <c r="CX71" s="3">
        <f t="shared" ref="CX71:CX134" si="86">$AD71*100000</f>
        <v>900000</v>
      </c>
      <c r="CY71" s="4">
        <f t="shared" si="85"/>
        <v>6256679.1883670567</v>
      </c>
    </row>
    <row r="72" spans="6:103" x14ac:dyDescent="0.3">
      <c r="F72">
        <v>49</v>
      </c>
      <c r="H72" s="1">
        <f t="shared" si="44"/>
        <v>0.99999997367583948</v>
      </c>
      <c r="K72" s="2">
        <v>70</v>
      </c>
      <c r="L72">
        <v>0.77262703242807296</v>
      </c>
      <c r="M72">
        <v>0.79317927850015146</v>
      </c>
      <c r="N72">
        <v>0.16150445573636485</v>
      </c>
      <c r="P72">
        <f t="array" ref="P72:R72">MMULT(L72:N72,$G$11:$I$13)</f>
        <v>0.77262703242807296</v>
      </c>
      <c r="Q72">
        <v>0.92344484020880957</v>
      </c>
      <c r="R72">
        <v>0.49779655230501524</v>
      </c>
      <c r="T72">
        <f t="shared" si="45"/>
        <v>243</v>
      </c>
      <c r="U72">
        <f t="shared" si="46"/>
        <v>103</v>
      </c>
      <c r="V72">
        <f t="shared" si="47"/>
        <v>708</v>
      </c>
      <c r="X72">
        <f t="shared" si="48"/>
        <v>0.26336521304272575</v>
      </c>
      <c r="Y72">
        <f t="shared" si="49"/>
        <v>0.1075642537308259</v>
      </c>
      <c r="Z72">
        <f t="shared" si="50"/>
        <v>0.69125969003240306</v>
      </c>
      <c r="AB72">
        <f t="shared" si="82"/>
        <v>776605.52848707349</v>
      </c>
      <c r="AC72">
        <f t="shared" si="83"/>
        <v>7</v>
      </c>
      <c r="AD72">
        <f t="shared" si="51"/>
        <v>12</v>
      </c>
      <c r="AK72">
        <v>0.88452325664271791</v>
      </c>
      <c r="AL72">
        <v>0.31581235345352043</v>
      </c>
      <c r="AM72">
        <v>0.41623787784387767</v>
      </c>
      <c r="AN72">
        <v>0.58767716361383182</v>
      </c>
      <c r="AO72">
        <v>0.68545215290136219</v>
      </c>
      <c r="AP72">
        <v>0.34082040434016159</v>
      </c>
      <c r="AQ72">
        <v>0.78466676993467321</v>
      </c>
      <c r="AR72">
        <v>0.66378594083324782</v>
      </c>
      <c r="AS72">
        <v>0.41574905628398284</v>
      </c>
      <c r="AT72">
        <v>0.82943235098890733</v>
      </c>
      <c r="AU72">
        <v>0.68729924246315377</v>
      </c>
      <c r="AV72">
        <v>0.91277084533731445</v>
      </c>
      <c r="AW72">
        <v>0.52166496561063713</v>
      </c>
      <c r="AX72">
        <v>0.3159132907711667</v>
      </c>
      <c r="AY72">
        <v>0.79257395056605817</v>
      </c>
      <c r="AZ72">
        <v>0.41994860139588652</v>
      </c>
      <c r="BA72">
        <v>0.12822178176082233</v>
      </c>
      <c r="BB72">
        <v>0.5363068792164527</v>
      </c>
      <c r="BC72">
        <v>0.11893489542831404</v>
      </c>
      <c r="BD72">
        <v>0.75630801547572191</v>
      </c>
      <c r="BE72">
        <v>0.66362489444230666</v>
      </c>
      <c r="BF72">
        <v>4.8123767680113949E-2</v>
      </c>
      <c r="BG72">
        <v>0.56845055596491401</v>
      </c>
      <c r="BH72">
        <v>0.68268403090360741</v>
      </c>
      <c r="BI72">
        <v>0.71267822785084767</v>
      </c>
      <c r="BJ72">
        <v>0.19053611281549809</v>
      </c>
      <c r="BK72">
        <v>0.86315485897706501</v>
      </c>
      <c r="BL72">
        <v>8.486460299366716E-2</v>
      </c>
      <c r="BM72">
        <v>0.4222140568353514</v>
      </c>
      <c r="BN72">
        <v>0.43338695385305348</v>
      </c>
      <c r="BP72">
        <f t="shared" si="52"/>
        <v>526208.73827347218</v>
      </c>
      <c r="BQ72">
        <f t="shared" si="53"/>
        <v>133902.37676722059</v>
      </c>
      <c r="BR72">
        <f t="shared" si="54"/>
        <v>151292.89360128061</v>
      </c>
      <c r="BS72">
        <f t="shared" si="55"/>
        <v>197683.87222605286</v>
      </c>
      <c r="BT72">
        <f t="shared" si="56"/>
        <v>243441.62204498186</v>
      </c>
      <c r="BU72">
        <f t="shared" si="57"/>
        <v>137793.22991270496</v>
      </c>
      <c r="BV72">
        <f t="shared" si="58"/>
        <v>325830.32091187796</v>
      </c>
      <c r="BW72">
        <f t="shared" si="59"/>
        <v>0</v>
      </c>
      <c r="BX72">
        <f t="shared" si="60"/>
        <v>0</v>
      </c>
      <c r="BY72">
        <f t="shared" si="61"/>
        <v>0</v>
      </c>
      <c r="BZ72">
        <f t="shared" si="62"/>
        <v>0</v>
      </c>
      <c r="CA72">
        <f t="shared" si="63"/>
        <v>0</v>
      </c>
      <c r="CB72">
        <f t="shared" si="64"/>
        <v>0</v>
      </c>
      <c r="CC72">
        <f t="shared" si="65"/>
        <v>0</v>
      </c>
      <c r="CD72">
        <f t="shared" si="66"/>
        <v>0</v>
      </c>
      <c r="CE72">
        <f t="shared" si="67"/>
        <v>0</v>
      </c>
      <c r="CF72">
        <f t="shared" si="68"/>
        <v>0</v>
      </c>
      <c r="CG72">
        <f t="shared" si="69"/>
        <v>0</v>
      </c>
      <c r="CH72">
        <f t="shared" si="70"/>
        <v>0</v>
      </c>
      <c r="CI72">
        <f t="shared" si="71"/>
        <v>0</v>
      </c>
      <c r="CJ72">
        <f t="shared" si="72"/>
        <v>0</v>
      </c>
      <c r="CK72">
        <f t="shared" si="73"/>
        <v>0</v>
      </c>
      <c r="CL72">
        <f t="shared" si="74"/>
        <v>0</v>
      </c>
      <c r="CM72">
        <f t="shared" si="75"/>
        <v>0</v>
      </c>
      <c r="CN72">
        <f t="shared" si="76"/>
        <v>0</v>
      </c>
      <c r="CO72">
        <f t="shared" si="77"/>
        <v>0</v>
      </c>
      <c r="CP72">
        <f t="shared" si="78"/>
        <v>0</v>
      </c>
      <c r="CQ72">
        <f t="shared" si="79"/>
        <v>0</v>
      </c>
      <c r="CR72">
        <f t="shared" si="80"/>
        <v>0</v>
      </c>
      <c r="CS72">
        <f t="shared" si="81"/>
        <v>0</v>
      </c>
      <c r="CU72">
        <v>70</v>
      </c>
      <c r="CV72">
        <v>776605.52848707349</v>
      </c>
      <c r="CW72" s="3">
        <f t="shared" si="84"/>
        <v>1716153.0537375913</v>
      </c>
      <c r="CX72" s="3">
        <f t="shared" si="86"/>
        <v>1200000</v>
      </c>
      <c r="CY72" s="4">
        <f t="shared" si="85"/>
        <v>3692758.5822246647</v>
      </c>
    </row>
    <row r="73" spans="6:103" x14ac:dyDescent="0.3">
      <c r="F73">
        <v>50</v>
      </c>
      <c r="H73" s="1">
        <f t="shared" si="44"/>
        <v>0.99999998457482198</v>
      </c>
      <c r="K73" s="2">
        <v>71</v>
      </c>
      <c r="L73">
        <v>0.82446667157337916</v>
      </c>
      <c r="M73">
        <v>0.48019861875967529</v>
      </c>
      <c r="N73">
        <v>0.41096737773171732</v>
      </c>
      <c r="P73">
        <f t="array" ref="P73:R73">MMULT(L73:N73,$G$11:$I$13)</f>
        <v>0.82446667157337916</v>
      </c>
      <c r="Q73">
        <v>0.70174691929495703</v>
      </c>
      <c r="R73">
        <v>0.73064349718119326</v>
      </c>
      <c r="T73">
        <f t="shared" si="45"/>
        <v>176</v>
      </c>
      <c r="U73">
        <f t="shared" si="46"/>
        <v>348</v>
      </c>
      <c r="V73">
        <f t="shared" si="47"/>
        <v>437</v>
      </c>
      <c r="X73">
        <f t="shared" si="48"/>
        <v>0.19132616805106273</v>
      </c>
      <c r="Y73">
        <f t="shared" si="49"/>
        <v>0.36092486927050504</v>
      </c>
      <c r="Z73">
        <f t="shared" si="50"/>
        <v>0.43838232891358309</v>
      </c>
      <c r="AB73">
        <f t="shared" si="82"/>
        <v>736106.48242063844</v>
      </c>
      <c r="AC73">
        <f t="shared" si="83"/>
        <v>10</v>
      </c>
      <c r="AD73">
        <f t="shared" si="51"/>
        <v>9</v>
      </c>
      <c r="AK73">
        <v>0.63206053640874493</v>
      </c>
      <c r="AL73">
        <v>0.31775148765735428</v>
      </c>
      <c r="AM73">
        <v>0.14858986121908879</v>
      </c>
      <c r="AN73">
        <v>0.65320681347159348</v>
      </c>
      <c r="AO73">
        <v>9.2379130182821734E-2</v>
      </c>
      <c r="AP73">
        <v>0.10561993623078358</v>
      </c>
      <c r="AQ73">
        <v>0.21368301242777321</v>
      </c>
      <c r="AR73">
        <v>0.22227068929054528</v>
      </c>
      <c r="AS73">
        <v>0.64179363091495445</v>
      </c>
      <c r="AT73">
        <v>0.56076996738385154</v>
      </c>
      <c r="AU73">
        <v>4.4027090929746104E-2</v>
      </c>
      <c r="AV73">
        <v>0.42364749572155114</v>
      </c>
      <c r="AW73">
        <v>0.51299851605659985</v>
      </c>
      <c r="AX73">
        <v>0.95382317974734121</v>
      </c>
      <c r="AY73">
        <v>0.757781454894489</v>
      </c>
      <c r="AZ73">
        <v>0.83631608465965068</v>
      </c>
      <c r="BA73">
        <v>0.72898687754158609</v>
      </c>
      <c r="BB73">
        <v>2.3466848685708697E-2</v>
      </c>
      <c r="BC73">
        <v>0.59555459162781155</v>
      </c>
      <c r="BD73">
        <v>0.47681104032713229</v>
      </c>
      <c r="BE73">
        <v>0.8044640103571512</v>
      </c>
      <c r="BF73">
        <v>1.0083835071669323E-2</v>
      </c>
      <c r="BG73">
        <v>0.29585571061057359</v>
      </c>
      <c r="BH73">
        <v>0.98328479877815422</v>
      </c>
      <c r="BI73">
        <v>0.90207548315000641</v>
      </c>
      <c r="BJ73">
        <v>2.4670968282377137E-2</v>
      </c>
      <c r="BK73">
        <v>0.71005954026894402</v>
      </c>
      <c r="BL73">
        <v>0.3692954434840966</v>
      </c>
      <c r="BM73">
        <v>0.21534785671480861</v>
      </c>
      <c r="BN73">
        <v>0.70128978624702465</v>
      </c>
      <c r="BP73">
        <f t="shared" si="52"/>
        <v>215783.47177543727</v>
      </c>
      <c r="BQ73">
        <f t="shared" si="53"/>
        <v>134195.03983237396</v>
      </c>
      <c r="BR73">
        <f t="shared" si="54"/>
        <v>113172.09907995893</v>
      </c>
      <c r="BS73">
        <f t="shared" si="55"/>
        <v>225835.3275252326</v>
      </c>
      <c r="BT73">
        <f t="shared" si="56"/>
        <v>107741.04269514111</v>
      </c>
      <c r="BU73">
        <f t="shared" si="57"/>
        <v>108965.91866292615</v>
      </c>
      <c r="BV73">
        <f t="shared" si="58"/>
        <v>120312.15162496967</v>
      </c>
      <c r="BW73">
        <f t="shared" si="59"/>
        <v>121332.76718865251</v>
      </c>
      <c r="BX73">
        <f t="shared" si="60"/>
        <v>220279.65208980846</v>
      </c>
      <c r="BY73">
        <f t="shared" si="61"/>
        <v>188300.85260601569</v>
      </c>
      <c r="BZ73">
        <f t="shared" si="62"/>
        <v>0</v>
      </c>
      <c r="CA73">
        <f t="shared" si="63"/>
        <v>0</v>
      </c>
      <c r="CB73">
        <f t="shared" si="64"/>
        <v>0</v>
      </c>
      <c r="CC73">
        <f t="shared" si="65"/>
        <v>0</v>
      </c>
      <c r="CD73">
        <f t="shared" si="66"/>
        <v>0</v>
      </c>
      <c r="CE73">
        <f t="shared" si="67"/>
        <v>0</v>
      </c>
      <c r="CF73">
        <f t="shared" si="68"/>
        <v>0</v>
      </c>
      <c r="CG73">
        <f t="shared" si="69"/>
        <v>0</v>
      </c>
      <c r="CH73">
        <f t="shared" si="70"/>
        <v>0</v>
      </c>
      <c r="CI73">
        <f t="shared" si="71"/>
        <v>0</v>
      </c>
      <c r="CJ73">
        <f t="shared" si="72"/>
        <v>0</v>
      </c>
      <c r="CK73">
        <f t="shared" si="73"/>
        <v>0</v>
      </c>
      <c r="CL73">
        <f t="shared" si="74"/>
        <v>0</v>
      </c>
      <c r="CM73">
        <f t="shared" si="75"/>
        <v>0</v>
      </c>
      <c r="CN73">
        <f t="shared" si="76"/>
        <v>0</v>
      </c>
      <c r="CO73">
        <f t="shared" si="77"/>
        <v>0</v>
      </c>
      <c r="CP73">
        <f t="shared" si="78"/>
        <v>0</v>
      </c>
      <c r="CQ73">
        <f t="shared" si="79"/>
        <v>0</v>
      </c>
      <c r="CR73">
        <f t="shared" si="80"/>
        <v>0</v>
      </c>
      <c r="CS73">
        <f t="shared" si="81"/>
        <v>0</v>
      </c>
      <c r="CU73">
        <v>71</v>
      </c>
      <c r="CV73">
        <v>736106.48242063844</v>
      </c>
      <c r="CW73" s="3">
        <f t="shared" si="84"/>
        <v>1555918.3230805162</v>
      </c>
      <c r="CX73" s="3">
        <f t="shared" si="86"/>
        <v>900000</v>
      </c>
      <c r="CY73" s="4">
        <f t="shared" si="85"/>
        <v>3192024.8055011546</v>
      </c>
    </row>
    <row r="74" spans="6:103" x14ac:dyDescent="0.3">
      <c r="F74">
        <v>51</v>
      </c>
      <c r="H74" s="1">
        <f t="shared" si="44"/>
        <v>0.99999999098598813</v>
      </c>
      <c r="K74" s="2">
        <v>72</v>
      </c>
      <c r="L74">
        <v>0.94987387798415468</v>
      </c>
      <c r="M74">
        <v>0.94364958518702335</v>
      </c>
      <c r="N74">
        <v>0.46962888978573059</v>
      </c>
      <c r="P74">
        <f t="array" ref="P74:R74">MMULT(L74:N74,$G$11:$I$13)</f>
        <v>0.94987387798415468</v>
      </c>
      <c r="Q74">
        <v>1.1108973768106378</v>
      </c>
      <c r="R74">
        <v>0.85841764083538585</v>
      </c>
      <c r="T74">
        <f t="shared" si="45"/>
        <v>38</v>
      </c>
      <c r="U74">
        <f t="shared" si="46"/>
        <v>7</v>
      </c>
      <c r="V74">
        <f t="shared" si="47"/>
        <v>302</v>
      </c>
      <c r="X74">
        <f t="shared" si="48"/>
        <v>5.2464648840238493E-2</v>
      </c>
      <c r="Y74">
        <f t="shared" si="49"/>
        <v>8.2439740927767735E-3</v>
      </c>
      <c r="Z74">
        <f t="shared" si="50"/>
        <v>0.30194920815165205</v>
      </c>
      <c r="AB74">
        <f t="shared" si="82"/>
        <v>622893.68853788031</v>
      </c>
      <c r="AC74">
        <f t="shared" si="83"/>
        <v>4</v>
      </c>
      <c r="AD74">
        <f t="shared" si="51"/>
        <v>7</v>
      </c>
      <c r="AK74">
        <v>0.42969132761196682</v>
      </c>
      <c r="AL74">
        <v>0.43056158048770921</v>
      </c>
      <c r="AM74">
        <v>0.57908722554866399</v>
      </c>
      <c r="AN74">
        <v>0.48175954327964665</v>
      </c>
      <c r="AO74">
        <v>0.31999832537861506</v>
      </c>
      <c r="AP74">
        <v>0.57060294344465712</v>
      </c>
      <c r="AQ74">
        <v>0.46006322878563732</v>
      </c>
      <c r="AR74">
        <v>0.81574203188887373</v>
      </c>
      <c r="AS74">
        <v>0.41214901678661231</v>
      </c>
      <c r="AT74">
        <v>0.53337342530504783</v>
      </c>
      <c r="AU74">
        <v>0.28248124100391425</v>
      </c>
      <c r="AV74">
        <v>0.48988117697187172</v>
      </c>
      <c r="AW74">
        <v>0.46265024469907179</v>
      </c>
      <c r="AX74">
        <v>6.8628376987004414E-2</v>
      </c>
      <c r="AY74">
        <v>0.46984227250220456</v>
      </c>
      <c r="AZ74">
        <v>0.88120205273889851</v>
      </c>
      <c r="BA74">
        <v>0.23997519213078178</v>
      </c>
      <c r="BB74">
        <v>0.34751268646548739</v>
      </c>
      <c r="BC74">
        <v>0.97571468827320007</v>
      </c>
      <c r="BD74">
        <v>0.46631665648409781</v>
      </c>
      <c r="BE74">
        <v>0.87411399766232323</v>
      </c>
      <c r="BF74">
        <v>0.20059497483846656</v>
      </c>
      <c r="BG74">
        <v>0.96650613818570996</v>
      </c>
      <c r="BH74">
        <v>0.42086919553221658</v>
      </c>
      <c r="BI74">
        <v>0.50298574671819196</v>
      </c>
      <c r="BJ74">
        <v>0.58671114087166143</v>
      </c>
      <c r="BK74">
        <v>0.26660505862830386</v>
      </c>
      <c r="BL74">
        <v>8.949639687962041E-2</v>
      </c>
      <c r="BM74">
        <v>0.95824426884953984</v>
      </c>
      <c r="BN74">
        <v>0.47022303231767903</v>
      </c>
      <c r="BP74">
        <f t="shared" si="52"/>
        <v>154030.84962947638</v>
      </c>
      <c r="BQ74">
        <f t="shared" si="53"/>
        <v>154211.89462270509</v>
      </c>
      <c r="BR74">
        <f t="shared" si="54"/>
        <v>194573.18813018044</v>
      </c>
      <c r="BS74">
        <f t="shared" si="55"/>
        <v>165802.58503872284</v>
      </c>
      <c r="BT74">
        <f t="shared" si="56"/>
        <v>0</v>
      </c>
      <c r="BU74">
        <f t="shared" si="57"/>
        <v>0</v>
      </c>
      <c r="BV74">
        <f t="shared" si="58"/>
        <v>0</v>
      </c>
      <c r="BW74">
        <f t="shared" si="59"/>
        <v>0</v>
      </c>
      <c r="BX74">
        <f t="shared" si="60"/>
        <v>0</v>
      </c>
      <c r="BY74">
        <f t="shared" si="61"/>
        <v>0</v>
      </c>
      <c r="BZ74">
        <f t="shared" si="62"/>
        <v>0</v>
      </c>
      <c r="CA74">
        <f t="shared" si="63"/>
        <v>0</v>
      </c>
      <c r="CB74">
        <f t="shared" si="64"/>
        <v>0</v>
      </c>
      <c r="CC74">
        <f t="shared" si="65"/>
        <v>0</v>
      </c>
      <c r="CD74">
        <f t="shared" si="66"/>
        <v>0</v>
      </c>
      <c r="CE74">
        <f t="shared" si="67"/>
        <v>0</v>
      </c>
      <c r="CF74">
        <f t="shared" si="68"/>
        <v>0</v>
      </c>
      <c r="CG74">
        <f t="shared" si="69"/>
        <v>0</v>
      </c>
      <c r="CH74">
        <f t="shared" si="70"/>
        <v>0</v>
      </c>
      <c r="CI74">
        <f t="shared" si="71"/>
        <v>0</v>
      </c>
      <c r="CJ74">
        <f t="shared" si="72"/>
        <v>0</v>
      </c>
      <c r="CK74">
        <f t="shared" si="73"/>
        <v>0</v>
      </c>
      <c r="CL74">
        <f t="shared" si="74"/>
        <v>0</v>
      </c>
      <c r="CM74">
        <f t="shared" si="75"/>
        <v>0</v>
      </c>
      <c r="CN74">
        <f t="shared" si="76"/>
        <v>0</v>
      </c>
      <c r="CO74">
        <f t="shared" si="77"/>
        <v>0</v>
      </c>
      <c r="CP74">
        <f t="shared" si="78"/>
        <v>0</v>
      </c>
      <c r="CQ74">
        <f t="shared" si="79"/>
        <v>0</v>
      </c>
      <c r="CR74">
        <f t="shared" si="80"/>
        <v>0</v>
      </c>
      <c r="CS74">
        <f t="shared" si="81"/>
        <v>0</v>
      </c>
      <c r="CU74">
        <v>72</v>
      </c>
      <c r="CV74">
        <v>622893.68853788031</v>
      </c>
      <c r="CW74" s="3">
        <f t="shared" si="84"/>
        <v>668618.51742108481</v>
      </c>
      <c r="CX74" s="3">
        <f t="shared" si="86"/>
        <v>700000</v>
      </c>
      <c r="CY74" s="4">
        <f t="shared" si="85"/>
        <v>1991512.2059589652</v>
      </c>
    </row>
    <row r="75" spans="6:103" x14ac:dyDescent="0.3">
      <c r="F75">
        <v>52</v>
      </c>
      <c r="H75" s="1">
        <f t="shared" si="44"/>
        <v>0.99999999474638357</v>
      </c>
      <c r="K75" s="2">
        <v>73</v>
      </c>
      <c r="L75">
        <v>0.12289814934815158</v>
      </c>
      <c r="M75">
        <v>8.8249172593721781E-2</v>
      </c>
      <c r="N75">
        <v>0.60430980704737647</v>
      </c>
      <c r="P75">
        <f t="array" ref="P75:R75">MMULT(L75:N75,$G$11:$I$13)</f>
        <v>0.12289814934815158</v>
      </c>
      <c r="Q75">
        <v>0.11751677489367433</v>
      </c>
      <c r="R75">
        <v>0.60669567396736679</v>
      </c>
      <c r="T75">
        <f t="shared" si="45"/>
        <v>889</v>
      </c>
      <c r="U75">
        <f t="shared" si="46"/>
        <v>984</v>
      </c>
      <c r="V75">
        <f t="shared" si="47"/>
        <v>587</v>
      </c>
      <c r="X75">
        <f t="shared" si="48"/>
        <v>0.88130131738851991</v>
      </c>
      <c r="Y75">
        <f t="shared" si="49"/>
        <v>0.98635900646797225</v>
      </c>
      <c r="Z75">
        <f t="shared" si="50"/>
        <v>0.57773748609844888</v>
      </c>
      <c r="AB75">
        <f t="shared" si="82"/>
        <v>1164248.8854054958</v>
      </c>
      <c r="AC75">
        <f t="shared" si="83"/>
        <v>20</v>
      </c>
      <c r="AD75">
        <f t="shared" si="51"/>
        <v>10</v>
      </c>
      <c r="AK75">
        <v>0.2178435576873019</v>
      </c>
      <c r="AL75">
        <v>0.61626740713065098</v>
      </c>
      <c r="AM75">
        <v>0.14392171989078739</v>
      </c>
      <c r="AN75">
        <v>0.95101723890848544</v>
      </c>
      <c r="AO75">
        <v>0.574723343227448</v>
      </c>
      <c r="AP75">
        <v>0.14413132925091976</v>
      </c>
      <c r="AQ75">
        <v>0.19919501045815857</v>
      </c>
      <c r="AR75">
        <v>0.47547468632578027</v>
      </c>
      <c r="AS75">
        <v>0.68977487430093665</v>
      </c>
      <c r="AT75">
        <v>0.19046930460286704</v>
      </c>
      <c r="AU75">
        <v>0.41932026283336443</v>
      </c>
      <c r="AV75">
        <v>0.83593058952195753</v>
      </c>
      <c r="AW75">
        <v>0.80850874263849171</v>
      </c>
      <c r="AX75">
        <v>0.9520899603255254</v>
      </c>
      <c r="AY75">
        <v>0.38854081709286659</v>
      </c>
      <c r="AZ75">
        <v>0.95421637379890112</v>
      </c>
      <c r="BA75">
        <v>0.71313784920185874</v>
      </c>
      <c r="BB75">
        <v>1.5291158671121186E-2</v>
      </c>
      <c r="BC75">
        <v>0.12151832671921448</v>
      </c>
      <c r="BD75">
        <v>0.21847322868314112</v>
      </c>
      <c r="BE75">
        <v>0.74049622089482703</v>
      </c>
      <c r="BF75">
        <v>0.66401596474598668</v>
      </c>
      <c r="BG75">
        <v>0.46093975689011157</v>
      </c>
      <c r="BH75">
        <v>0.67955463895616031</v>
      </c>
      <c r="BI75">
        <v>6.8000234378473468E-2</v>
      </c>
      <c r="BJ75">
        <v>0.91950794642328704</v>
      </c>
      <c r="BK75">
        <v>8.7523196916852286E-2</v>
      </c>
      <c r="BL75">
        <v>0.30007134882486719</v>
      </c>
      <c r="BM75">
        <v>1.4193425130598403E-2</v>
      </c>
      <c r="BN75">
        <v>0.77466590320798168</v>
      </c>
      <c r="BP75">
        <f t="shared" si="52"/>
        <v>120804.14211440331</v>
      </c>
      <c r="BQ75">
        <f t="shared" si="53"/>
        <v>208918.99700265276</v>
      </c>
      <c r="BR75">
        <f t="shared" si="54"/>
        <v>112697.09174648524</v>
      </c>
      <c r="BS75">
        <f t="shared" si="55"/>
        <v>1017791.991209922</v>
      </c>
      <c r="BT75">
        <f t="shared" si="56"/>
        <v>193035.53916431265</v>
      </c>
      <c r="BU75">
        <f t="shared" si="57"/>
        <v>112718.3222663139</v>
      </c>
      <c r="BV75">
        <f t="shared" si="58"/>
        <v>118634.27392473082</v>
      </c>
      <c r="BW75">
        <f t="shared" si="59"/>
        <v>164272.27343535793</v>
      </c>
      <c r="BX75">
        <f t="shared" si="60"/>
        <v>246046.79709595678</v>
      </c>
      <c r="BY75">
        <f t="shared" si="61"/>
        <v>117649.40991285539</v>
      </c>
      <c r="BZ75">
        <f t="shared" si="62"/>
        <v>151910.28401568768</v>
      </c>
      <c r="CA75">
        <f t="shared" si="63"/>
        <v>401628.85722252843</v>
      </c>
      <c r="CB75">
        <f t="shared" si="64"/>
        <v>356609.66936616867</v>
      </c>
      <c r="CC75">
        <f t="shared" si="65"/>
        <v>1035276.8791135476</v>
      </c>
      <c r="CD75">
        <f t="shared" si="66"/>
        <v>145993.22898880276</v>
      </c>
      <c r="CE75">
        <f t="shared" si="67"/>
        <v>1072069.4810235517</v>
      </c>
      <c r="CF75">
        <f t="shared" si="68"/>
        <v>261321.06703943555</v>
      </c>
      <c r="CG75">
        <f t="shared" si="69"/>
        <v>101192.38163477748</v>
      </c>
      <c r="CH75">
        <f t="shared" si="70"/>
        <v>110479.71214917216</v>
      </c>
      <c r="CI75">
        <f t="shared" si="71"/>
        <v>120879.00523742667</v>
      </c>
      <c r="CJ75">
        <f t="shared" si="72"/>
        <v>0</v>
      </c>
      <c r="CK75">
        <f t="shared" si="73"/>
        <v>0</v>
      </c>
      <c r="CL75">
        <f t="shared" si="74"/>
        <v>0</v>
      </c>
      <c r="CM75">
        <f t="shared" si="75"/>
        <v>0</v>
      </c>
      <c r="CN75">
        <f t="shared" si="76"/>
        <v>0</v>
      </c>
      <c r="CO75">
        <f t="shared" si="77"/>
        <v>0</v>
      </c>
      <c r="CP75">
        <f t="shared" si="78"/>
        <v>0</v>
      </c>
      <c r="CQ75">
        <f t="shared" si="79"/>
        <v>0</v>
      </c>
      <c r="CR75">
        <f t="shared" si="80"/>
        <v>0</v>
      </c>
      <c r="CS75">
        <f t="shared" si="81"/>
        <v>0</v>
      </c>
      <c r="CU75">
        <v>73</v>
      </c>
      <c r="CV75">
        <v>1164248.8854054958</v>
      </c>
      <c r="CW75" s="3">
        <f t="shared" si="84"/>
        <v>6169929.4036640897</v>
      </c>
      <c r="CX75" s="3">
        <f t="shared" si="86"/>
        <v>1000000</v>
      </c>
      <c r="CY75" s="4">
        <f t="shared" si="85"/>
        <v>8334178.2890695855</v>
      </c>
    </row>
    <row r="76" spans="6:103" x14ac:dyDescent="0.3">
      <c r="F76">
        <v>53</v>
      </c>
      <c r="H76" s="1">
        <f t="shared" si="44"/>
        <v>0.99999999694586028</v>
      </c>
      <c r="K76" s="2">
        <v>74</v>
      </c>
      <c r="L76">
        <v>7.7178770322244405E-2</v>
      </c>
      <c r="M76">
        <v>0.11508764924103632</v>
      </c>
      <c r="N76">
        <v>0.7303473421002642</v>
      </c>
      <c r="P76">
        <f t="array" ref="P76:R76">MMULT(L76:N76,$G$11:$I$13)</f>
        <v>7.7178770322244405E-2</v>
      </c>
      <c r="Q76">
        <v>0.12001801790183662</v>
      </c>
      <c r="R76">
        <v>0.70512566090203088</v>
      </c>
      <c r="T76">
        <f t="shared" si="45"/>
        <v>943</v>
      </c>
      <c r="U76">
        <f t="shared" si="46"/>
        <v>981</v>
      </c>
      <c r="V76">
        <f t="shared" si="47"/>
        <v>470</v>
      </c>
      <c r="X76">
        <f t="shared" si="48"/>
        <v>0.93636175864860682</v>
      </c>
      <c r="Y76">
        <f t="shared" si="49"/>
        <v>0.98523010826419444</v>
      </c>
      <c r="Z76">
        <f t="shared" si="50"/>
        <v>0.47027056127510292</v>
      </c>
      <c r="AB76">
        <f t="shared" si="82"/>
        <v>1256973.1733849794</v>
      </c>
      <c r="AC76">
        <f t="shared" si="83"/>
        <v>19</v>
      </c>
      <c r="AD76">
        <f t="shared" si="51"/>
        <v>9</v>
      </c>
      <c r="AK76">
        <v>0.77996404897456406</v>
      </c>
      <c r="AL76">
        <v>0.1107869500646349</v>
      </c>
      <c r="AM76">
        <v>0.81785731684259522</v>
      </c>
      <c r="AN76">
        <v>0.64900454199336699</v>
      </c>
      <c r="AO76">
        <v>0.7571239586668117</v>
      </c>
      <c r="AP76">
        <v>0.81329706444295846</v>
      </c>
      <c r="AQ76">
        <v>2.443029901301963E-3</v>
      </c>
      <c r="AR76">
        <v>5.8526022491549812E-2</v>
      </c>
      <c r="AS76">
        <v>0.1640386974727297</v>
      </c>
      <c r="AT76">
        <v>0.12876553037193461</v>
      </c>
      <c r="AU76">
        <v>0.90260544295259659</v>
      </c>
      <c r="AV76">
        <v>0.51441082106390801</v>
      </c>
      <c r="AW76">
        <v>0.80939456855216385</v>
      </c>
      <c r="AX76">
        <v>0.18741435744038604</v>
      </c>
      <c r="AY76">
        <v>0.22349800387414021</v>
      </c>
      <c r="AZ76">
        <v>0.93127014176899536</v>
      </c>
      <c r="BA76">
        <v>0.57690087284964053</v>
      </c>
      <c r="BB76">
        <v>0.94298775037032623</v>
      </c>
      <c r="BC76">
        <v>0.18501136982562427</v>
      </c>
      <c r="BD76">
        <v>0.64810930443071746</v>
      </c>
      <c r="BE76">
        <v>0.26231451297577069</v>
      </c>
      <c r="BF76">
        <v>0.96544365623848905</v>
      </c>
      <c r="BG76">
        <v>0.12465032094344042</v>
      </c>
      <c r="BH76">
        <v>0.44574812992261437</v>
      </c>
      <c r="BI76">
        <v>0.82354092903541787</v>
      </c>
      <c r="BJ76">
        <v>0.33561688772111353</v>
      </c>
      <c r="BK76">
        <v>0.40061730049273714</v>
      </c>
      <c r="BL76">
        <v>3.9352373041414812E-2</v>
      </c>
      <c r="BM76">
        <v>0.97750360478759113</v>
      </c>
      <c r="BN76">
        <v>3.5659790427166826E-2</v>
      </c>
      <c r="BP76">
        <f t="shared" si="52"/>
        <v>320460.21479682525</v>
      </c>
      <c r="BQ76">
        <f t="shared" si="53"/>
        <v>109452.65138125217</v>
      </c>
      <c r="BR76">
        <f t="shared" si="54"/>
        <v>370607.37200219894</v>
      </c>
      <c r="BS76">
        <f t="shared" si="55"/>
        <v>223752.59435069762</v>
      </c>
      <c r="BT76">
        <f t="shared" si="56"/>
        <v>297016.80270368158</v>
      </c>
      <c r="BU76">
        <f t="shared" si="57"/>
        <v>363624.35529118817</v>
      </c>
      <c r="BV76">
        <f t="shared" si="58"/>
        <v>100188.33242840413</v>
      </c>
      <c r="BW76">
        <f t="shared" si="59"/>
        <v>104748.41151896413</v>
      </c>
      <c r="BX76">
        <f t="shared" si="60"/>
        <v>114777.50745681558</v>
      </c>
      <c r="BY76">
        <f t="shared" si="61"/>
        <v>111185.96298780505</v>
      </c>
      <c r="BZ76">
        <f t="shared" si="62"/>
        <v>599860.46655125334</v>
      </c>
      <c r="CA76">
        <f t="shared" si="63"/>
        <v>174313.70680580437</v>
      </c>
      <c r="CB76">
        <f t="shared" si="64"/>
        <v>357883.84813667438</v>
      </c>
      <c r="CC76">
        <f t="shared" si="65"/>
        <v>117309.02554754949</v>
      </c>
      <c r="CD76">
        <f t="shared" si="66"/>
        <v>121480.2593394838</v>
      </c>
      <c r="CE76">
        <f t="shared" si="67"/>
        <v>784338.44252914831</v>
      </c>
      <c r="CF76">
        <f t="shared" si="68"/>
        <v>193799.3018346288</v>
      </c>
      <c r="CG76">
        <f t="shared" si="69"/>
        <v>905623.23280680273</v>
      </c>
      <c r="CH76">
        <f t="shared" si="70"/>
        <v>117042.86973029494</v>
      </c>
      <c r="CI76">
        <f t="shared" si="71"/>
        <v>0</v>
      </c>
      <c r="CJ76">
        <f t="shared" si="72"/>
        <v>0</v>
      </c>
      <c r="CK76">
        <f t="shared" si="73"/>
        <v>0</v>
      </c>
      <c r="CL76">
        <f t="shared" si="74"/>
        <v>0</v>
      </c>
      <c r="CM76">
        <f t="shared" si="75"/>
        <v>0</v>
      </c>
      <c r="CN76">
        <f t="shared" si="76"/>
        <v>0</v>
      </c>
      <c r="CO76">
        <f t="shared" si="77"/>
        <v>0</v>
      </c>
      <c r="CP76">
        <f t="shared" si="78"/>
        <v>0</v>
      </c>
      <c r="CQ76">
        <f t="shared" si="79"/>
        <v>0</v>
      </c>
      <c r="CR76">
        <f t="shared" si="80"/>
        <v>0</v>
      </c>
      <c r="CS76">
        <f t="shared" si="81"/>
        <v>0</v>
      </c>
      <c r="CU76">
        <v>74</v>
      </c>
      <c r="CV76">
        <v>1256973.1733849794</v>
      </c>
      <c r="CW76" s="3">
        <f t="shared" si="84"/>
        <v>5487465.3581994725</v>
      </c>
      <c r="CX76" s="3">
        <f t="shared" si="86"/>
        <v>900000</v>
      </c>
      <c r="CY76" s="4">
        <f t="shared" si="85"/>
        <v>7644438.5315844519</v>
      </c>
    </row>
    <row r="77" spans="6:103" x14ac:dyDescent="0.3">
      <c r="F77">
        <v>54</v>
      </c>
      <c r="H77" s="1">
        <f t="shared" si="44"/>
        <v>0.9999999982288883</v>
      </c>
      <c r="K77" s="2">
        <v>75</v>
      </c>
      <c r="L77">
        <v>0.78500936601824645</v>
      </c>
      <c r="M77">
        <v>0.51668788810634747</v>
      </c>
      <c r="N77">
        <v>0.14605920467310807</v>
      </c>
      <c r="P77">
        <f t="array" ref="P77:R77">MMULT(L77:N77,$G$11:$I$13)</f>
        <v>0.78500936601824645</v>
      </c>
      <c r="Q77">
        <v>0.71422846357189163</v>
      </c>
      <c r="R77">
        <v>0.47433821270655863</v>
      </c>
      <c r="T77">
        <f t="shared" si="45"/>
        <v>231</v>
      </c>
      <c r="U77">
        <f t="shared" si="46"/>
        <v>329</v>
      </c>
      <c r="V77">
        <f t="shared" si="47"/>
        <v>737</v>
      </c>
      <c r="X77">
        <f t="shared" si="48"/>
        <v>0.25397955166645514</v>
      </c>
      <c r="Y77">
        <f t="shared" si="49"/>
        <v>0.34387672390012947</v>
      </c>
      <c r="Z77">
        <f t="shared" si="50"/>
        <v>0.71632130709035358</v>
      </c>
      <c r="AB77">
        <f t="shared" si="82"/>
        <v>771593.8055345508</v>
      </c>
      <c r="AC77">
        <f t="shared" si="83"/>
        <v>10</v>
      </c>
      <c r="AD77">
        <f t="shared" si="51"/>
        <v>12</v>
      </c>
      <c r="AK77">
        <v>0.24802926546762127</v>
      </c>
      <c r="AL77">
        <v>0.12299320960427007</v>
      </c>
      <c r="AM77">
        <v>0.67483128986597474</v>
      </c>
      <c r="AN77">
        <v>0.53104527232931531</v>
      </c>
      <c r="AO77">
        <v>0.10182071685300786</v>
      </c>
      <c r="AP77">
        <v>0.71695068267945894</v>
      </c>
      <c r="AQ77">
        <v>0.61731972413400416</v>
      </c>
      <c r="AR77">
        <v>6.0924279992639163E-2</v>
      </c>
      <c r="AS77">
        <v>6.3873000902032628E-2</v>
      </c>
      <c r="AT77">
        <v>0.9143896252007756</v>
      </c>
      <c r="AU77">
        <v>0.27834221682397786</v>
      </c>
      <c r="AV77">
        <v>0.5358732277222229</v>
      </c>
      <c r="AW77">
        <v>0.5823679158808247</v>
      </c>
      <c r="AX77">
        <v>0.53277625133077133</v>
      </c>
      <c r="AY77">
        <v>0.34033390963243437</v>
      </c>
      <c r="AZ77">
        <v>0.57646345265275378</v>
      </c>
      <c r="BA77">
        <v>8.1016757899929237E-2</v>
      </c>
      <c r="BB77">
        <v>0.50574551763938347</v>
      </c>
      <c r="BC77">
        <v>0.54550383484957221</v>
      </c>
      <c r="BD77">
        <v>0.14195155507524071</v>
      </c>
      <c r="BE77">
        <v>0.3616721537195805</v>
      </c>
      <c r="BF77">
        <v>0.94036154056384857</v>
      </c>
      <c r="BG77">
        <v>0.74179726918290823</v>
      </c>
      <c r="BH77">
        <v>0.49101128423537388</v>
      </c>
      <c r="BI77">
        <v>0.89830996898603699</v>
      </c>
      <c r="BJ77">
        <v>0.64162724937598126</v>
      </c>
      <c r="BK77">
        <v>0.592397782748873</v>
      </c>
      <c r="BL77">
        <v>0.72570217224421152</v>
      </c>
      <c r="BM77">
        <v>0.20566426716171682</v>
      </c>
      <c r="BN77">
        <v>0.43073197768560634</v>
      </c>
      <c r="BP77">
        <f t="shared" si="52"/>
        <v>124517.40092824442</v>
      </c>
      <c r="BQ77">
        <f t="shared" si="53"/>
        <v>110622.60468351914</v>
      </c>
      <c r="BR77">
        <f t="shared" si="54"/>
        <v>237301.76196780198</v>
      </c>
      <c r="BS77">
        <f t="shared" si="55"/>
        <v>179050.77970779705</v>
      </c>
      <c r="BT77">
        <f t="shared" si="56"/>
        <v>108611.19435353907</v>
      </c>
      <c r="BU77">
        <f t="shared" si="57"/>
        <v>264024.68273015809</v>
      </c>
      <c r="BV77">
        <f t="shared" si="58"/>
        <v>209360.77840022623</v>
      </c>
      <c r="BW77">
        <f t="shared" si="59"/>
        <v>104954.12911110681</v>
      </c>
      <c r="BX77">
        <f t="shared" si="60"/>
        <v>105208.34190588669</v>
      </c>
      <c r="BY77">
        <f t="shared" si="61"/>
        <v>662420.15767133352</v>
      </c>
      <c r="BZ77">
        <f t="shared" si="62"/>
        <v>0</v>
      </c>
      <c r="CA77">
        <f t="shared" si="63"/>
        <v>0</v>
      </c>
      <c r="CB77">
        <f t="shared" si="64"/>
        <v>0</v>
      </c>
      <c r="CC77">
        <f t="shared" si="65"/>
        <v>0</v>
      </c>
      <c r="CD77">
        <f t="shared" si="66"/>
        <v>0</v>
      </c>
      <c r="CE77">
        <f t="shared" si="67"/>
        <v>0</v>
      </c>
      <c r="CF77">
        <f t="shared" si="68"/>
        <v>0</v>
      </c>
      <c r="CG77">
        <f t="shared" si="69"/>
        <v>0</v>
      </c>
      <c r="CH77">
        <f t="shared" si="70"/>
        <v>0</v>
      </c>
      <c r="CI77">
        <f t="shared" si="71"/>
        <v>0</v>
      </c>
      <c r="CJ77">
        <f t="shared" si="72"/>
        <v>0</v>
      </c>
      <c r="CK77">
        <f t="shared" si="73"/>
        <v>0</v>
      </c>
      <c r="CL77">
        <f t="shared" si="74"/>
        <v>0</v>
      </c>
      <c r="CM77">
        <f t="shared" si="75"/>
        <v>0</v>
      </c>
      <c r="CN77">
        <f t="shared" si="76"/>
        <v>0</v>
      </c>
      <c r="CO77">
        <f t="shared" si="77"/>
        <v>0</v>
      </c>
      <c r="CP77">
        <f t="shared" si="78"/>
        <v>0</v>
      </c>
      <c r="CQ77">
        <f t="shared" si="79"/>
        <v>0</v>
      </c>
      <c r="CR77">
        <f t="shared" si="80"/>
        <v>0</v>
      </c>
      <c r="CS77">
        <f t="shared" si="81"/>
        <v>0</v>
      </c>
      <c r="CU77">
        <v>75</v>
      </c>
      <c r="CV77">
        <v>771593.8055345508</v>
      </c>
      <c r="CW77" s="3">
        <f t="shared" si="84"/>
        <v>2106071.8314596131</v>
      </c>
      <c r="CX77" s="3">
        <f t="shared" si="86"/>
        <v>1200000</v>
      </c>
      <c r="CY77" s="4">
        <f t="shared" si="85"/>
        <v>4077665.636994164</v>
      </c>
    </row>
    <row r="78" spans="6:103" x14ac:dyDescent="0.3">
      <c r="F78">
        <v>55</v>
      </c>
      <c r="H78" s="1">
        <f t="shared" si="44"/>
        <v>0.99999999897537739</v>
      </c>
      <c r="K78" s="2">
        <v>76</v>
      </c>
      <c r="L78">
        <v>8.3010643058620159E-2</v>
      </c>
      <c r="M78">
        <v>0.42144232081223187</v>
      </c>
      <c r="N78">
        <v>0.78572806009434626</v>
      </c>
      <c r="P78">
        <f t="array" ref="P78:R78">MMULT(L78:N78,$G$11:$I$13)</f>
        <v>8.3010643058620159E-2</v>
      </c>
      <c r="Q78">
        <v>0.35965207520200354</v>
      </c>
      <c r="R78">
        <v>0.77395513252663117</v>
      </c>
      <c r="T78">
        <f t="shared" si="45"/>
        <v>935</v>
      </c>
      <c r="U78">
        <f t="shared" si="46"/>
        <v>807</v>
      </c>
      <c r="V78">
        <f t="shared" si="47"/>
        <v>396</v>
      </c>
      <c r="X78">
        <f t="shared" si="48"/>
        <v>0.92796967855400436</v>
      </c>
      <c r="Y78">
        <f t="shared" si="49"/>
        <v>0.79359082584046214</v>
      </c>
      <c r="Z78">
        <f t="shared" si="50"/>
        <v>0.40499139145740237</v>
      </c>
      <c r="AB78">
        <f t="shared" si="82"/>
        <v>1239123.4115355925</v>
      </c>
      <c r="AC78">
        <f t="shared" si="83"/>
        <v>14</v>
      </c>
      <c r="AD78">
        <f t="shared" si="51"/>
        <v>8</v>
      </c>
      <c r="AK78">
        <v>0.9335085982915915</v>
      </c>
      <c r="AL78">
        <v>0.49071231312824026</v>
      </c>
      <c r="AM78">
        <v>0.24582492356181584</v>
      </c>
      <c r="AN78">
        <v>0.96672459006624833</v>
      </c>
      <c r="AO78">
        <v>0.79227184861929845</v>
      </c>
      <c r="AP78">
        <v>0.73108018234377958</v>
      </c>
      <c r="AQ78">
        <v>0.99656111927634217</v>
      </c>
      <c r="AR78">
        <v>0.75521908152151962</v>
      </c>
      <c r="AS78">
        <v>0.4385041051148455</v>
      </c>
      <c r="AT78">
        <v>0.81965161891959037</v>
      </c>
      <c r="AU78">
        <v>0.73303099997016918</v>
      </c>
      <c r="AV78">
        <v>0.45727832226413123</v>
      </c>
      <c r="AW78">
        <v>0.36848099546860236</v>
      </c>
      <c r="AX78">
        <v>0.20502641152882828</v>
      </c>
      <c r="AY78">
        <v>0.99284566462784307</v>
      </c>
      <c r="AZ78">
        <v>0.97375738725366989</v>
      </c>
      <c r="BA78">
        <v>0.60940651682178681</v>
      </c>
      <c r="BB78">
        <v>0.23338893617202483</v>
      </c>
      <c r="BC78">
        <v>0.69864050173293146</v>
      </c>
      <c r="BD78">
        <v>0.51685972094510613</v>
      </c>
      <c r="BE78">
        <v>0.61210627937081885</v>
      </c>
      <c r="BF78">
        <v>0.5612884937264665</v>
      </c>
      <c r="BG78">
        <v>0.70239684939813507</v>
      </c>
      <c r="BH78">
        <v>0.2649151440874643</v>
      </c>
      <c r="BI78">
        <v>5.8899313271545406E-3</v>
      </c>
      <c r="BJ78">
        <v>0.70828356511533275</v>
      </c>
      <c r="BK78">
        <v>0.18625049786570458</v>
      </c>
      <c r="BL78">
        <v>0.61813939278133911</v>
      </c>
      <c r="BM78">
        <v>0.3801546091714425</v>
      </c>
      <c r="BN78">
        <v>0.6248662516517588</v>
      </c>
      <c r="BP78">
        <f t="shared" si="52"/>
        <v>804572.17475922208</v>
      </c>
      <c r="BQ78">
        <f t="shared" si="53"/>
        <v>168040.10386801933</v>
      </c>
      <c r="BR78">
        <f t="shared" si="54"/>
        <v>124237.348015795</v>
      </c>
      <c r="BS78">
        <f t="shared" si="55"/>
        <v>1370339.3936889779</v>
      </c>
      <c r="BT78">
        <f t="shared" si="56"/>
        <v>334968.19429887005</v>
      </c>
      <c r="BU78">
        <f t="shared" si="57"/>
        <v>274632.34553734923</v>
      </c>
      <c r="BV78">
        <f t="shared" si="58"/>
        <v>7853509.2471251674</v>
      </c>
      <c r="BW78">
        <f t="shared" si="59"/>
        <v>295237.22025716549</v>
      </c>
      <c r="BX78">
        <f t="shared" si="60"/>
        <v>155887.15061731654</v>
      </c>
      <c r="BY78">
        <f t="shared" si="61"/>
        <v>373440.44128370396</v>
      </c>
      <c r="BZ78">
        <f t="shared" si="62"/>
        <v>276174.75235153124</v>
      </c>
      <c r="CA78">
        <f t="shared" si="63"/>
        <v>160018.94714723714</v>
      </c>
      <c r="CB78">
        <f t="shared" si="64"/>
        <v>142412.76032235654</v>
      </c>
      <c r="CC78">
        <f t="shared" si="65"/>
        <v>119303.11109806104</v>
      </c>
      <c r="CD78">
        <f t="shared" si="66"/>
        <v>0</v>
      </c>
      <c r="CE78">
        <f t="shared" si="67"/>
        <v>0</v>
      </c>
      <c r="CF78">
        <f t="shared" si="68"/>
        <v>0</v>
      </c>
      <c r="CG78">
        <f t="shared" si="69"/>
        <v>0</v>
      </c>
      <c r="CH78">
        <f t="shared" si="70"/>
        <v>0</v>
      </c>
      <c r="CI78">
        <f t="shared" si="71"/>
        <v>0</v>
      </c>
      <c r="CJ78">
        <f t="shared" si="72"/>
        <v>0</v>
      </c>
      <c r="CK78">
        <f t="shared" si="73"/>
        <v>0</v>
      </c>
      <c r="CL78">
        <f t="shared" si="74"/>
        <v>0</v>
      </c>
      <c r="CM78">
        <f t="shared" si="75"/>
        <v>0</v>
      </c>
      <c r="CN78">
        <f t="shared" si="76"/>
        <v>0</v>
      </c>
      <c r="CO78">
        <f t="shared" si="77"/>
        <v>0</v>
      </c>
      <c r="CP78">
        <f t="shared" si="78"/>
        <v>0</v>
      </c>
      <c r="CQ78">
        <f t="shared" si="79"/>
        <v>0</v>
      </c>
      <c r="CR78">
        <f t="shared" si="80"/>
        <v>0</v>
      </c>
      <c r="CS78">
        <f t="shared" si="81"/>
        <v>0</v>
      </c>
      <c r="CU78">
        <v>76</v>
      </c>
      <c r="CV78">
        <v>1239123.4115355925</v>
      </c>
      <c r="CW78" s="3">
        <f t="shared" si="84"/>
        <v>12452773.190370772</v>
      </c>
      <c r="CX78" s="3">
        <f t="shared" si="86"/>
        <v>800000</v>
      </c>
      <c r="CY78" s="4">
        <f t="shared" si="85"/>
        <v>14491896.601906365</v>
      </c>
    </row>
    <row r="79" spans="6:103" x14ac:dyDescent="0.3">
      <c r="F79">
        <v>56</v>
      </c>
      <c r="H79" s="1">
        <f t="shared" si="44"/>
        <v>0.99999999940860762</v>
      </c>
      <c r="K79" s="2">
        <v>77</v>
      </c>
      <c r="L79">
        <v>0.19029056010570589</v>
      </c>
      <c r="M79">
        <v>0.94604506399325772</v>
      </c>
      <c r="N79">
        <v>0.10211410646091257</v>
      </c>
      <c r="P79">
        <f t="array" ref="P79:R79">MMULT(L79:N79,$G$11:$I$13)</f>
        <v>0.19029056010570589</v>
      </c>
      <c r="Q79">
        <v>0.80891957956380578</v>
      </c>
      <c r="R79">
        <v>0.21841023329955106</v>
      </c>
      <c r="T79">
        <f t="shared" si="45"/>
        <v>830</v>
      </c>
      <c r="U79">
        <f t="shared" si="46"/>
        <v>207</v>
      </c>
      <c r="V79">
        <f t="shared" si="47"/>
        <v>955</v>
      </c>
      <c r="X79">
        <f t="shared" si="48"/>
        <v>0.82900165012161575</v>
      </c>
      <c r="Y79">
        <f t="shared" si="49"/>
        <v>0.22169657534074916</v>
      </c>
      <c r="Z79">
        <f t="shared" si="50"/>
        <v>0.94480245365207893</v>
      </c>
      <c r="AB79">
        <f t="shared" si="82"/>
        <v>1105685.3283854113</v>
      </c>
      <c r="AC79">
        <f t="shared" si="83"/>
        <v>8</v>
      </c>
      <c r="AD79">
        <f t="shared" si="51"/>
        <v>18</v>
      </c>
      <c r="AK79">
        <v>0.33016129957634466</v>
      </c>
      <c r="AL79">
        <v>0.99668167061299273</v>
      </c>
      <c r="AM79">
        <v>0.10176530839145492</v>
      </c>
      <c r="AN79">
        <v>0.52020529447693276</v>
      </c>
      <c r="AO79">
        <v>0.9967198028884191</v>
      </c>
      <c r="AP79">
        <v>0.23467231619051576</v>
      </c>
      <c r="AQ79">
        <v>0.22527322966135532</v>
      </c>
      <c r="AR79">
        <v>0.39046813448947493</v>
      </c>
      <c r="AS79">
        <v>0.37622410701953024</v>
      </c>
      <c r="AT79">
        <v>0.24232955721262606</v>
      </c>
      <c r="AU79">
        <v>0.73453035801643463</v>
      </c>
      <c r="AV79">
        <v>0.7825790833683004</v>
      </c>
      <c r="AW79">
        <v>0.21613621689005846</v>
      </c>
      <c r="AX79">
        <v>0.68756824887111945</v>
      </c>
      <c r="AY79">
        <v>0.3017586925842084</v>
      </c>
      <c r="AZ79">
        <v>0.14169964947185443</v>
      </c>
      <c r="BA79">
        <v>0.38753338681621208</v>
      </c>
      <c r="BB79">
        <v>0.30036038113370667</v>
      </c>
      <c r="BC79">
        <v>0.98022551399267555</v>
      </c>
      <c r="BD79">
        <v>0.32727607056649499</v>
      </c>
      <c r="BE79">
        <v>0.8986351159129049</v>
      </c>
      <c r="BF79">
        <v>0.54123881157062614</v>
      </c>
      <c r="BG79">
        <v>0.53595316577672725</v>
      </c>
      <c r="BH79">
        <v>0.57121753810937326</v>
      </c>
      <c r="BI79">
        <v>2.7571015975453861E-2</v>
      </c>
      <c r="BJ79">
        <v>0.49114212727324902</v>
      </c>
      <c r="BK79">
        <v>0.83924645839356748</v>
      </c>
      <c r="BL79">
        <v>0.88515411776493758</v>
      </c>
      <c r="BM79">
        <v>0.46552324887547558</v>
      </c>
      <c r="BN79">
        <v>9.3125271140513832E-2</v>
      </c>
      <c r="BP79">
        <f t="shared" si="52"/>
        <v>136103.42352833942</v>
      </c>
      <c r="BQ79">
        <f t="shared" si="53"/>
        <v>8072071.5960098449</v>
      </c>
      <c r="BR79">
        <f t="shared" si="54"/>
        <v>108606.04063619558</v>
      </c>
      <c r="BS79">
        <f t="shared" si="55"/>
        <v>175930.83363055412</v>
      </c>
      <c r="BT79">
        <f t="shared" si="56"/>
        <v>8144158.1502140099</v>
      </c>
      <c r="BU79">
        <f t="shared" si="57"/>
        <v>122842.35567425785</v>
      </c>
      <c r="BV79">
        <f t="shared" si="58"/>
        <v>121694.32778744264</v>
      </c>
      <c r="BW79">
        <f t="shared" si="59"/>
        <v>146348.19593634686</v>
      </c>
      <c r="BX79">
        <f t="shared" si="60"/>
        <v>0</v>
      </c>
      <c r="BY79">
        <f t="shared" si="61"/>
        <v>0</v>
      </c>
      <c r="BZ79">
        <f t="shared" si="62"/>
        <v>0</v>
      </c>
      <c r="CA79">
        <f t="shared" si="63"/>
        <v>0</v>
      </c>
      <c r="CB79">
        <f t="shared" si="64"/>
        <v>0</v>
      </c>
      <c r="CC79">
        <f t="shared" si="65"/>
        <v>0</v>
      </c>
      <c r="CD79">
        <f t="shared" si="66"/>
        <v>0</v>
      </c>
      <c r="CE79">
        <f t="shared" si="67"/>
        <v>0</v>
      </c>
      <c r="CF79">
        <f t="shared" si="68"/>
        <v>0</v>
      </c>
      <c r="CG79">
        <f t="shared" si="69"/>
        <v>0</v>
      </c>
      <c r="CH79">
        <f t="shared" si="70"/>
        <v>0</v>
      </c>
      <c r="CI79">
        <f t="shared" si="71"/>
        <v>0</v>
      </c>
      <c r="CJ79">
        <f t="shared" si="72"/>
        <v>0</v>
      </c>
      <c r="CK79">
        <f t="shared" si="73"/>
        <v>0</v>
      </c>
      <c r="CL79">
        <f t="shared" si="74"/>
        <v>0</v>
      </c>
      <c r="CM79">
        <f t="shared" si="75"/>
        <v>0</v>
      </c>
      <c r="CN79">
        <f t="shared" si="76"/>
        <v>0</v>
      </c>
      <c r="CO79">
        <f t="shared" si="77"/>
        <v>0</v>
      </c>
      <c r="CP79">
        <f t="shared" si="78"/>
        <v>0</v>
      </c>
      <c r="CQ79">
        <f t="shared" si="79"/>
        <v>0</v>
      </c>
      <c r="CR79">
        <f t="shared" si="80"/>
        <v>0</v>
      </c>
      <c r="CS79">
        <f t="shared" si="81"/>
        <v>0</v>
      </c>
      <c r="CU79">
        <v>77</v>
      </c>
      <c r="CV79">
        <v>1105685.3283854113</v>
      </c>
      <c r="CW79" s="3">
        <f t="shared" si="84"/>
        <v>17027754.923416991</v>
      </c>
      <c r="CX79" s="3">
        <f t="shared" si="86"/>
        <v>1800000</v>
      </c>
      <c r="CY79" s="4">
        <f t="shared" si="85"/>
        <v>19933440.251802403</v>
      </c>
    </row>
    <row r="80" spans="6:103" x14ac:dyDescent="0.3">
      <c r="F80">
        <v>57</v>
      </c>
      <c r="H80" s="1">
        <f t="shared" si="44"/>
        <v>0.9999999996594251</v>
      </c>
      <c r="K80" s="2">
        <v>78</v>
      </c>
      <c r="L80">
        <v>0.32814918851290575</v>
      </c>
      <c r="M80">
        <v>0.74683454323214016</v>
      </c>
      <c r="N80">
        <v>0.9955617405989271</v>
      </c>
      <c r="P80">
        <f t="array" ref="P80:R80">MMULT(L80:N80,$G$11:$I$13)</f>
        <v>0.32814918851290575</v>
      </c>
      <c r="Q80">
        <v>0.70975522506726274</v>
      </c>
      <c r="R80">
        <v>1.0808239719285828</v>
      </c>
      <c r="T80">
        <f t="shared" si="45"/>
        <v>700</v>
      </c>
      <c r="U80">
        <f t="shared" si="46"/>
        <v>336</v>
      </c>
      <c r="V80">
        <f t="shared" si="47"/>
        <v>86</v>
      </c>
      <c r="X80">
        <f t="shared" si="48"/>
        <v>0.7215611763770251</v>
      </c>
      <c r="Y80">
        <f t="shared" si="49"/>
        <v>0.3485158401031816</v>
      </c>
      <c r="Z80">
        <f t="shared" si="50"/>
        <v>8.3356380903049754E-2</v>
      </c>
      <c r="AB80">
        <f t="shared" si="82"/>
        <v>1019713.6351650201</v>
      </c>
      <c r="AC80">
        <f t="shared" si="83"/>
        <v>10</v>
      </c>
      <c r="AD80">
        <f t="shared" si="51"/>
        <v>4</v>
      </c>
      <c r="AK80">
        <v>0.9234382379079078</v>
      </c>
      <c r="AL80">
        <v>0.99883781944969796</v>
      </c>
      <c r="AM80">
        <v>0.31588327641048541</v>
      </c>
      <c r="AN80">
        <v>8.2847609103898989E-2</v>
      </c>
      <c r="AO80">
        <v>9.6084011379480194E-2</v>
      </c>
      <c r="AP80">
        <v>0.28797977751825499</v>
      </c>
      <c r="AQ80">
        <v>0.52335842293677637</v>
      </c>
      <c r="AR80">
        <v>0.4771231920215353</v>
      </c>
      <c r="AS80">
        <v>0.98209851681205906</v>
      </c>
      <c r="AT80">
        <v>0.23137536113939261</v>
      </c>
      <c r="AU80">
        <v>3.9078671029628143E-2</v>
      </c>
      <c r="AV80">
        <v>4.0081985354665672E-2</v>
      </c>
      <c r="AW80">
        <v>5.874382388536159E-2</v>
      </c>
      <c r="AX80">
        <v>0.16041353185492746</v>
      </c>
      <c r="AY80">
        <v>0.79526792700364202</v>
      </c>
      <c r="AZ80">
        <v>3.5965654648915657E-2</v>
      </c>
      <c r="BA80">
        <v>0.10529434664531423</v>
      </c>
      <c r="BB80">
        <v>0.92159969791256735</v>
      </c>
      <c r="BC80">
        <v>0.79052731850360569</v>
      </c>
      <c r="BD80">
        <v>0.7699332351533017</v>
      </c>
      <c r="BE80">
        <v>0.98815499392378825</v>
      </c>
      <c r="BF80">
        <v>0.47620332362652673</v>
      </c>
      <c r="BG80">
        <v>0.26072071612170256</v>
      </c>
      <c r="BH80">
        <v>0.93376512333727724</v>
      </c>
      <c r="BI80">
        <v>0.23529047793648028</v>
      </c>
      <c r="BJ80">
        <v>0.30217221448833032</v>
      </c>
      <c r="BK80">
        <v>0.86457261824500142</v>
      </c>
      <c r="BL80">
        <v>0.34459482505621353</v>
      </c>
      <c r="BM80">
        <v>0.69734415616251488</v>
      </c>
      <c r="BN80">
        <v>0.39798981933067834</v>
      </c>
      <c r="BP80">
        <f t="shared" si="52"/>
        <v>721858.98911871226</v>
      </c>
      <c r="BQ80">
        <f t="shared" si="53"/>
        <v>18091802.738606848</v>
      </c>
      <c r="BR80">
        <f t="shared" si="54"/>
        <v>133913.05492578846</v>
      </c>
      <c r="BS80">
        <f t="shared" si="55"/>
        <v>106878.69733880361</v>
      </c>
      <c r="BT80">
        <f t="shared" si="56"/>
        <v>108080.57331498906</v>
      </c>
      <c r="BU80">
        <f t="shared" si="57"/>
        <v>129857.62020660454</v>
      </c>
      <c r="BV80">
        <f t="shared" si="58"/>
        <v>176825.41041118425</v>
      </c>
      <c r="BW80">
        <f t="shared" si="59"/>
        <v>164670.52196003514</v>
      </c>
      <c r="BX80">
        <f t="shared" si="60"/>
        <v>2207656.6352715031</v>
      </c>
      <c r="BY80">
        <f t="shared" si="61"/>
        <v>122436.82960266575</v>
      </c>
      <c r="BZ80">
        <f t="shared" si="62"/>
        <v>0</v>
      </c>
      <c r="CA80">
        <f t="shared" si="63"/>
        <v>0</v>
      </c>
      <c r="CB80">
        <f t="shared" si="64"/>
        <v>0</v>
      </c>
      <c r="CC80">
        <f t="shared" si="65"/>
        <v>0</v>
      </c>
      <c r="CD80">
        <f t="shared" si="66"/>
        <v>0</v>
      </c>
      <c r="CE80">
        <f t="shared" si="67"/>
        <v>0</v>
      </c>
      <c r="CF80">
        <f t="shared" si="68"/>
        <v>0</v>
      </c>
      <c r="CG80">
        <f t="shared" si="69"/>
        <v>0</v>
      </c>
      <c r="CH80">
        <f t="shared" si="70"/>
        <v>0</v>
      </c>
      <c r="CI80">
        <f t="shared" si="71"/>
        <v>0</v>
      </c>
      <c r="CJ80">
        <f t="shared" si="72"/>
        <v>0</v>
      </c>
      <c r="CK80">
        <f t="shared" si="73"/>
        <v>0</v>
      </c>
      <c r="CL80">
        <f t="shared" si="74"/>
        <v>0</v>
      </c>
      <c r="CM80">
        <f t="shared" si="75"/>
        <v>0</v>
      </c>
      <c r="CN80">
        <f t="shared" si="76"/>
        <v>0</v>
      </c>
      <c r="CO80">
        <f t="shared" si="77"/>
        <v>0</v>
      </c>
      <c r="CP80">
        <f t="shared" si="78"/>
        <v>0</v>
      </c>
      <c r="CQ80">
        <f t="shared" si="79"/>
        <v>0</v>
      </c>
      <c r="CR80">
        <f t="shared" si="80"/>
        <v>0</v>
      </c>
      <c r="CS80">
        <f t="shared" si="81"/>
        <v>0</v>
      </c>
      <c r="CU80">
        <v>78</v>
      </c>
      <c r="CV80">
        <v>1019713.6351650201</v>
      </c>
      <c r="CW80" s="3">
        <f t="shared" si="84"/>
        <v>21963981.070757139</v>
      </c>
      <c r="CX80" s="3">
        <f t="shared" si="86"/>
        <v>400000</v>
      </c>
      <c r="CY80" s="4">
        <f t="shared" si="85"/>
        <v>23383694.70592216</v>
      </c>
    </row>
    <row r="81" spans="6:103" x14ac:dyDescent="0.3">
      <c r="F81">
        <v>58</v>
      </c>
      <c r="H81" s="1">
        <f t="shared" si="44"/>
        <v>0.99999999980429388</v>
      </c>
      <c r="K81" s="2">
        <v>79</v>
      </c>
      <c r="L81">
        <v>0.64391910767237748</v>
      </c>
      <c r="M81">
        <v>0.50057692699352241</v>
      </c>
      <c r="N81">
        <v>0.93891817872228611</v>
      </c>
      <c r="P81">
        <f t="array" ref="P81:R81">MMULT(L81:N81,$G$11:$I$13)</f>
        <v>0.64391910767237748</v>
      </c>
      <c r="Q81">
        <v>0.64531286341727068</v>
      </c>
      <c r="R81">
        <v>1.1425830387464699</v>
      </c>
      <c r="T81">
        <f t="shared" si="45"/>
        <v>369</v>
      </c>
      <c r="U81">
        <f t="shared" si="46"/>
        <v>443</v>
      </c>
      <c r="V81">
        <f t="shared" si="47"/>
        <v>53</v>
      </c>
      <c r="X81">
        <f t="shared" si="48"/>
        <v>0.39031429120853844</v>
      </c>
      <c r="Y81">
        <f t="shared" si="49"/>
        <v>0.43933453005233247</v>
      </c>
      <c r="Z81">
        <f t="shared" si="50"/>
        <v>4.5699087003005068E-2</v>
      </c>
      <c r="AB81">
        <f t="shared" si="82"/>
        <v>840534.5254969591</v>
      </c>
      <c r="AC81">
        <f t="shared" si="83"/>
        <v>10</v>
      </c>
      <c r="AD81">
        <f t="shared" si="51"/>
        <v>3</v>
      </c>
      <c r="AK81">
        <v>0.48597143098941553</v>
      </c>
      <c r="AL81">
        <v>0.60507257488437616</v>
      </c>
      <c r="AM81">
        <v>0.61485506494175135</v>
      </c>
      <c r="AN81">
        <v>7.9409969161577165E-2</v>
      </c>
      <c r="AO81">
        <v>0.77757961332295233</v>
      </c>
      <c r="AP81">
        <v>0.1810000158319266</v>
      </c>
      <c r="AQ81">
        <v>0.45572744108721186</v>
      </c>
      <c r="AR81">
        <v>0.62933334157341969</v>
      </c>
      <c r="AS81">
        <v>0.72861130852486311</v>
      </c>
      <c r="AT81">
        <v>0.30687663508320973</v>
      </c>
      <c r="AU81">
        <v>7.5233434468361837E-2</v>
      </c>
      <c r="AV81">
        <v>0.52766755694664658</v>
      </c>
      <c r="AW81">
        <v>6.4857393405206354E-2</v>
      </c>
      <c r="AX81">
        <v>0.86331360654554701</v>
      </c>
      <c r="AY81">
        <v>0.69155825797745574</v>
      </c>
      <c r="AZ81">
        <v>0.8630462772262476</v>
      </c>
      <c r="BA81">
        <v>1.8550622726232979E-2</v>
      </c>
      <c r="BB81">
        <v>0.91034100021810116</v>
      </c>
      <c r="BC81">
        <v>0.4546483677275065</v>
      </c>
      <c r="BD81">
        <v>0.28710548295447225</v>
      </c>
      <c r="BE81">
        <v>0.18297564619230833</v>
      </c>
      <c r="BF81">
        <v>0.68166829763167225</v>
      </c>
      <c r="BG81">
        <v>0.70110770557184299</v>
      </c>
      <c r="BH81">
        <v>6.5812653967342705E-2</v>
      </c>
      <c r="BI81">
        <v>0.38613321483660068</v>
      </c>
      <c r="BJ81">
        <v>0.33557668733706669</v>
      </c>
      <c r="BK81">
        <v>2.8290509431858291E-2</v>
      </c>
      <c r="BL81">
        <v>0.2729373372836833</v>
      </c>
      <c r="BM81">
        <v>0.85718516008990975</v>
      </c>
      <c r="BN81">
        <v>7.5627506374045361E-2</v>
      </c>
      <c r="BP81">
        <f t="shared" si="52"/>
        <v>166846.65127284246</v>
      </c>
      <c r="BQ81">
        <f t="shared" si="53"/>
        <v>204348.43336738728</v>
      </c>
      <c r="BR81">
        <f t="shared" si="54"/>
        <v>208329.42843958223</v>
      </c>
      <c r="BS81">
        <f t="shared" si="55"/>
        <v>106571.5623540682</v>
      </c>
      <c r="BT81">
        <f t="shared" si="56"/>
        <v>317814.26845113095</v>
      </c>
      <c r="BU81">
        <f t="shared" si="57"/>
        <v>116601.65036387109</v>
      </c>
      <c r="BV81">
        <f t="shared" si="58"/>
        <v>159668.08778052978</v>
      </c>
      <c r="BW81">
        <f t="shared" si="59"/>
        <v>214561.17372254742</v>
      </c>
      <c r="BX81">
        <f t="shared" si="60"/>
        <v>272708.48840194411</v>
      </c>
      <c r="BY81">
        <f t="shared" si="61"/>
        <v>132572.49555306131</v>
      </c>
      <c r="BZ81">
        <f t="shared" si="62"/>
        <v>0</v>
      </c>
      <c r="CA81">
        <f t="shared" si="63"/>
        <v>0</v>
      </c>
      <c r="CB81">
        <f t="shared" si="64"/>
        <v>0</v>
      </c>
      <c r="CC81">
        <f t="shared" si="65"/>
        <v>0</v>
      </c>
      <c r="CD81">
        <f t="shared" si="66"/>
        <v>0</v>
      </c>
      <c r="CE81">
        <f t="shared" si="67"/>
        <v>0</v>
      </c>
      <c r="CF81">
        <f t="shared" si="68"/>
        <v>0</v>
      </c>
      <c r="CG81">
        <f t="shared" si="69"/>
        <v>0</v>
      </c>
      <c r="CH81">
        <f t="shared" si="70"/>
        <v>0</v>
      </c>
      <c r="CI81">
        <f t="shared" si="71"/>
        <v>0</v>
      </c>
      <c r="CJ81">
        <f t="shared" si="72"/>
        <v>0</v>
      </c>
      <c r="CK81">
        <f t="shared" si="73"/>
        <v>0</v>
      </c>
      <c r="CL81">
        <f t="shared" si="74"/>
        <v>0</v>
      </c>
      <c r="CM81">
        <f t="shared" si="75"/>
        <v>0</v>
      </c>
      <c r="CN81">
        <f t="shared" si="76"/>
        <v>0</v>
      </c>
      <c r="CO81">
        <f t="shared" si="77"/>
        <v>0</v>
      </c>
      <c r="CP81">
        <f t="shared" si="78"/>
        <v>0</v>
      </c>
      <c r="CQ81">
        <f t="shared" si="79"/>
        <v>0</v>
      </c>
      <c r="CR81">
        <f t="shared" si="80"/>
        <v>0</v>
      </c>
      <c r="CS81">
        <f t="shared" si="81"/>
        <v>0</v>
      </c>
      <c r="CU81">
        <v>79</v>
      </c>
      <c r="CV81">
        <v>840534.5254969591</v>
      </c>
      <c r="CW81" s="3">
        <f t="shared" si="84"/>
        <v>1900022.2397069649</v>
      </c>
      <c r="CX81" s="3">
        <f t="shared" si="86"/>
        <v>300000</v>
      </c>
      <c r="CY81" s="4">
        <f t="shared" si="85"/>
        <v>3040556.7652039239</v>
      </c>
    </row>
    <row r="82" spans="6:103" x14ac:dyDescent="0.3">
      <c r="F82">
        <v>59</v>
      </c>
      <c r="H82" s="1">
        <f t="shared" si="44"/>
        <v>0.99999999988777755</v>
      </c>
      <c r="K82" s="2">
        <v>80</v>
      </c>
      <c r="L82">
        <v>0.21978659886150242</v>
      </c>
      <c r="M82">
        <v>0.87794814983236735</v>
      </c>
      <c r="N82">
        <v>0.65422085021401921</v>
      </c>
      <c r="P82">
        <f t="array" ref="P82:R82">MMULT(L82:N82,$G$11:$I$13)</f>
        <v>0.21978659886150242</v>
      </c>
      <c r="Q82">
        <v>0.76797035217147558</v>
      </c>
      <c r="R82">
        <v>0.73190249266713403</v>
      </c>
      <c r="T82">
        <f t="shared" si="45"/>
        <v>798</v>
      </c>
      <c r="U82">
        <f t="shared" si="46"/>
        <v>252</v>
      </c>
      <c r="V82">
        <f t="shared" si="47"/>
        <v>436</v>
      </c>
      <c r="X82">
        <f t="shared" si="48"/>
        <v>0.81005839093526044</v>
      </c>
      <c r="Y82">
        <f t="shared" si="49"/>
        <v>0.26584613880047314</v>
      </c>
      <c r="Z82">
        <f t="shared" si="50"/>
        <v>0.43835917026096616</v>
      </c>
      <c r="AB82">
        <f t="shared" si="82"/>
        <v>1088034.8081245841</v>
      </c>
      <c r="AC82">
        <f t="shared" si="83"/>
        <v>9</v>
      </c>
      <c r="AD82">
        <f t="shared" si="51"/>
        <v>9</v>
      </c>
      <c r="AK82">
        <v>0.65345946740042493</v>
      </c>
      <c r="AL82">
        <v>0.9050448051707638</v>
      </c>
      <c r="AM82">
        <v>0.19343443763009305</v>
      </c>
      <c r="AN82">
        <v>0.82497742905151017</v>
      </c>
      <c r="AO82">
        <v>0.79760802786366347</v>
      </c>
      <c r="AP82">
        <v>0.79623110751542026</v>
      </c>
      <c r="AQ82">
        <v>0.60094510685911173</v>
      </c>
      <c r="AR82">
        <v>0.44845189799537599</v>
      </c>
      <c r="AS82">
        <v>0.14673708899096249</v>
      </c>
      <c r="AT82">
        <v>0.11067975661945739</v>
      </c>
      <c r="AU82">
        <v>7.8145096458561158E-2</v>
      </c>
      <c r="AV82">
        <v>0.53983733333463069</v>
      </c>
      <c r="AW82">
        <v>0.73110300263554484</v>
      </c>
      <c r="AX82">
        <v>0.62245581811861472</v>
      </c>
      <c r="AY82">
        <v>0.69180572668015594</v>
      </c>
      <c r="AZ82">
        <v>0.16257116018470941</v>
      </c>
      <c r="BA82">
        <v>0.11553408658158171</v>
      </c>
      <c r="BB82">
        <v>0.30014261996663172</v>
      </c>
      <c r="BC82">
        <v>1.8661052801808853E-2</v>
      </c>
      <c r="BD82">
        <v>0.61071959150670607</v>
      </c>
      <c r="BE82">
        <v>0.32874704148548517</v>
      </c>
      <c r="BF82">
        <v>9.3221803217734434E-2</v>
      </c>
      <c r="BG82">
        <v>0.56834784041364284</v>
      </c>
      <c r="BH82">
        <v>0.92320822522068446</v>
      </c>
      <c r="BI82">
        <v>3.1082562200148045E-2</v>
      </c>
      <c r="BJ82">
        <v>0.57702506707429713</v>
      </c>
      <c r="BK82">
        <v>0.55717026152862537</v>
      </c>
      <c r="BL82">
        <v>0.32667282117968111</v>
      </c>
      <c r="BM82">
        <v>0.50028631081182606</v>
      </c>
      <c r="BN82">
        <v>0.55042500250570936</v>
      </c>
      <c r="BP82">
        <f t="shared" si="52"/>
        <v>225961.97135046544</v>
      </c>
      <c r="BQ82">
        <f t="shared" si="53"/>
        <v>611679.68139199016</v>
      </c>
      <c r="BR82">
        <f t="shared" si="54"/>
        <v>117981.96755043416</v>
      </c>
      <c r="BS82">
        <f t="shared" si="55"/>
        <v>382151.29817041889</v>
      </c>
      <c r="BT82">
        <f t="shared" si="56"/>
        <v>341741.30630938074</v>
      </c>
      <c r="BU82">
        <f t="shared" si="57"/>
        <v>339963.58172603155</v>
      </c>
      <c r="BV82">
        <f t="shared" si="58"/>
        <v>202720.64012850873</v>
      </c>
      <c r="BW82">
        <f t="shared" si="59"/>
        <v>158045.45251706583</v>
      </c>
      <c r="BX82">
        <f t="shared" si="60"/>
        <v>112983.01974039104</v>
      </c>
      <c r="BY82">
        <f t="shared" si="61"/>
        <v>0</v>
      </c>
      <c r="BZ82">
        <f t="shared" si="62"/>
        <v>0</v>
      </c>
      <c r="CA82">
        <f t="shared" si="63"/>
        <v>0</v>
      </c>
      <c r="CB82">
        <f t="shared" si="64"/>
        <v>0</v>
      </c>
      <c r="CC82">
        <f t="shared" si="65"/>
        <v>0</v>
      </c>
      <c r="CD82">
        <f t="shared" si="66"/>
        <v>0</v>
      </c>
      <c r="CE82">
        <f t="shared" si="67"/>
        <v>0</v>
      </c>
      <c r="CF82">
        <f t="shared" si="68"/>
        <v>0</v>
      </c>
      <c r="CG82">
        <f t="shared" si="69"/>
        <v>0</v>
      </c>
      <c r="CH82">
        <f t="shared" si="70"/>
        <v>0</v>
      </c>
      <c r="CI82">
        <f t="shared" si="71"/>
        <v>0</v>
      </c>
      <c r="CJ82">
        <f t="shared" si="72"/>
        <v>0</v>
      </c>
      <c r="CK82">
        <f t="shared" si="73"/>
        <v>0</v>
      </c>
      <c r="CL82">
        <f t="shared" si="74"/>
        <v>0</v>
      </c>
      <c r="CM82">
        <f t="shared" si="75"/>
        <v>0</v>
      </c>
      <c r="CN82">
        <f t="shared" si="76"/>
        <v>0</v>
      </c>
      <c r="CO82">
        <f t="shared" si="77"/>
        <v>0</v>
      </c>
      <c r="CP82">
        <f t="shared" si="78"/>
        <v>0</v>
      </c>
      <c r="CQ82">
        <f t="shared" si="79"/>
        <v>0</v>
      </c>
      <c r="CR82">
        <f t="shared" si="80"/>
        <v>0</v>
      </c>
      <c r="CS82">
        <f t="shared" si="81"/>
        <v>0</v>
      </c>
      <c r="CU82">
        <v>80</v>
      </c>
      <c r="CV82">
        <v>1088034.8081245841</v>
      </c>
      <c r="CW82" s="3">
        <f t="shared" si="84"/>
        <v>2493228.9188846867</v>
      </c>
      <c r="CX82" s="3">
        <f t="shared" si="86"/>
        <v>900000</v>
      </c>
      <c r="CY82" s="4">
        <f t="shared" si="85"/>
        <v>4481263.7270092703</v>
      </c>
    </row>
    <row r="83" spans="6:103" x14ac:dyDescent="0.3">
      <c r="F83">
        <v>60</v>
      </c>
      <c r="H83" s="1">
        <f t="shared" si="44"/>
        <v>0.9999999999357807</v>
      </c>
      <c r="K83" s="2">
        <v>81</v>
      </c>
      <c r="L83">
        <v>0.61232994026895227</v>
      </c>
      <c r="M83">
        <v>0.94139274942051721</v>
      </c>
      <c r="N83">
        <v>0.30146050765961729</v>
      </c>
      <c r="P83">
        <f t="array" ref="P83:R83">MMULT(L83:N83,$G$11:$I$13)</f>
        <v>0.61232994026895227</v>
      </c>
      <c r="Q83">
        <v>0.97413166425679587</v>
      </c>
      <c r="R83">
        <v>0.56939949860491601</v>
      </c>
      <c r="T83">
        <f t="shared" si="45"/>
        <v>394</v>
      </c>
      <c r="U83">
        <f t="shared" si="46"/>
        <v>58</v>
      </c>
      <c r="V83">
        <f t="shared" si="47"/>
        <v>628</v>
      </c>
      <c r="X83">
        <f t="shared" si="48"/>
        <v>0.41512504040492693</v>
      </c>
      <c r="Y83">
        <f t="shared" si="49"/>
        <v>6.5327505985516066E-2</v>
      </c>
      <c r="Z83">
        <f t="shared" si="50"/>
        <v>0.62213848030685992</v>
      </c>
      <c r="AB83">
        <f t="shared" si="82"/>
        <v>852647.14730145317</v>
      </c>
      <c r="AC83">
        <f t="shared" si="83"/>
        <v>6</v>
      </c>
      <c r="AD83">
        <f t="shared" si="51"/>
        <v>11</v>
      </c>
      <c r="AK83">
        <v>0.76958356019518703</v>
      </c>
      <c r="AL83">
        <v>0.87828399240150401</v>
      </c>
      <c r="AM83">
        <v>0.81333250368899945</v>
      </c>
      <c r="AN83">
        <v>4.2354834175971634E-2</v>
      </c>
      <c r="AO83">
        <v>0.23257408222119114</v>
      </c>
      <c r="AP83">
        <v>0.23959583467122214</v>
      </c>
      <c r="AQ83">
        <v>0.59251983384395424</v>
      </c>
      <c r="AR83">
        <v>0.51146396325247667</v>
      </c>
      <c r="AS83">
        <v>0.1592387174323846</v>
      </c>
      <c r="AT83">
        <v>0.29262988342365681</v>
      </c>
      <c r="AU83">
        <v>0.3963079080103179</v>
      </c>
      <c r="AV83">
        <v>0.87665700517122924</v>
      </c>
      <c r="AW83">
        <v>0.8510301234359483</v>
      </c>
      <c r="AX83">
        <v>0.15765754134164145</v>
      </c>
      <c r="AY83">
        <v>0.94653671412338625</v>
      </c>
      <c r="AZ83">
        <v>0.43411301117547907</v>
      </c>
      <c r="BA83">
        <v>0.75878899720246618</v>
      </c>
      <c r="BB83">
        <v>0.43990307174837462</v>
      </c>
      <c r="BC83">
        <v>0.89805693266520692</v>
      </c>
      <c r="BD83">
        <v>0.36392345836785811</v>
      </c>
      <c r="BE83">
        <v>0.81829327607530855</v>
      </c>
      <c r="BF83">
        <v>0.87152588757530147</v>
      </c>
      <c r="BG83">
        <v>0.52505859786811171</v>
      </c>
      <c r="BH83">
        <v>0.56355735263621642</v>
      </c>
      <c r="BI83">
        <v>0.56050986781949397</v>
      </c>
      <c r="BJ83">
        <v>0.14100923447971347</v>
      </c>
      <c r="BK83">
        <v>0.81889300113131036</v>
      </c>
      <c r="BL83">
        <v>0.96342721415191679</v>
      </c>
      <c r="BM83">
        <v>0.79767072158571084</v>
      </c>
      <c r="BN83">
        <v>0.25107522964781359</v>
      </c>
      <c r="BP83">
        <f t="shared" si="52"/>
        <v>309295.96903181303</v>
      </c>
      <c r="BQ83">
        <f t="shared" si="53"/>
        <v>505334.20225950907</v>
      </c>
      <c r="BR83">
        <f t="shared" si="54"/>
        <v>363677.45790155424</v>
      </c>
      <c r="BS83">
        <f t="shared" si="55"/>
        <v>103385.10759832253</v>
      </c>
      <c r="BT83">
        <f t="shared" si="56"/>
        <v>122583.91588591608</v>
      </c>
      <c r="BU83">
        <f t="shared" si="57"/>
        <v>123453.73696651129</v>
      </c>
      <c r="BV83">
        <f t="shared" si="58"/>
        <v>0</v>
      </c>
      <c r="BW83">
        <f t="shared" si="59"/>
        <v>0</v>
      </c>
      <c r="BX83">
        <f t="shared" si="60"/>
        <v>0</v>
      </c>
      <c r="BY83">
        <f t="shared" si="61"/>
        <v>0</v>
      </c>
      <c r="BZ83">
        <f t="shared" si="62"/>
        <v>0</v>
      </c>
      <c r="CA83">
        <f t="shared" si="63"/>
        <v>0</v>
      </c>
      <c r="CB83">
        <f t="shared" si="64"/>
        <v>0</v>
      </c>
      <c r="CC83">
        <f t="shared" si="65"/>
        <v>0</v>
      </c>
      <c r="CD83">
        <f t="shared" si="66"/>
        <v>0</v>
      </c>
      <c r="CE83">
        <f t="shared" si="67"/>
        <v>0</v>
      </c>
      <c r="CF83">
        <f t="shared" si="68"/>
        <v>0</v>
      </c>
      <c r="CG83">
        <f t="shared" si="69"/>
        <v>0</v>
      </c>
      <c r="CH83">
        <f t="shared" si="70"/>
        <v>0</v>
      </c>
      <c r="CI83">
        <f t="shared" si="71"/>
        <v>0</v>
      </c>
      <c r="CJ83">
        <f t="shared" si="72"/>
        <v>0</v>
      </c>
      <c r="CK83">
        <f t="shared" si="73"/>
        <v>0</v>
      </c>
      <c r="CL83">
        <f t="shared" si="74"/>
        <v>0</v>
      </c>
      <c r="CM83">
        <f t="shared" si="75"/>
        <v>0</v>
      </c>
      <c r="CN83">
        <f t="shared" si="76"/>
        <v>0</v>
      </c>
      <c r="CO83">
        <f t="shared" si="77"/>
        <v>0</v>
      </c>
      <c r="CP83">
        <f t="shared" si="78"/>
        <v>0</v>
      </c>
      <c r="CQ83">
        <f t="shared" si="79"/>
        <v>0</v>
      </c>
      <c r="CR83">
        <f t="shared" si="80"/>
        <v>0</v>
      </c>
      <c r="CS83">
        <f t="shared" si="81"/>
        <v>0</v>
      </c>
      <c r="CU83">
        <v>81</v>
      </c>
      <c r="CV83">
        <v>852647.14730145317</v>
      </c>
      <c r="CW83" s="3">
        <f t="shared" si="84"/>
        <v>1527730.3896436261</v>
      </c>
      <c r="CX83" s="3">
        <f t="shared" si="86"/>
        <v>1100000</v>
      </c>
      <c r="CY83" s="4">
        <f t="shared" si="85"/>
        <v>3480377.5369450795</v>
      </c>
    </row>
    <row r="84" spans="6:103" x14ac:dyDescent="0.3">
      <c r="F84">
        <v>61</v>
      </c>
      <c r="H84" s="1">
        <f t="shared" si="44"/>
        <v>0.99999999996332334</v>
      </c>
      <c r="K84" s="2">
        <v>82</v>
      </c>
      <c r="L84">
        <v>0.52599435079053924</v>
      </c>
      <c r="M84">
        <v>0.7039540960617513</v>
      </c>
      <c r="N84">
        <v>0.11311616415282111</v>
      </c>
      <c r="P84">
        <f t="array" ref="P84:R84">MMULT(L84:N84,$G$11:$I$13)</f>
        <v>0.52599435079053924</v>
      </c>
      <c r="Q84">
        <v>0.75567823842454751</v>
      </c>
      <c r="R84">
        <v>0.35025775981875018</v>
      </c>
      <c r="T84">
        <f t="shared" si="45"/>
        <v>495</v>
      </c>
      <c r="U84">
        <f t="shared" si="46"/>
        <v>270</v>
      </c>
      <c r="V84">
        <f t="shared" si="47"/>
        <v>865</v>
      </c>
      <c r="X84">
        <f t="shared" si="48"/>
        <v>0.51653914332295392</v>
      </c>
      <c r="Y84">
        <f t="shared" si="49"/>
        <v>0.27743051398701279</v>
      </c>
      <c r="Z84">
        <f t="shared" si="50"/>
        <v>0.84872935342178812</v>
      </c>
      <c r="AB84">
        <f t="shared" si="82"/>
        <v>902742.29507247114</v>
      </c>
      <c r="AC84">
        <f t="shared" si="83"/>
        <v>9</v>
      </c>
      <c r="AD84">
        <f t="shared" si="51"/>
        <v>15</v>
      </c>
      <c r="AK84">
        <v>0.42461972058797237</v>
      </c>
      <c r="AL84">
        <v>0.31837071808463013</v>
      </c>
      <c r="AM84">
        <v>0.62325790097624145</v>
      </c>
      <c r="AN84">
        <v>0.41403176414164267</v>
      </c>
      <c r="AO84">
        <v>2.439784364774733E-2</v>
      </c>
      <c r="AP84">
        <v>0.10742692875525772</v>
      </c>
      <c r="AQ84">
        <v>0.17954304197858217</v>
      </c>
      <c r="AR84">
        <v>0.6843430286457175</v>
      </c>
      <c r="AS84">
        <v>0.42046177595684719</v>
      </c>
      <c r="AT84">
        <v>0.98854238986151433</v>
      </c>
      <c r="AU84">
        <v>0.63638894545521996</v>
      </c>
      <c r="AV84">
        <v>0.84374082060486288</v>
      </c>
      <c r="AW84">
        <v>0.84144674547204557</v>
      </c>
      <c r="AX84">
        <v>0.31840668800865213</v>
      </c>
      <c r="AY84">
        <v>0.59946764027857846</v>
      </c>
      <c r="AZ84">
        <v>0.33159975661503194</v>
      </c>
      <c r="BA84">
        <v>0.24826997803237716</v>
      </c>
      <c r="BB84">
        <v>0.68935803597875023</v>
      </c>
      <c r="BC84">
        <v>0.27550653389648694</v>
      </c>
      <c r="BD84">
        <v>0.19355719109130198</v>
      </c>
      <c r="BE84">
        <v>0.12204695098166185</v>
      </c>
      <c r="BF84">
        <v>0.72448126859901696</v>
      </c>
      <c r="BG84">
        <v>0.34018392852313095</v>
      </c>
      <c r="BH84">
        <v>0.5551601762107693</v>
      </c>
      <c r="BI84">
        <v>0.73521690523888561</v>
      </c>
      <c r="BJ84">
        <v>0.69926433615918027</v>
      </c>
      <c r="BK84">
        <v>0.10169277946954158</v>
      </c>
      <c r="BL84">
        <v>0.85965274359473098</v>
      </c>
      <c r="BM84">
        <v>0.80272831027985125</v>
      </c>
      <c r="BN84">
        <v>0.30145384084208005</v>
      </c>
      <c r="BP84">
        <f t="shared" si="52"/>
        <v>152985.41217598208</v>
      </c>
      <c r="BQ84">
        <f t="shared" si="53"/>
        <v>134288.80718436494</v>
      </c>
      <c r="BR84">
        <f t="shared" si="54"/>
        <v>211894.59662327019</v>
      </c>
      <c r="BS84">
        <f t="shared" si="55"/>
        <v>150854.54673301423</v>
      </c>
      <c r="BT84">
        <f t="shared" si="56"/>
        <v>101918.19640617445</v>
      </c>
      <c r="BU84">
        <f t="shared" si="57"/>
        <v>109135.57048646572</v>
      </c>
      <c r="BV84">
        <f t="shared" si="58"/>
        <v>116442.33915108713</v>
      </c>
      <c r="BW84">
        <f t="shared" si="59"/>
        <v>242783.36943190388</v>
      </c>
      <c r="BX84">
        <f t="shared" si="60"/>
        <v>152140.39852974931</v>
      </c>
      <c r="BY84">
        <f t="shared" si="61"/>
        <v>0</v>
      </c>
      <c r="BZ84">
        <f t="shared" si="62"/>
        <v>0</v>
      </c>
      <c r="CA84">
        <f t="shared" si="63"/>
        <v>0</v>
      </c>
      <c r="CB84">
        <f t="shared" si="64"/>
        <v>0</v>
      </c>
      <c r="CC84">
        <f t="shared" si="65"/>
        <v>0</v>
      </c>
      <c r="CD84">
        <f t="shared" si="66"/>
        <v>0</v>
      </c>
      <c r="CE84">
        <f t="shared" si="67"/>
        <v>0</v>
      </c>
      <c r="CF84">
        <f t="shared" si="68"/>
        <v>0</v>
      </c>
      <c r="CG84">
        <f t="shared" si="69"/>
        <v>0</v>
      </c>
      <c r="CH84">
        <f t="shared" si="70"/>
        <v>0</v>
      </c>
      <c r="CI84">
        <f t="shared" si="71"/>
        <v>0</v>
      </c>
      <c r="CJ84">
        <f t="shared" si="72"/>
        <v>0</v>
      </c>
      <c r="CK84">
        <f t="shared" si="73"/>
        <v>0</v>
      </c>
      <c r="CL84">
        <f t="shared" si="74"/>
        <v>0</v>
      </c>
      <c r="CM84">
        <f t="shared" si="75"/>
        <v>0</v>
      </c>
      <c r="CN84">
        <f t="shared" si="76"/>
        <v>0</v>
      </c>
      <c r="CO84">
        <f t="shared" si="77"/>
        <v>0</v>
      </c>
      <c r="CP84">
        <f t="shared" si="78"/>
        <v>0</v>
      </c>
      <c r="CQ84">
        <f t="shared" si="79"/>
        <v>0</v>
      </c>
      <c r="CR84">
        <f t="shared" si="80"/>
        <v>0</v>
      </c>
      <c r="CS84">
        <f t="shared" si="81"/>
        <v>0</v>
      </c>
      <c r="CU84">
        <v>82</v>
      </c>
      <c r="CV84">
        <v>902742.29507247114</v>
      </c>
      <c r="CW84" s="3">
        <f t="shared" si="84"/>
        <v>1372443.2367220121</v>
      </c>
      <c r="CX84" s="3">
        <f t="shared" si="86"/>
        <v>1500000</v>
      </c>
      <c r="CY84" s="4">
        <f t="shared" si="85"/>
        <v>3775185.5317944833</v>
      </c>
    </row>
    <row r="85" spans="6:103" x14ac:dyDescent="0.3">
      <c r="F85">
        <v>62</v>
      </c>
      <c r="H85" s="1">
        <f t="shared" si="44"/>
        <v>0.99999999997909383</v>
      </c>
      <c r="K85" s="2">
        <v>83</v>
      </c>
      <c r="L85">
        <v>0.30321214903541915</v>
      </c>
      <c r="M85">
        <v>0.3015984554882144</v>
      </c>
      <c r="N85">
        <v>0.37805469461630592</v>
      </c>
      <c r="P85">
        <f t="array" ref="P85:R85">MMULT(L85:N85,$G$11:$I$13)</f>
        <v>0.30321214903541915</v>
      </c>
      <c r="Q85">
        <v>0.35490201868371435</v>
      </c>
      <c r="R85">
        <v>0.48280176202248104</v>
      </c>
      <c r="T85">
        <f t="shared" si="45"/>
        <v>731</v>
      </c>
      <c r="U85">
        <f t="shared" si="46"/>
        <v>815</v>
      </c>
      <c r="V85">
        <f t="shared" si="47"/>
        <v>729</v>
      </c>
      <c r="X85">
        <f t="shared" si="48"/>
        <v>0.75098507675543325</v>
      </c>
      <c r="Y85">
        <f t="shared" si="49"/>
        <v>0.80153259240009589</v>
      </c>
      <c r="Z85">
        <f t="shared" si="50"/>
        <v>0.711454729332333</v>
      </c>
      <c r="AB85">
        <f t="shared" si="82"/>
        <v>1040424.4046469819</v>
      </c>
      <c r="AC85">
        <f t="shared" si="83"/>
        <v>14</v>
      </c>
      <c r="AD85">
        <f t="shared" si="51"/>
        <v>12</v>
      </c>
      <c r="AK85">
        <v>0.63009119414006676</v>
      </c>
      <c r="AL85">
        <v>0.41807445407483201</v>
      </c>
      <c r="AM85">
        <v>0.95881442650722848</v>
      </c>
      <c r="AN85">
        <v>0.29283356776924352</v>
      </c>
      <c r="AO85">
        <v>0.80121110102950033</v>
      </c>
      <c r="AP85">
        <v>0.79778991359538209</v>
      </c>
      <c r="AQ85">
        <v>0.95344721417288969</v>
      </c>
      <c r="AR85">
        <v>0.3008108753331431</v>
      </c>
      <c r="AS85">
        <v>6.7011114521858151E-2</v>
      </c>
      <c r="AT85">
        <v>0.27364567429092745</v>
      </c>
      <c r="AU85">
        <v>0.66199924139484279</v>
      </c>
      <c r="AV85">
        <v>0.95670813556629297</v>
      </c>
      <c r="AW85">
        <v>0.37157091798262321</v>
      </c>
      <c r="AX85">
        <v>0.54506337889937095</v>
      </c>
      <c r="AY85">
        <v>0.86117074834814067</v>
      </c>
      <c r="AZ85">
        <v>3.8823024323204613E-3</v>
      </c>
      <c r="BA85">
        <v>0.43806161086756978</v>
      </c>
      <c r="BB85">
        <v>0.83770139276587585</v>
      </c>
      <c r="BC85">
        <v>0.87493667403615238</v>
      </c>
      <c r="BD85">
        <v>0.51796696681977583</v>
      </c>
      <c r="BE85">
        <v>0.29189360252812402</v>
      </c>
      <c r="BF85">
        <v>0.97047911459508174</v>
      </c>
      <c r="BG85">
        <v>0.19179941962445146</v>
      </c>
      <c r="BH85">
        <v>0.18178511561005595</v>
      </c>
      <c r="BI85">
        <v>0.30105171171344747</v>
      </c>
      <c r="BJ85">
        <v>0.99968275413584629</v>
      </c>
      <c r="BK85">
        <v>0.58592291031892074</v>
      </c>
      <c r="BL85">
        <v>0.74842249525961668</v>
      </c>
      <c r="BM85">
        <v>0.80011933066035223</v>
      </c>
      <c r="BN85">
        <v>0.35357272080534119</v>
      </c>
      <c r="BP85">
        <f t="shared" si="52"/>
        <v>214899.23486034185</v>
      </c>
      <c r="BQ85">
        <f t="shared" si="53"/>
        <v>151660.05645576055</v>
      </c>
      <c r="BR85">
        <f t="shared" si="54"/>
        <v>1163002.5813251627</v>
      </c>
      <c r="BS85">
        <f t="shared" si="55"/>
        <v>130542.69870517559</v>
      </c>
      <c r="BT85">
        <f t="shared" si="56"/>
        <v>346496.10964591015</v>
      </c>
      <c r="BU85">
        <f t="shared" si="57"/>
        <v>341977.73756016965</v>
      </c>
      <c r="BV85">
        <f t="shared" si="58"/>
        <v>1058417.8922268122</v>
      </c>
      <c r="BW85">
        <f t="shared" si="59"/>
        <v>131686.89742761341</v>
      </c>
      <c r="BX85">
        <f t="shared" si="60"/>
        <v>105480.44323847648</v>
      </c>
      <c r="BY85">
        <f t="shared" si="61"/>
        <v>127881.82492067244</v>
      </c>
      <c r="BZ85">
        <f t="shared" si="62"/>
        <v>230340.8786919369</v>
      </c>
      <c r="CA85">
        <f t="shared" si="63"/>
        <v>1119227.1550673596</v>
      </c>
      <c r="CB85">
        <f t="shared" si="64"/>
        <v>142951.09319668199</v>
      </c>
      <c r="CC85">
        <f t="shared" si="65"/>
        <v>183279.8387437817</v>
      </c>
      <c r="CD85">
        <f t="shared" si="66"/>
        <v>0</v>
      </c>
      <c r="CE85">
        <f t="shared" si="67"/>
        <v>0</v>
      </c>
      <c r="CF85">
        <f t="shared" si="68"/>
        <v>0</v>
      </c>
      <c r="CG85">
        <f t="shared" si="69"/>
        <v>0</v>
      </c>
      <c r="CH85">
        <f t="shared" si="70"/>
        <v>0</v>
      </c>
      <c r="CI85">
        <f t="shared" si="71"/>
        <v>0</v>
      </c>
      <c r="CJ85">
        <f t="shared" si="72"/>
        <v>0</v>
      </c>
      <c r="CK85">
        <f t="shared" si="73"/>
        <v>0</v>
      </c>
      <c r="CL85">
        <f t="shared" si="74"/>
        <v>0</v>
      </c>
      <c r="CM85">
        <f t="shared" si="75"/>
        <v>0</v>
      </c>
      <c r="CN85">
        <f t="shared" si="76"/>
        <v>0</v>
      </c>
      <c r="CO85">
        <f t="shared" si="77"/>
        <v>0</v>
      </c>
      <c r="CP85">
        <f t="shared" si="78"/>
        <v>0</v>
      </c>
      <c r="CQ85">
        <f t="shared" si="79"/>
        <v>0</v>
      </c>
      <c r="CR85">
        <f t="shared" si="80"/>
        <v>0</v>
      </c>
      <c r="CS85">
        <f t="shared" si="81"/>
        <v>0</v>
      </c>
      <c r="CU85">
        <v>83</v>
      </c>
      <c r="CV85">
        <v>1040424.4046469819</v>
      </c>
      <c r="CW85" s="3">
        <f t="shared" si="84"/>
        <v>5447844.4420658546</v>
      </c>
      <c r="CX85" s="3">
        <f t="shared" si="86"/>
        <v>1200000</v>
      </c>
      <c r="CY85" s="4">
        <f t="shared" si="85"/>
        <v>7688268.8467128361</v>
      </c>
    </row>
    <row r="86" spans="6:103" x14ac:dyDescent="0.3">
      <c r="F86">
        <v>63</v>
      </c>
      <c r="H86" s="1">
        <f t="shared" si="44"/>
        <v>0.99999999998810551</v>
      </c>
      <c r="K86" s="2">
        <v>84</v>
      </c>
      <c r="L86">
        <v>0.59572891529877214</v>
      </c>
      <c r="M86">
        <v>0.5938351054844857</v>
      </c>
      <c r="N86">
        <v>0.25103972943765973</v>
      </c>
      <c r="P86">
        <f t="array" ref="P86:R86">MMULT(L86:N86,$G$11:$I$13)</f>
        <v>0.59572891529877214</v>
      </c>
      <c r="Q86">
        <v>0.6982742609064565</v>
      </c>
      <c r="R86">
        <v>0.49867329224622048</v>
      </c>
      <c r="T86">
        <f t="shared" si="45"/>
        <v>424</v>
      </c>
      <c r="U86">
        <f t="shared" si="46"/>
        <v>350</v>
      </c>
      <c r="V86">
        <f t="shared" si="47"/>
        <v>704</v>
      </c>
      <c r="X86">
        <f t="shared" si="48"/>
        <v>0.44266979475454526</v>
      </c>
      <c r="Y86">
        <f t="shared" si="49"/>
        <v>0.36123541276674942</v>
      </c>
      <c r="Z86">
        <f t="shared" si="50"/>
        <v>0.68770609294810769</v>
      </c>
      <c r="AB86">
        <f t="shared" si="82"/>
        <v>866104.32517261268</v>
      </c>
      <c r="AC86">
        <f t="shared" si="83"/>
        <v>10</v>
      </c>
      <c r="AD86">
        <f t="shared" si="51"/>
        <v>12</v>
      </c>
      <c r="AK86">
        <v>7.0826130241254726E-2</v>
      </c>
      <c r="AL86">
        <v>0.66697788675733394</v>
      </c>
      <c r="AM86">
        <v>0.27007248586917065</v>
      </c>
      <c r="AN86">
        <v>0.21019451179744508</v>
      </c>
      <c r="AO86">
        <v>0.37586894975462259</v>
      </c>
      <c r="AP86">
        <v>7.153482436722125E-2</v>
      </c>
      <c r="AQ86">
        <v>0.48645021288079404</v>
      </c>
      <c r="AR86">
        <v>0.19171966686417796</v>
      </c>
      <c r="AS86">
        <v>0.16607407159065712</v>
      </c>
      <c r="AT86">
        <v>0.4216431668206605</v>
      </c>
      <c r="AU86">
        <v>0.35958068157286982</v>
      </c>
      <c r="AV86">
        <v>4.7587345910131917E-2</v>
      </c>
      <c r="AW86">
        <v>0.37098229054226606</v>
      </c>
      <c r="AX86">
        <v>0.94270104952750033</v>
      </c>
      <c r="AY86">
        <v>0.162263520670481</v>
      </c>
      <c r="AZ86">
        <v>0.60855443219939731</v>
      </c>
      <c r="BA86">
        <v>0.34874953185442625</v>
      </c>
      <c r="BB86">
        <v>0.33902809721715055</v>
      </c>
      <c r="BC86">
        <v>0.15626065262203925</v>
      </c>
      <c r="BD86">
        <v>0.61534002787180053</v>
      </c>
      <c r="BE86">
        <v>0.46191360531018266</v>
      </c>
      <c r="BF86">
        <v>0.19516448097042105</v>
      </c>
      <c r="BG86">
        <v>0.95877849061631804</v>
      </c>
      <c r="BH86">
        <v>0.59820349013644547</v>
      </c>
      <c r="BI86">
        <v>5.3752655356096191E-2</v>
      </c>
      <c r="BJ86">
        <v>0.93039996171783979</v>
      </c>
      <c r="BK86">
        <v>0.79709992644728089</v>
      </c>
      <c r="BL86">
        <v>0.26497657148596909</v>
      </c>
      <c r="BM86">
        <v>0.18294079872703817</v>
      </c>
      <c r="BN86">
        <v>0.82974322179537729</v>
      </c>
      <c r="BP86">
        <f t="shared" si="52"/>
        <v>105813.42656573033</v>
      </c>
      <c r="BQ86">
        <f t="shared" si="53"/>
        <v>232985.23852346488</v>
      </c>
      <c r="BR86">
        <f t="shared" si="54"/>
        <v>127400.00207623538</v>
      </c>
      <c r="BS86">
        <f t="shared" si="55"/>
        <v>119903.16747183715</v>
      </c>
      <c r="BT86">
        <f t="shared" si="56"/>
        <v>143707.74088734965</v>
      </c>
      <c r="BU86">
        <f t="shared" si="57"/>
        <v>105875.54956297416</v>
      </c>
      <c r="BV86">
        <f t="shared" si="58"/>
        <v>166966.29298010695</v>
      </c>
      <c r="BW86">
        <f t="shared" si="59"/>
        <v>117789.38242915277</v>
      </c>
      <c r="BX86">
        <f t="shared" si="60"/>
        <v>114992.93836200453</v>
      </c>
      <c r="BY86">
        <f t="shared" si="61"/>
        <v>152379.3978401497</v>
      </c>
      <c r="BZ86">
        <f t="shared" si="62"/>
        <v>0</v>
      </c>
      <c r="CA86">
        <f t="shared" si="63"/>
        <v>0</v>
      </c>
      <c r="CB86">
        <f t="shared" si="64"/>
        <v>0</v>
      </c>
      <c r="CC86">
        <f t="shared" si="65"/>
        <v>0</v>
      </c>
      <c r="CD86">
        <f t="shared" si="66"/>
        <v>0</v>
      </c>
      <c r="CE86">
        <f t="shared" si="67"/>
        <v>0</v>
      </c>
      <c r="CF86">
        <f t="shared" si="68"/>
        <v>0</v>
      </c>
      <c r="CG86">
        <f t="shared" si="69"/>
        <v>0</v>
      </c>
      <c r="CH86">
        <f t="shared" si="70"/>
        <v>0</v>
      </c>
      <c r="CI86">
        <f t="shared" si="71"/>
        <v>0</v>
      </c>
      <c r="CJ86">
        <f t="shared" si="72"/>
        <v>0</v>
      </c>
      <c r="CK86">
        <f t="shared" si="73"/>
        <v>0</v>
      </c>
      <c r="CL86">
        <f t="shared" si="74"/>
        <v>0</v>
      </c>
      <c r="CM86">
        <f t="shared" si="75"/>
        <v>0</v>
      </c>
      <c r="CN86">
        <f t="shared" si="76"/>
        <v>0</v>
      </c>
      <c r="CO86">
        <f t="shared" si="77"/>
        <v>0</v>
      </c>
      <c r="CP86">
        <f t="shared" si="78"/>
        <v>0</v>
      </c>
      <c r="CQ86">
        <f t="shared" si="79"/>
        <v>0</v>
      </c>
      <c r="CR86">
        <f t="shared" si="80"/>
        <v>0</v>
      </c>
      <c r="CS86">
        <f t="shared" si="81"/>
        <v>0</v>
      </c>
      <c r="CU86">
        <v>84</v>
      </c>
      <c r="CV86">
        <v>866104.32517261268</v>
      </c>
      <c r="CW86" s="3">
        <f t="shared" si="84"/>
        <v>1387813.1366990055</v>
      </c>
      <c r="CX86" s="3">
        <f t="shared" si="86"/>
        <v>1200000</v>
      </c>
      <c r="CY86" s="4">
        <f t="shared" si="85"/>
        <v>3453917.4618716184</v>
      </c>
    </row>
    <row r="87" spans="6:103" x14ac:dyDescent="0.3">
      <c r="F87">
        <v>64</v>
      </c>
      <c r="H87" s="1">
        <f t="shared" si="44"/>
        <v>0.99999999999324496</v>
      </c>
      <c r="K87" s="2">
        <v>85</v>
      </c>
      <c r="L87">
        <v>0.39359571660725023</v>
      </c>
      <c r="M87">
        <v>7.7306904578950286E-2</v>
      </c>
      <c r="N87">
        <v>0.7360986409920699</v>
      </c>
      <c r="P87">
        <f t="array" ref="P87:R87">MMULT(L87:N87,$G$11:$I$13)</f>
        <v>0.39359571660725023</v>
      </c>
      <c r="Q87">
        <v>0.21731995743912419</v>
      </c>
      <c r="R87">
        <v>0.83500422909442173</v>
      </c>
      <c r="T87">
        <f t="shared" si="45"/>
        <v>628</v>
      </c>
      <c r="U87">
        <f t="shared" si="46"/>
        <v>934</v>
      </c>
      <c r="V87">
        <f t="shared" si="47"/>
        <v>326</v>
      </c>
      <c r="X87">
        <f t="shared" si="48"/>
        <v>0.63783603384964105</v>
      </c>
      <c r="Y87">
        <f t="shared" si="49"/>
        <v>0.93707765194357884</v>
      </c>
      <c r="Z87">
        <f t="shared" si="50"/>
        <v>0.32314959409587773</v>
      </c>
      <c r="AB87">
        <f t="shared" si="82"/>
        <v>967661.07491088193</v>
      </c>
      <c r="AC87">
        <f t="shared" si="83"/>
        <v>17</v>
      </c>
      <c r="AD87">
        <f t="shared" si="51"/>
        <v>8</v>
      </c>
      <c r="AK87">
        <v>0.83642348369283737</v>
      </c>
      <c r="AL87">
        <v>0.35289740296122063</v>
      </c>
      <c r="AM87">
        <v>0.4666825847605296</v>
      </c>
      <c r="AN87">
        <v>0.23535639058472801</v>
      </c>
      <c r="AO87">
        <v>0.51861377881632376</v>
      </c>
      <c r="AP87">
        <v>7.1049490211841482E-2</v>
      </c>
      <c r="AQ87">
        <v>0.9770933734848587</v>
      </c>
      <c r="AR87">
        <v>0.67575164714503455</v>
      </c>
      <c r="AS87">
        <v>0.17833406945212893</v>
      </c>
      <c r="AT87">
        <v>0.70357709684685477</v>
      </c>
      <c r="AU87">
        <v>0.30416864943911426</v>
      </c>
      <c r="AV87">
        <v>0.53477320592773125</v>
      </c>
      <c r="AW87">
        <v>4.423245707588086E-2</v>
      </c>
      <c r="AX87">
        <v>0.23120276603454659</v>
      </c>
      <c r="AY87">
        <v>0.38226390321014969</v>
      </c>
      <c r="AZ87">
        <v>0.18999491094805132</v>
      </c>
      <c r="BA87">
        <v>0.1075734190986618</v>
      </c>
      <c r="BB87">
        <v>7.9146065017275946E-3</v>
      </c>
      <c r="BC87">
        <v>0.84946487965731654</v>
      </c>
      <c r="BD87">
        <v>0.24755721547158704</v>
      </c>
      <c r="BE87">
        <v>0.1877105792935464</v>
      </c>
      <c r="BF87">
        <v>0.27434359014872944</v>
      </c>
      <c r="BG87">
        <v>0.81717665605153489</v>
      </c>
      <c r="BH87">
        <v>0.10794610969156204</v>
      </c>
      <c r="BI87">
        <v>0.30072768019115703</v>
      </c>
      <c r="BJ87">
        <v>0.48292035051285986</v>
      </c>
      <c r="BK87">
        <v>0.49340553274768351</v>
      </c>
      <c r="BL87">
        <v>0.59933234812261615</v>
      </c>
      <c r="BM87">
        <v>3.3094345344422127E-2</v>
      </c>
      <c r="BN87">
        <v>4.0883333954323642E-2</v>
      </c>
      <c r="BP87">
        <f t="shared" si="52"/>
        <v>402559.45808104984</v>
      </c>
      <c r="BQ87">
        <f t="shared" si="53"/>
        <v>139767.20317820646</v>
      </c>
      <c r="BR87">
        <f t="shared" si="54"/>
        <v>162185.09873328218</v>
      </c>
      <c r="BS87">
        <f t="shared" si="55"/>
        <v>122926.88438370657</v>
      </c>
      <c r="BT87">
        <f t="shared" si="56"/>
        <v>175483.24222884112</v>
      </c>
      <c r="BU87">
        <f t="shared" si="57"/>
        <v>105832.99689553853</v>
      </c>
      <c r="BV87">
        <f t="shared" si="58"/>
        <v>1826284.1829538897</v>
      </c>
      <c r="BW87">
        <f t="shared" si="59"/>
        <v>237819.71954307627</v>
      </c>
      <c r="BX87">
        <f t="shared" si="60"/>
        <v>116310.52486232446</v>
      </c>
      <c r="BY87">
        <f t="shared" si="61"/>
        <v>254813.08498738694</v>
      </c>
      <c r="BZ87">
        <f t="shared" si="62"/>
        <v>132175.44323935546</v>
      </c>
      <c r="CA87">
        <f t="shared" si="63"/>
        <v>180153.42517469419</v>
      </c>
      <c r="CB87">
        <f t="shared" si="64"/>
        <v>103541.30447711234</v>
      </c>
      <c r="CC87">
        <f t="shared" si="65"/>
        <v>122415.6851408418</v>
      </c>
      <c r="CD87">
        <f t="shared" si="66"/>
        <v>144850.76223384746</v>
      </c>
      <c r="CE87">
        <f t="shared" si="67"/>
        <v>117596.40368740169</v>
      </c>
      <c r="CF87">
        <f t="shared" si="68"/>
        <v>109149.3505508068</v>
      </c>
      <c r="CG87">
        <f t="shared" si="69"/>
        <v>0</v>
      </c>
      <c r="CH87">
        <f t="shared" si="70"/>
        <v>0</v>
      </c>
      <c r="CI87">
        <f t="shared" si="71"/>
        <v>0</v>
      </c>
      <c r="CJ87">
        <f t="shared" si="72"/>
        <v>0</v>
      </c>
      <c r="CK87">
        <f t="shared" si="73"/>
        <v>0</v>
      </c>
      <c r="CL87">
        <f t="shared" si="74"/>
        <v>0</v>
      </c>
      <c r="CM87">
        <f t="shared" si="75"/>
        <v>0</v>
      </c>
      <c r="CN87">
        <f t="shared" si="76"/>
        <v>0</v>
      </c>
      <c r="CO87">
        <f t="shared" si="77"/>
        <v>0</v>
      </c>
      <c r="CP87">
        <f t="shared" si="78"/>
        <v>0</v>
      </c>
      <c r="CQ87">
        <f t="shared" si="79"/>
        <v>0</v>
      </c>
      <c r="CR87">
        <f t="shared" si="80"/>
        <v>0</v>
      </c>
      <c r="CS87">
        <f t="shared" si="81"/>
        <v>0</v>
      </c>
      <c r="CU87">
        <v>85</v>
      </c>
      <c r="CV87">
        <v>967661.07491088193</v>
      </c>
      <c r="CW87" s="3">
        <f t="shared" si="84"/>
        <v>4453864.7703513624</v>
      </c>
      <c r="CX87" s="3">
        <f t="shared" si="86"/>
        <v>800000</v>
      </c>
      <c r="CY87" s="4">
        <f t="shared" si="85"/>
        <v>6221525.8452622443</v>
      </c>
    </row>
    <row r="88" spans="6:103" x14ac:dyDescent="0.3">
      <c r="F88">
        <v>65</v>
      </c>
      <c r="H88" s="1">
        <f t="shared" ref="H88:H123" si="87">_xlfn.NEGBINOM.DIST(F88,$C$44,$C$43,TRUE)</f>
        <v>0.99999999999617062</v>
      </c>
      <c r="K88" s="2">
        <v>86</v>
      </c>
      <c r="L88">
        <v>0.58176086291695173</v>
      </c>
      <c r="M88">
        <v>0.81430754019787477</v>
      </c>
      <c r="N88">
        <v>0.30935575580241093</v>
      </c>
      <c r="P88">
        <f t="array" ref="P88:R88">MMULT(L88:N88,$G$11:$I$13)</f>
        <v>0.58176086291695173</v>
      </c>
      <c r="Q88">
        <v>0.86346425354227985</v>
      </c>
      <c r="R88">
        <v>0.55783383510192419</v>
      </c>
      <c r="T88">
        <f t="shared" si="45"/>
        <v>439</v>
      </c>
      <c r="U88">
        <f t="shared" si="46"/>
        <v>152</v>
      </c>
      <c r="V88">
        <f t="shared" si="47"/>
        <v>640</v>
      </c>
      <c r="X88">
        <f t="shared" si="48"/>
        <v>0.45424935686663859</v>
      </c>
      <c r="Y88">
        <f t="shared" si="49"/>
        <v>0.15978691511833598</v>
      </c>
      <c r="Z88">
        <f t="shared" si="50"/>
        <v>0.63270125239958852</v>
      </c>
      <c r="AB88">
        <f t="shared" si="82"/>
        <v>871779.98581965652</v>
      </c>
      <c r="AC88">
        <f t="shared" si="83"/>
        <v>8</v>
      </c>
      <c r="AD88">
        <f t="shared" si="51"/>
        <v>11</v>
      </c>
      <c r="AK88">
        <v>3.7471352881752407E-2</v>
      </c>
      <c r="AL88">
        <v>0.21585946787385402</v>
      </c>
      <c r="AM88">
        <v>1.9798592155839123E-2</v>
      </c>
      <c r="AN88">
        <v>0.58683048007494387</v>
      </c>
      <c r="AO88">
        <v>0.25736389041422159</v>
      </c>
      <c r="AP88">
        <v>0.70688208036549971</v>
      </c>
      <c r="AQ88">
        <v>7.2439444905128769E-2</v>
      </c>
      <c r="AR88">
        <v>0.97956095125998588</v>
      </c>
      <c r="AS88">
        <v>0.86214987477031646</v>
      </c>
      <c r="AT88">
        <v>8.117933549728118E-2</v>
      </c>
      <c r="AU88">
        <v>0.77881354559179228</v>
      </c>
      <c r="AV88">
        <v>0.55852208941918102</v>
      </c>
      <c r="AW88">
        <v>0.52551797521208476</v>
      </c>
      <c r="AX88">
        <v>6.6326819810625604E-2</v>
      </c>
      <c r="AY88">
        <v>0.31509611281407268</v>
      </c>
      <c r="AZ88">
        <v>0.4186716034576321</v>
      </c>
      <c r="BA88">
        <v>0.8570978179701364</v>
      </c>
      <c r="BB88">
        <v>0.17891374317602915</v>
      </c>
      <c r="BC88">
        <v>0.36560798823319085</v>
      </c>
      <c r="BD88">
        <v>0.14216879571348651</v>
      </c>
      <c r="BE88">
        <v>0.22763659142100057</v>
      </c>
      <c r="BF88">
        <v>0.86896499282460826</v>
      </c>
      <c r="BG88">
        <v>0.43923982590212718</v>
      </c>
      <c r="BH88">
        <v>0.18390366728560137</v>
      </c>
      <c r="BI88">
        <v>0.90648523951659754</v>
      </c>
      <c r="BJ88">
        <v>0.13526182057846836</v>
      </c>
      <c r="BK88">
        <v>0.40267641686417299</v>
      </c>
      <c r="BL88">
        <v>4.2103296376288957E-2</v>
      </c>
      <c r="BM88">
        <v>0.15152765896922704</v>
      </c>
      <c r="BN88">
        <v>0.55746330940619648</v>
      </c>
      <c r="BP88">
        <f t="shared" si="52"/>
        <v>102981.38301520032</v>
      </c>
      <c r="BQ88">
        <f t="shared" si="53"/>
        <v>120568.94455809593</v>
      </c>
      <c r="BR88">
        <f t="shared" si="54"/>
        <v>101550.13885607886</v>
      </c>
      <c r="BS88">
        <f t="shared" si="55"/>
        <v>197372.18177927681</v>
      </c>
      <c r="BT88">
        <f t="shared" si="56"/>
        <v>125719.61112039139</v>
      </c>
      <c r="BU88">
        <f t="shared" si="57"/>
        <v>257020.28922282727</v>
      </c>
      <c r="BV88">
        <f t="shared" si="58"/>
        <v>105954.96915324296</v>
      </c>
      <c r="BW88">
        <f t="shared" si="59"/>
        <v>1993634.9166475662</v>
      </c>
      <c r="BX88">
        <f t="shared" si="60"/>
        <v>0</v>
      </c>
      <c r="BY88">
        <f t="shared" si="61"/>
        <v>0</v>
      </c>
      <c r="BZ88">
        <f t="shared" si="62"/>
        <v>0</v>
      </c>
      <c r="CA88">
        <f t="shared" si="63"/>
        <v>0</v>
      </c>
      <c r="CB88">
        <f t="shared" si="64"/>
        <v>0</v>
      </c>
      <c r="CC88">
        <f t="shared" si="65"/>
        <v>0</v>
      </c>
      <c r="CD88">
        <f t="shared" si="66"/>
        <v>0</v>
      </c>
      <c r="CE88">
        <f t="shared" si="67"/>
        <v>0</v>
      </c>
      <c r="CF88">
        <f t="shared" si="68"/>
        <v>0</v>
      </c>
      <c r="CG88">
        <f t="shared" si="69"/>
        <v>0</v>
      </c>
      <c r="CH88">
        <f t="shared" si="70"/>
        <v>0</v>
      </c>
      <c r="CI88">
        <f t="shared" si="71"/>
        <v>0</v>
      </c>
      <c r="CJ88">
        <f t="shared" si="72"/>
        <v>0</v>
      </c>
      <c r="CK88">
        <f t="shared" si="73"/>
        <v>0</v>
      </c>
      <c r="CL88">
        <f t="shared" si="74"/>
        <v>0</v>
      </c>
      <c r="CM88">
        <f t="shared" si="75"/>
        <v>0</v>
      </c>
      <c r="CN88">
        <f t="shared" si="76"/>
        <v>0</v>
      </c>
      <c r="CO88">
        <f t="shared" si="77"/>
        <v>0</v>
      </c>
      <c r="CP88">
        <f t="shared" si="78"/>
        <v>0</v>
      </c>
      <c r="CQ88">
        <f t="shared" si="79"/>
        <v>0</v>
      </c>
      <c r="CR88">
        <f t="shared" si="80"/>
        <v>0</v>
      </c>
      <c r="CS88">
        <f t="shared" si="81"/>
        <v>0</v>
      </c>
      <c r="CU88">
        <v>86</v>
      </c>
      <c r="CV88">
        <v>871779.98581965652</v>
      </c>
      <c r="CW88" s="3">
        <f t="shared" si="84"/>
        <v>3004802.4343526801</v>
      </c>
      <c r="CX88" s="3">
        <f t="shared" si="86"/>
        <v>1100000</v>
      </c>
      <c r="CY88" s="4">
        <f t="shared" si="85"/>
        <v>4976582.4201723365</v>
      </c>
    </row>
    <row r="89" spans="6:103" x14ac:dyDescent="0.3">
      <c r="F89">
        <v>66</v>
      </c>
      <c r="H89" s="1">
        <f t="shared" si="87"/>
        <v>0.99999999999783284</v>
      </c>
      <c r="K89" s="2">
        <v>87</v>
      </c>
      <c r="L89">
        <v>0.23898386795812154</v>
      </c>
      <c r="M89">
        <v>0.36092486927050504</v>
      </c>
      <c r="N89">
        <v>0.6008089873268222</v>
      </c>
      <c r="P89">
        <f t="array" ref="P89:R89">MMULT(L89:N89,$G$11:$I$13)</f>
        <v>0.23898386795812154</v>
      </c>
      <c r="Q89">
        <v>0.37516474876659966</v>
      </c>
      <c r="R89">
        <v>0.66400741655892104</v>
      </c>
      <c r="T89">
        <f t="shared" si="45"/>
        <v>784</v>
      </c>
      <c r="U89">
        <f t="shared" si="46"/>
        <v>779</v>
      </c>
      <c r="V89">
        <f t="shared" si="47"/>
        <v>520</v>
      </c>
      <c r="X89">
        <f t="shared" si="48"/>
        <v>0.79678230176438503</v>
      </c>
      <c r="Y89">
        <f t="shared" si="49"/>
        <v>0.7706691499393753</v>
      </c>
      <c r="Z89">
        <f t="shared" si="50"/>
        <v>0.51893925781251915</v>
      </c>
      <c r="AB89">
        <f t="shared" si="82"/>
        <v>1076460.3223417297</v>
      </c>
      <c r="AC89">
        <f t="shared" si="83"/>
        <v>14</v>
      </c>
      <c r="AD89">
        <f t="shared" si="51"/>
        <v>10</v>
      </c>
      <c r="AK89">
        <v>0.23780861157368582</v>
      </c>
      <c r="AL89">
        <v>0.37621806303918626</v>
      </c>
      <c r="AM89">
        <v>0.86882942464028634</v>
      </c>
      <c r="AN89">
        <v>0.82081283346254175</v>
      </c>
      <c r="AO89">
        <v>0.82128252888995734</v>
      </c>
      <c r="AP89">
        <v>0.29991597857085717</v>
      </c>
      <c r="AQ89">
        <v>0.65521200418816972</v>
      </c>
      <c r="AR89">
        <v>0.10602726626660242</v>
      </c>
      <c r="AS89">
        <v>0.60606131209787362</v>
      </c>
      <c r="AT89">
        <v>3.3916257825180374E-2</v>
      </c>
      <c r="AU89">
        <v>0.46162246885962133</v>
      </c>
      <c r="AV89">
        <v>0.4379191842390342</v>
      </c>
      <c r="AW89">
        <v>0.98072283134479699</v>
      </c>
      <c r="AX89">
        <v>0.92684826076507243</v>
      </c>
      <c r="AY89">
        <v>0.89657054824850813</v>
      </c>
      <c r="AZ89">
        <v>0.65938597966531787</v>
      </c>
      <c r="BA89">
        <v>0.44138699586581709</v>
      </c>
      <c r="BB89">
        <v>0.77457614745910519</v>
      </c>
      <c r="BC89">
        <v>0.26487601064124744</v>
      </c>
      <c r="BD89">
        <v>0.46987590564390569</v>
      </c>
      <c r="BE89">
        <v>0.68705525513052013</v>
      </c>
      <c r="BF89">
        <v>0.38007568637599765</v>
      </c>
      <c r="BG89">
        <v>0.85563265318678083</v>
      </c>
      <c r="BH89">
        <v>0.33235926167412821</v>
      </c>
      <c r="BI89">
        <v>0.79867586598264639</v>
      </c>
      <c r="BJ89">
        <v>0.80755805958282112</v>
      </c>
      <c r="BK89">
        <v>9.5189143452793057E-2</v>
      </c>
      <c r="BL89">
        <v>0.98207377152376663</v>
      </c>
      <c r="BM89">
        <v>0.37363909227696701</v>
      </c>
      <c r="BN89">
        <v>0.19372107870125455</v>
      </c>
      <c r="BP89">
        <f t="shared" si="52"/>
        <v>123230.999529034</v>
      </c>
      <c r="BQ89">
        <f t="shared" si="53"/>
        <v>143769.60550743347</v>
      </c>
      <c r="BR89">
        <f t="shared" si="54"/>
        <v>477075.77725845238</v>
      </c>
      <c r="BS89">
        <f t="shared" si="55"/>
        <v>375300.64092963608</v>
      </c>
      <c r="BT89">
        <f t="shared" si="56"/>
        <v>376059.13763503736</v>
      </c>
      <c r="BU89">
        <f t="shared" si="57"/>
        <v>131557.392566972</v>
      </c>
      <c r="BV89">
        <f t="shared" si="58"/>
        <v>226844.95518625126</v>
      </c>
      <c r="BW89">
        <f t="shared" si="59"/>
        <v>109004.10839977903</v>
      </c>
      <c r="BX89">
        <f t="shared" si="60"/>
        <v>204742.84938647115</v>
      </c>
      <c r="BY89">
        <f t="shared" si="61"/>
        <v>102689.75015681636</v>
      </c>
      <c r="BZ89">
        <f t="shared" si="62"/>
        <v>161011.2458066488</v>
      </c>
      <c r="CA89">
        <f t="shared" si="63"/>
        <v>155762.34978213478</v>
      </c>
      <c r="CB89">
        <f t="shared" si="64"/>
        <v>2085439.0539554118</v>
      </c>
      <c r="CC89">
        <f t="shared" si="65"/>
        <v>747606.96941658424</v>
      </c>
      <c r="CD89">
        <f t="shared" si="66"/>
        <v>0</v>
      </c>
      <c r="CE89">
        <f t="shared" si="67"/>
        <v>0</v>
      </c>
      <c r="CF89">
        <f t="shared" si="68"/>
        <v>0</v>
      </c>
      <c r="CG89">
        <f t="shared" si="69"/>
        <v>0</v>
      </c>
      <c r="CH89">
        <f t="shared" si="70"/>
        <v>0</v>
      </c>
      <c r="CI89">
        <f t="shared" si="71"/>
        <v>0</v>
      </c>
      <c r="CJ89">
        <f t="shared" si="72"/>
        <v>0</v>
      </c>
      <c r="CK89">
        <f t="shared" si="73"/>
        <v>0</v>
      </c>
      <c r="CL89">
        <f t="shared" si="74"/>
        <v>0</v>
      </c>
      <c r="CM89">
        <f t="shared" si="75"/>
        <v>0</v>
      </c>
      <c r="CN89">
        <f t="shared" si="76"/>
        <v>0</v>
      </c>
      <c r="CO89">
        <f t="shared" si="77"/>
        <v>0</v>
      </c>
      <c r="CP89">
        <f t="shared" si="78"/>
        <v>0</v>
      </c>
      <c r="CQ89">
        <f t="shared" si="79"/>
        <v>0</v>
      </c>
      <c r="CR89">
        <f t="shared" si="80"/>
        <v>0</v>
      </c>
      <c r="CS89">
        <f t="shared" si="81"/>
        <v>0</v>
      </c>
      <c r="CU89">
        <v>87</v>
      </c>
      <c r="CV89">
        <v>1076460.3223417297</v>
      </c>
      <c r="CW89" s="3">
        <f t="shared" si="84"/>
        <v>5420094.8355166623</v>
      </c>
      <c r="CX89" s="3">
        <f t="shared" si="86"/>
        <v>1000000</v>
      </c>
      <c r="CY89" s="4">
        <f t="shared" si="85"/>
        <v>7496555.1578583922</v>
      </c>
    </row>
    <row r="90" spans="6:103" x14ac:dyDescent="0.3">
      <c r="F90">
        <v>67</v>
      </c>
      <c r="H90" s="1">
        <f t="shared" si="87"/>
        <v>0.99999999999877565</v>
      </c>
      <c r="K90" s="2">
        <v>88</v>
      </c>
      <c r="L90">
        <v>0.38317212131124467</v>
      </c>
      <c r="M90">
        <v>0.80083979859164778</v>
      </c>
      <c r="N90">
        <v>0.20664902005396701</v>
      </c>
      <c r="P90">
        <f t="array" ref="P90:R90">MMULT(L90:N90,$G$11:$I$13)</f>
        <v>0.38317212131124467</v>
      </c>
      <c r="Q90">
        <v>0.77359668910960866</v>
      </c>
      <c r="R90">
        <v>0.38372012417136842</v>
      </c>
      <c r="T90">
        <f t="shared" si="45"/>
        <v>639</v>
      </c>
      <c r="U90">
        <f t="shared" si="46"/>
        <v>242</v>
      </c>
      <c r="V90">
        <f t="shared" si="47"/>
        <v>825</v>
      </c>
      <c r="X90">
        <f t="shared" si="48"/>
        <v>0.65074279863490481</v>
      </c>
      <c r="Y90">
        <f t="shared" si="49"/>
        <v>0.25464899948944342</v>
      </c>
      <c r="Z90">
        <f t="shared" si="50"/>
        <v>0.81077558017285623</v>
      </c>
      <c r="AB90">
        <f t="shared" si="82"/>
        <v>975171.10337111307</v>
      </c>
      <c r="AC90">
        <f t="shared" si="83"/>
        <v>9</v>
      </c>
      <c r="AD90">
        <f t="shared" si="51"/>
        <v>14</v>
      </c>
      <c r="AK90">
        <v>0.41440474188078547</v>
      </c>
      <c r="AL90">
        <v>0.95823697157763099</v>
      </c>
      <c r="AM90">
        <v>0.50089791880319912</v>
      </c>
      <c r="AN90">
        <v>0.17259292047409514</v>
      </c>
      <c r="AO90">
        <v>0.59452818596822143</v>
      </c>
      <c r="AP90">
        <v>0.79237772480992874</v>
      </c>
      <c r="AQ90">
        <v>0.48781676039224231</v>
      </c>
      <c r="AR90">
        <v>0.60748305428007932</v>
      </c>
      <c r="AS90">
        <v>0.76721559046378862</v>
      </c>
      <c r="AT90">
        <v>0.99693027494091768</v>
      </c>
      <c r="AU90">
        <v>0.5657986093766828</v>
      </c>
      <c r="AV90">
        <v>0.45445403101301485</v>
      </c>
      <c r="AW90">
        <v>0.67925047595935195</v>
      </c>
      <c r="AX90">
        <v>0.67981072417050847</v>
      </c>
      <c r="AY90">
        <v>0.55658415674418682</v>
      </c>
      <c r="AZ90">
        <v>0.76938680336470644</v>
      </c>
      <c r="BA90">
        <v>0.19508666488902604</v>
      </c>
      <c r="BB90">
        <v>0.29640806329320057</v>
      </c>
      <c r="BC90">
        <v>0.24795993402645466</v>
      </c>
      <c r="BD90">
        <v>0.46424603218342542</v>
      </c>
      <c r="BE90">
        <v>0.4421600550341579</v>
      </c>
      <c r="BF90">
        <v>0.35232380533194452</v>
      </c>
      <c r="BG90">
        <v>0.33515307384764936</v>
      </c>
      <c r="BH90">
        <v>0.86292158856901324</v>
      </c>
      <c r="BI90">
        <v>0.48285720256818265</v>
      </c>
      <c r="BJ90">
        <v>0.4070090713055069</v>
      </c>
      <c r="BK90">
        <v>0.17316369257852116</v>
      </c>
      <c r="BL90">
        <v>0.41019039130211588</v>
      </c>
      <c r="BM90">
        <v>0.14928982179212491</v>
      </c>
      <c r="BN90">
        <v>0.88867527235194355</v>
      </c>
      <c r="BP90">
        <f t="shared" si="52"/>
        <v>150928.45082802078</v>
      </c>
      <c r="BQ90">
        <f t="shared" si="53"/>
        <v>1150612.9119029671</v>
      </c>
      <c r="BR90">
        <f t="shared" si="54"/>
        <v>170671.89664530868</v>
      </c>
      <c r="BS90">
        <f t="shared" si="55"/>
        <v>115689.22135290848</v>
      </c>
      <c r="BT90">
        <f t="shared" si="56"/>
        <v>200248.24351691213</v>
      </c>
      <c r="BU90">
        <f t="shared" si="57"/>
        <v>335099.58330633095</v>
      </c>
      <c r="BV90">
        <f t="shared" si="58"/>
        <v>167308.86449727989</v>
      </c>
      <c r="BW90">
        <f t="shared" si="59"/>
        <v>205313.07477864926</v>
      </c>
      <c r="BX90">
        <f t="shared" si="60"/>
        <v>306872.90579410404</v>
      </c>
      <c r="BY90">
        <f t="shared" si="61"/>
        <v>0</v>
      </c>
      <c r="BZ90">
        <f t="shared" si="62"/>
        <v>0</v>
      </c>
      <c r="CA90">
        <f t="shared" si="63"/>
        <v>0</v>
      </c>
      <c r="CB90">
        <f t="shared" si="64"/>
        <v>0</v>
      </c>
      <c r="CC90">
        <f t="shared" si="65"/>
        <v>0</v>
      </c>
      <c r="CD90">
        <f t="shared" si="66"/>
        <v>0</v>
      </c>
      <c r="CE90">
        <f t="shared" si="67"/>
        <v>0</v>
      </c>
      <c r="CF90">
        <f t="shared" si="68"/>
        <v>0</v>
      </c>
      <c r="CG90">
        <f t="shared" si="69"/>
        <v>0</v>
      </c>
      <c r="CH90">
        <f t="shared" si="70"/>
        <v>0</v>
      </c>
      <c r="CI90">
        <f t="shared" si="71"/>
        <v>0</v>
      </c>
      <c r="CJ90">
        <f t="shared" si="72"/>
        <v>0</v>
      </c>
      <c r="CK90">
        <f t="shared" si="73"/>
        <v>0</v>
      </c>
      <c r="CL90">
        <f t="shared" si="74"/>
        <v>0</v>
      </c>
      <c r="CM90">
        <f t="shared" si="75"/>
        <v>0</v>
      </c>
      <c r="CN90">
        <f t="shared" si="76"/>
        <v>0</v>
      </c>
      <c r="CO90">
        <f t="shared" si="77"/>
        <v>0</v>
      </c>
      <c r="CP90">
        <f t="shared" si="78"/>
        <v>0</v>
      </c>
      <c r="CQ90">
        <f t="shared" si="79"/>
        <v>0</v>
      </c>
      <c r="CR90">
        <f t="shared" si="80"/>
        <v>0</v>
      </c>
      <c r="CS90">
        <f t="shared" si="81"/>
        <v>0</v>
      </c>
      <c r="CU90">
        <v>88</v>
      </c>
      <c r="CV90">
        <v>975171.10337111307</v>
      </c>
      <c r="CW90" s="3">
        <f t="shared" si="84"/>
        <v>2802745.1526224813</v>
      </c>
      <c r="CX90" s="3">
        <f t="shared" si="86"/>
        <v>1400000</v>
      </c>
      <c r="CY90" s="4">
        <f t="shared" si="85"/>
        <v>5177916.2559935944</v>
      </c>
    </row>
    <row r="91" spans="6:103" x14ac:dyDescent="0.3">
      <c r="F91">
        <v>68</v>
      </c>
      <c r="H91" s="1">
        <f t="shared" si="87"/>
        <v>0.99999999999930944</v>
      </c>
      <c r="K91" s="2">
        <v>89</v>
      </c>
      <c r="L91">
        <v>0.11581639468564531</v>
      </c>
      <c r="M91">
        <v>0.90914860617885473</v>
      </c>
      <c r="N91">
        <v>0.17839473946968809</v>
      </c>
      <c r="P91">
        <f t="array" ref="P91:R91">MMULT(L91:N91,$G$11:$I$13)</f>
        <v>0.11581639468564531</v>
      </c>
      <c r="Q91">
        <v>0.75055004006593606</v>
      </c>
      <c r="R91">
        <v>0.25651653700214971</v>
      </c>
      <c r="T91">
        <f t="shared" si="45"/>
        <v>894</v>
      </c>
      <c r="U91">
        <f t="shared" si="46"/>
        <v>275</v>
      </c>
      <c r="V91">
        <f t="shared" si="47"/>
        <v>942</v>
      </c>
      <c r="X91">
        <f t="shared" si="48"/>
        <v>0.88598372228435285</v>
      </c>
      <c r="Y91">
        <f t="shared" si="49"/>
        <v>0.28242256064456317</v>
      </c>
      <c r="Z91">
        <f t="shared" si="50"/>
        <v>0.93427830217497632</v>
      </c>
      <c r="AB91">
        <f t="shared" si="82"/>
        <v>1170481.1761310527</v>
      </c>
      <c r="AC91">
        <f t="shared" si="83"/>
        <v>9</v>
      </c>
      <c r="AD91">
        <f t="shared" si="51"/>
        <v>17</v>
      </c>
      <c r="AK91">
        <v>0.44757794480783486</v>
      </c>
      <c r="AL91">
        <v>0.71473805096559839</v>
      </c>
      <c r="AM91">
        <v>0.22061288869253415</v>
      </c>
      <c r="AN91">
        <v>0.88690137855234075</v>
      </c>
      <c r="AO91">
        <v>0.69751251920751955</v>
      </c>
      <c r="AP91">
        <v>0.70714908141225996</v>
      </c>
      <c r="AQ91">
        <v>0.87516674285925622</v>
      </c>
      <c r="AR91">
        <v>5.3478078522218864E-2</v>
      </c>
      <c r="AS91">
        <v>0.85715451911524843</v>
      </c>
      <c r="AT91">
        <v>0.19497346668140825</v>
      </c>
      <c r="AU91">
        <v>0.51048722642660593</v>
      </c>
      <c r="AV91">
        <v>0.84889222802537823</v>
      </c>
      <c r="AW91">
        <v>0.84846351874996884</v>
      </c>
      <c r="AX91">
        <v>0.91686318565844427</v>
      </c>
      <c r="AY91">
        <v>0.39051768731236203</v>
      </c>
      <c r="AZ91">
        <v>0.1550692744357175</v>
      </c>
      <c r="BA91">
        <v>0.38189728609992735</v>
      </c>
      <c r="BB91">
        <v>0.11702216433465007</v>
      </c>
      <c r="BC91">
        <v>0.49053235920171101</v>
      </c>
      <c r="BD91">
        <v>0.98742406778626435</v>
      </c>
      <c r="BE91">
        <v>0.2595888844000388</v>
      </c>
      <c r="BF91">
        <v>0.28794641244589481</v>
      </c>
      <c r="BG91">
        <v>0.61337013376472715</v>
      </c>
      <c r="BH91">
        <v>0.24837183025714649</v>
      </c>
      <c r="BI91">
        <v>0.48305209500161472</v>
      </c>
      <c r="BJ91">
        <v>0.74559712489591012</v>
      </c>
      <c r="BK91">
        <v>0.20627015614918742</v>
      </c>
      <c r="BL91">
        <v>0.92631633306904804</v>
      </c>
      <c r="BM91">
        <v>0.43530057126547517</v>
      </c>
      <c r="BN91">
        <v>0.50512323588977703</v>
      </c>
      <c r="BP91">
        <f t="shared" si="52"/>
        <v>157853.08349594302</v>
      </c>
      <c r="BQ91">
        <f t="shared" si="53"/>
        <v>262447.95677471632</v>
      </c>
      <c r="BR91">
        <f t="shared" si="54"/>
        <v>121134.19405413144</v>
      </c>
      <c r="BS91">
        <f t="shared" si="55"/>
        <v>534699.47844954266</v>
      </c>
      <c r="BT91">
        <f t="shared" si="56"/>
        <v>250874.1085675823</v>
      </c>
      <c r="BU91">
        <f t="shared" si="57"/>
        <v>257200.52655733671</v>
      </c>
      <c r="BV91">
        <f t="shared" si="58"/>
        <v>495599.13161452609</v>
      </c>
      <c r="BW91">
        <f t="shared" si="59"/>
        <v>104318.42415281529</v>
      </c>
      <c r="BX91">
        <f t="shared" si="60"/>
        <v>446789.22215411358</v>
      </c>
      <c r="BY91">
        <f t="shared" si="61"/>
        <v>0</v>
      </c>
      <c r="BZ91">
        <f t="shared" si="62"/>
        <v>0</v>
      </c>
      <c r="CA91">
        <f t="shared" si="63"/>
        <v>0</v>
      </c>
      <c r="CB91">
        <f t="shared" si="64"/>
        <v>0</v>
      </c>
      <c r="CC91">
        <f t="shared" si="65"/>
        <v>0</v>
      </c>
      <c r="CD91">
        <f t="shared" si="66"/>
        <v>0</v>
      </c>
      <c r="CE91">
        <f t="shared" si="67"/>
        <v>0</v>
      </c>
      <c r="CF91">
        <f t="shared" si="68"/>
        <v>0</v>
      </c>
      <c r="CG91">
        <f t="shared" si="69"/>
        <v>0</v>
      </c>
      <c r="CH91">
        <f t="shared" si="70"/>
        <v>0</v>
      </c>
      <c r="CI91">
        <f t="shared" si="71"/>
        <v>0</v>
      </c>
      <c r="CJ91">
        <f t="shared" si="72"/>
        <v>0</v>
      </c>
      <c r="CK91">
        <f t="shared" si="73"/>
        <v>0</v>
      </c>
      <c r="CL91">
        <f t="shared" si="74"/>
        <v>0</v>
      </c>
      <c r="CM91">
        <f t="shared" si="75"/>
        <v>0</v>
      </c>
      <c r="CN91">
        <f t="shared" si="76"/>
        <v>0</v>
      </c>
      <c r="CO91">
        <f t="shared" si="77"/>
        <v>0</v>
      </c>
      <c r="CP91">
        <f t="shared" si="78"/>
        <v>0</v>
      </c>
      <c r="CQ91">
        <f t="shared" si="79"/>
        <v>0</v>
      </c>
      <c r="CR91">
        <f t="shared" si="80"/>
        <v>0</v>
      </c>
      <c r="CS91">
        <f t="shared" si="81"/>
        <v>0</v>
      </c>
      <c r="CU91">
        <v>89</v>
      </c>
      <c r="CV91">
        <v>1170481.1761310527</v>
      </c>
      <c r="CW91" s="3">
        <f t="shared" si="84"/>
        <v>2630916.1258207075</v>
      </c>
      <c r="CX91" s="3">
        <f t="shared" si="86"/>
        <v>1700000</v>
      </c>
      <c r="CY91" s="4">
        <f t="shared" si="85"/>
        <v>5501397.3019517604</v>
      </c>
    </row>
    <row r="92" spans="6:103" x14ac:dyDescent="0.3">
      <c r="F92">
        <v>69</v>
      </c>
      <c r="H92" s="1">
        <f t="shared" si="87"/>
        <v>0.99999999999961098</v>
      </c>
      <c r="K92" s="2">
        <v>90</v>
      </c>
      <c r="L92">
        <v>0.68682208872815165</v>
      </c>
      <c r="M92">
        <v>0.40603342788601715</v>
      </c>
      <c r="N92">
        <v>0.46875213949235972</v>
      </c>
      <c r="P92">
        <f t="array" ref="P92:R92">MMULT(L92:N92,$G$11:$I$13)</f>
        <v>0.68682208872815165</v>
      </c>
      <c r="Q92">
        <v>0.58924097633247152</v>
      </c>
      <c r="R92">
        <v>0.72463226772883838</v>
      </c>
      <c r="T92">
        <f t="shared" si="45"/>
        <v>332</v>
      </c>
      <c r="U92">
        <f t="shared" si="46"/>
        <v>503</v>
      </c>
      <c r="V92">
        <f t="shared" si="47"/>
        <v>448</v>
      </c>
      <c r="X92">
        <f t="shared" si="48"/>
        <v>0.35426425110430348</v>
      </c>
      <c r="Y92">
        <f t="shared" si="49"/>
        <v>0.49684856207597627</v>
      </c>
      <c r="Z92">
        <f t="shared" si="50"/>
        <v>0.44696035711185977</v>
      </c>
      <c r="AB92">
        <f t="shared" si="82"/>
        <v>822842.70701271005</v>
      </c>
      <c r="AC92">
        <f t="shared" si="83"/>
        <v>11</v>
      </c>
      <c r="AD92">
        <f t="shared" si="51"/>
        <v>9</v>
      </c>
      <c r="AK92">
        <v>0.89466271499975825</v>
      </c>
      <c r="AL92">
        <v>0.24950352149136079</v>
      </c>
      <c r="AM92">
        <v>0.79590014433919098</v>
      </c>
      <c r="AN92">
        <v>0.41477725602678295</v>
      </c>
      <c r="AO92">
        <v>0.88265489880199854</v>
      </c>
      <c r="AP92">
        <v>4.6921836380098392E-2</v>
      </c>
      <c r="AQ92">
        <v>0.45672855307969329</v>
      </c>
      <c r="AR92">
        <v>0.82589997239325508</v>
      </c>
      <c r="AS92">
        <v>0.82487699189474539</v>
      </c>
      <c r="AT92">
        <v>0.32809968829383762</v>
      </c>
      <c r="AU92">
        <v>6.9245539441171733E-2</v>
      </c>
      <c r="AV92">
        <v>0.42968152997642495</v>
      </c>
      <c r="AW92">
        <v>0.91645603135084475</v>
      </c>
      <c r="AX92">
        <v>0.88352068330679179</v>
      </c>
      <c r="AY92">
        <v>0.49547783410402479</v>
      </c>
      <c r="AZ92">
        <v>0.9705144805355993</v>
      </c>
      <c r="BA92">
        <v>0.93315414632711879</v>
      </c>
      <c r="BB92">
        <v>0.68813704297210532</v>
      </c>
      <c r="BC92">
        <v>3.0960777117731153E-2</v>
      </c>
      <c r="BD92">
        <v>0.44764294483793876</v>
      </c>
      <c r="BE92">
        <v>0.50833445897923935</v>
      </c>
      <c r="BF92">
        <v>1.3642860994890427E-2</v>
      </c>
      <c r="BG92">
        <v>0.7354926219006005</v>
      </c>
      <c r="BH92">
        <v>0.45236776227977826</v>
      </c>
      <c r="BI92">
        <v>0.52761716733792563</v>
      </c>
      <c r="BJ92">
        <v>0.92681073554158022</v>
      </c>
      <c r="BK92">
        <v>5.1116473709546417E-2</v>
      </c>
      <c r="BL92">
        <v>0.35734634600240467</v>
      </c>
      <c r="BM92">
        <v>0.36413586793639552</v>
      </c>
      <c r="BN92">
        <v>0.97313833887860013</v>
      </c>
      <c r="BP92">
        <f t="shared" si="52"/>
        <v>564754.76945289003</v>
      </c>
      <c r="BQ92">
        <f t="shared" si="53"/>
        <v>124705.51122927081</v>
      </c>
      <c r="BR92">
        <f t="shared" si="54"/>
        <v>339539.443586401</v>
      </c>
      <c r="BS92">
        <f t="shared" si="55"/>
        <v>151002.346234984</v>
      </c>
      <c r="BT92">
        <f t="shared" si="56"/>
        <v>519752.01495675166</v>
      </c>
      <c r="BU92">
        <f t="shared" si="57"/>
        <v>103765.97834263359</v>
      </c>
      <c r="BV92">
        <f t="shared" si="58"/>
        <v>159894.36887662552</v>
      </c>
      <c r="BW92">
        <f t="shared" si="59"/>
        <v>383708.03387529292</v>
      </c>
      <c r="BX92">
        <f t="shared" si="60"/>
        <v>381982.69259414024</v>
      </c>
      <c r="BY92">
        <f t="shared" si="61"/>
        <v>135782.07111906543</v>
      </c>
      <c r="BZ92">
        <f t="shared" si="62"/>
        <v>105675.17600605804</v>
      </c>
      <c r="CA92">
        <f t="shared" si="63"/>
        <v>0</v>
      </c>
      <c r="CB92">
        <f t="shared" si="64"/>
        <v>0</v>
      </c>
      <c r="CC92">
        <f t="shared" si="65"/>
        <v>0</v>
      </c>
      <c r="CD92">
        <f t="shared" si="66"/>
        <v>0</v>
      </c>
      <c r="CE92">
        <f t="shared" si="67"/>
        <v>0</v>
      </c>
      <c r="CF92">
        <f t="shared" si="68"/>
        <v>0</v>
      </c>
      <c r="CG92">
        <f t="shared" si="69"/>
        <v>0</v>
      </c>
      <c r="CH92">
        <f t="shared" si="70"/>
        <v>0</v>
      </c>
      <c r="CI92">
        <f t="shared" si="71"/>
        <v>0</v>
      </c>
      <c r="CJ92">
        <f t="shared" si="72"/>
        <v>0</v>
      </c>
      <c r="CK92">
        <f t="shared" si="73"/>
        <v>0</v>
      </c>
      <c r="CL92">
        <f t="shared" si="74"/>
        <v>0</v>
      </c>
      <c r="CM92">
        <f t="shared" si="75"/>
        <v>0</v>
      </c>
      <c r="CN92">
        <f t="shared" si="76"/>
        <v>0</v>
      </c>
      <c r="CO92">
        <f t="shared" si="77"/>
        <v>0</v>
      </c>
      <c r="CP92">
        <f t="shared" si="78"/>
        <v>0</v>
      </c>
      <c r="CQ92">
        <f t="shared" si="79"/>
        <v>0</v>
      </c>
      <c r="CR92">
        <f t="shared" si="80"/>
        <v>0</v>
      </c>
      <c r="CS92">
        <f t="shared" si="81"/>
        <v>0</v>
      </c>
      <c r="CU92">
        <v>90</v>
      </c>
      <c r="CV92">
        <v>822842.70701271005</v>
      </c>
      <c r="CW92" s="3">
        <f t="shared" si="84"/>
        <v>2970562.4062741138</v>
      </c>
      <c r="CX92" s="3">
        <f t="shared" si="86"/>
        <v>900000</v>
      </c>
      <c r="CY92" s="4">
        <f t="shared" si="85"/>
        <v>4693405.113286824</v>
      </c>
    </row>
    <row r="93" spans="6:103" x14ac:dyDescent="0.3">
      <c r="F93">
        <v>70</v>
      </c>
      <c r="H93" s="1">
        <f t="shared" si="87"/>
        <v>0.99999999999978129</v>
      </c>
      <c r="K93" s="2">
        <v>91</v>
      </c>
      <c r="L93">
        <v>0.17102856642809194</v>
      </c>
      <c r="M93">
        <v>0.37951094252524187</v>
      </c>
      <c r="N93">
        <v>0.94403006897771136</v>
      </c>
      <c r="P93">
        <f t="array" ref="P93:R93">MMULT(L93:N93,$G$11:$I$13)</f>
        <v>0.17102856642809194</v>
      </c>
      <c r="Q93">
        <v>0.36237933859198518</v>
      </c>
      <c r="R93">
        <v>0.95185268388396382</v>
      </c>
      <c r="T93">
        <f t="shared" si="45"/>
        <v>843</v>
      </c>
      <c r="U93">
        <f t="shared" si="46"/>
        <v>801</v>
      </c>
      <c r="V93">
        <f t="shared" si="47"/>
        <v>200</v>
      </c>
      <c r="X93">
        <f t="shared" si="48"/>
        <v>0.8378823958221171</v>
      </c>
      <c r="Y93">
        <f t="shared" si="49"/>
        <v>0.78965297346934082</v>
      </c>
      <c r="Z93">
        <f t="shared" si="50"/>
        <v>0.19577639837653016</v>
      </c>
      <c r="AB93">
        <f t="shared" si="82"/>
        <v>1114494.9523657903</v>
      </c>
      <c r="AC93">
        <f t="shared" si="83"/>
        <v>14</v>
      </c>
      <c r="AD93">
        <f t="shared" si="51"/>
        <v>6</v>
      </c>
      <c r="AK93">
        <v>0.68927929604577998</v>
      </c>
      <c r="AL93">
        <v>0.51503831024984026</v>
      </c>
      <c r="AM93">
        <v>0.37795311367194862</v>
      </c>
      <c r="AN93">
        <v>0.22933466142421732</v>
      </c>
      <c r="AO93">
        <v>0.3340086208922648</v>
      </c>
      <c r="AP93">
        <v>0.89708148879131833</v>
      </c>
      <c r="AQ93">
        <v>0.89901957538972888</v>
      </c>
      <c r="AR93">
        <v>0.57728515928252222</v>
      </c>
      <c r="AS93">
        <v>3.228613235932376E-2</v>
      </c>
      <c r="AT93">
        <v>0.20116428458164592</v>
      </c>
      <c r="AU93">
        <v>0.65898580299919518</v>
      </c>
      <c r="AV93">
        <v>7.4357421007680835E-2</v>
      </c>
      <c r="AW93">
        <v>0.39543262006444879</v>
      </c>
      <c r="AX93">
        <v>0.40721279057741677</v>
      </c>
      <c r="AY93">
        <v>0.87348605777749266</v>
      </c>
      <c r="AZ93">
        <v>0.44956645973575005</v>
      </c>
      <c r="BA93">
        <v>5.8911367859658892E-2</v>
      </c>
      <c r="BB93">
        <v>0.96079203329919127</v>
      </c>
      <c r="BC93">
        <v>0.19606765972239149</v>
      </c>
      <c r="BD93">
        <v>0.62937378255853604</v>
      </c>
      <c r="BE93">
        <v>0.6267674815377362</v>
      </c>
      <c r="BF93">
        <v>0.85727548618923599</v>
      </c>
      <c r="BG93">
        <v>7.2342461668517544E-3</v>
      </c>
      <c r="BH93">
        <v>0.79189287309916323</v>
      </c>
      <c r="BI93">
        <v>0.46987875749475372</v>
      </c>
      <c r="BJ93">
        <v>0.56982221686032752</v>
      </c>
      <c r="BK93">
        <v>0.83570975038145456</v>
      </c>
      <c r="BL93">
        <v>0.27181085238711566</v>
      </c>
      <c r="BM93">
        <v>0.54120597674066773</v>
      </c>
      <c r="BN93">
        <v>0.99681117199116587</v>
      </c>
      <c r="BP93">
        <f t="shared" si="52"/>
        <v>245744.87396795134</v>
      </c>
      <c r="BQ93">
        <f t="shared" si="53"/>
        <v>174487.17593196611</v>
      </c>
      <c r="BR93">
        <f t="shared" si="54"/>
        <v>144077.97622128727</v>
      </c>
      <c r="BS93">
        <f t="shared" si="55"/>
        <v>122187.3616191359</v>
      </c>
      <c r="BT93">
        <f t="shared" si="56"/>
        <v>136707.8265875685</v>
      </c>
      <c r="BU93">
        <f t="shared" si="57"/>
        <v>574937.17182981502</v>
      </c>
      <c r="BV93">
        <f t="shared" si="58"/>
        <v>583406.67044806748</v>
      </c>
      <c r="BW93">
        <f t="shared" si="59"/>
        <v>193934.8116868932</v>
      </c>
      <c r="BX93">
        <f t="shared" si="60"/>
        <v>102556.66112219446</v>
      </c>
      <c r="BY93">
        <f t="shared" si="61"/>
        <v>118859.17529407653</v>
      </c>
      <c r="BZ93">
        <f t="shared" si="62"/>
        <v>228773.5440760394</v>
      </c>
      <c r="CA93">
        <f t="shared" si="63"/>
        <v>106123.80866539868</v>
      </c>
      <c r="CB93">
        <f t="shared" si="64"/>
        <v>147271.7519854008</v>
      </c>
      <c r="CC93">
        <f t="shared" si="65"/>
        <v>149517.90805428129</v>
      </c>
      <c r="CD93">
        <f t="shared" si="66"/>
        <v>0</v>
      </c>
      <c r="CE93">
        <f t="shared" si="67"/>
        <v>0</v>
      </c>
      <c r="CF93">
        <f t="shared" si="68"/>
        <v>0</v>
      </c>
      <c r="CG93">
        <f t="shared" si="69"/>
        <v>0</v>
      </c>
      <c r="CH93">
        <f t="shared" si="70"/>
        <v>0</v>
      </c>
      <c r="CI93">
        <f t="shared" si="71"/>
        <v>0</v>
      </c>
      <c r="CJ93">
        <f t="shared" si="72"/>
        <v>0</v>
      </c>
      <c r="CK93">
        <f t="shared" si="73"/>
        <v>0</v>
      </c>
      <c r="CL93">
        <f t="shared" si="74"/>
        <v>0</v>
      </c>
      <c r="CM93">
        <f t="shared" si="75"/>
        <v>0</v>
      </c>
      <c r="CN93">
        <f t="shared" si="76"/>
        <v>0</v>
      </c>
      <c r="CO93">
        <f t="shared" si="77"/>
        <v>0</v>
      </c>
      <c r="CP93">
        <f t="shared" si="78"/>
        <v>0</v>
      </c>
      <c r="CQ93">
        <f t="shared" si="79"/>
        <v>0</v>
      </c>
      <c r="CR93">
        <f t="shared" si="80"/>
        <v>0</v>
      </c>
      <c r="CS93">
        <f t="shared" si="81"/>
        <v>0</v>
      </c>
      <c r="CU93">
        <v>91</v>
      </c>
      <c r="CV93">
        <v>1114494.9523657903</v>
      </c>
      <c r="CW93" s="3">
        <f t="shared" si="84"/>
        <v>3028586.7174900761</v>
      </c>
      <c r="CX93" s="3">
        <f t="shared" si="86"/>
        <v>600000</v>
      </c>
      <c r="CY93" s="4">
        <f t="shared" si="85"/>
        <v>4743081.6698558666</v>
      </c>
    </row>
    <row r="94" spans="6:103" x14ac:dyDescent="0.3">
      <c r="F94">
        <v>71</v>
      </c>
      <c r="H94" s="1">
        <f t="shared" si="87"/>
        <v>0.99999999999987721</v>
      </c>
      <c r="K94" s="2">
        <v>92</v>
      </c>
      <c r="L94">
        <v>0.87103817489789681</v>
      </c>
      <c r="M94">
        <v>0.15312616593811912</v>
      </c>
      <c r="N94">
        <v>0.46473046563961296</v>
      </c>
      <c r="P94">
        <f t="array" ref="P94:R94">MMULT(L94:N94,$G$11:$I$13)</f>
        <v>0.87103817489789681</v>
      </c>
      <c r="Q94">
        <v>0.46702628806854452</v>
      </c>
      <c r="R94">
        <v>0.78157855770315421</v>
      </c>
      <c r="T94">
        <f t="shared" si="45"/>
        <v>127</v>
      </c>
      <c r="U94">
        <f t="shared" si="46"/>
        <v>672</v>
      </c>
      <c r="V94">
        <f t="shared" si="47"/>
        <v>386</v>
      </c>
      <c r="X94">
        <f t="shared" si="48"/>
        <v>0.13792296960498129</v>
      </c>
      <c r="Y94">
        <f t="shared" si="49"/>
        <v>0.65196838880426777</v>
      </c>
      <c r="Z94">
        <f t="shared" si="50"/>
        <v>0.39110090580819568</v>
      </c>
      <c r="AB94">
        <f t="shared" si="82"/>
        <v>701362.09265474998</v>
      </c>
      <c r="AC94">
        <f t="shared" si="83"/>
        <v>12</v>
      </c>
      <c r="AD94">
        <f t="shared" si="51"/>
        <v>8</v>
      </c>
      <c r="AK94">
        <v>7.8850442201073623E-2</v>
      </c>
      <c r="AL94">
        <v>0.46584385736019007</v>
      </c>
      <c r="AM94">
        <v>0.59803830936700364</v>
      </c>
      <c r="AN94">
        <v>0.98240266335640147</v>
      </c>
      <c r="AO94">
        <v>1.2478710212684097E-2</v>
      </c>
      <c r="AP94">
        <v>0.63899572876386379</v>
      </c>
      <c r="AQ94">
        <v>0.58849899728370048</v>
      </c>
      <c r="AR94">
        <v>0.40553890621963895</v>
      </c>
      <c r="AS94">
        <v>0.37649168502268626</v>
      </c>
      <c r="AT94">
        <v>0.31473046207459798</v>
      </c>
      <c r="AU94">
        <v>0.70754921538100735</v>
      </c>
      <c r="AV94">
        <v>0.20309060074029639</v>
      </c>
      <c r="AW94">
        <v>0.43102469736169702</v>
      </c>
      <c r="AX94">
        <v>0.25541945392131282</v>
      </c>
      <c r="AY94">
        <v>2.9242367320204909E-2</v>
      </c>
      <c r="AZ94">
        <v>9.2922885096151653E-2</v>
      </c>
      <c r="BA94">
        <v>0.55113519758317453</v>
      </c>
      <c r="BB94">
        <v>0.31759896063263549</v>
      </c>
      <c r="BC94">
        <v>7.7938923578621533E-2</v>
      </c>
      <c r="BD94">
        <v>0.54704150568435239</v>
      </c>
      <c r="BE94">
        <v>9.1188723123442506E-2</v>
      </c>
      <c r="BF94">
        <v>0.23019452069646185</v>
      </c>
      <c r="BG94">
        <v>0.7551390429579633</v>
      </c>
      <c r="BH94">
        <v>0.68229990494992987</v>
      </c>
      <c r="BI94">
        <v>0.60903249682173732</v>
      </c>
      <c r="BJ94">
        <v>0.43576879789566647</v>
      </c>
      <c r="BK94">
        <v>0.61736911315606324</v>
      </c>
      <c r="BL94">
        <v>0.50796370442079386</v>
      </c>
      <c r="BM94">
        <v>0.28904335153252725</v>
      </c>
      <c r="BN94">
        <v>0.36566675509274249</v>
      </c>
      <c r="BP94">
        <f t="shared" si="52"/>
        <v>106521.76350621827</v>
      </c>
      <c r="BQ94">
        <f t="shared" si="53"/>
        <v>161989.16963998124</v>
      </c>
      <c r="BR94">
        <f t="shared" si="54"/>
        <v>201592.01936683818</v>
      </c>
      <c r="BS94">
        <f t="shared" si="55"/>
        <v>2236949.5945992041</v>
      </c>
      <c r="BT94">
        <f t="shared" si="56"/>
        <v>100970.62050328508</v>
      </c>
      <c r="BU94">
        <f t="shared" si="57"/>
        <v>218965.2124339072</v>
      </c>
      <c r="BV94">
        <f t="shared" si="58"/>
        <v>197987.49959074028</v>
      </c>
      <c r="BW94">
        <f t="shared" si="59"/>
        <v>149193.94676614759</v>
      </c>
      <c r="BX94">
        <f t="shared" si="60"/>
        <v>143818.1355283671</v>
      </c>
      <c r="BY94">
        <f t="shared" si="61"/>
        <v>133739.72966684663</v>
      </c>
      <c r="BZ94">
        <f t="shared" si="62"/>
        <v>257471.1794061542</v>
      </c>
      <c r="CA94">
        <f t="shared" si="63"/>
        <v>119080.12170543392</v>
      </c>
      <c r="CB94">
        <f t="shared" si="64"/>
        <v>0</v>
      </c>
      <c r="CC94">
        <f t="shared" si="65"/>
        <v>0</v>
      </c>
      <c r="CD94">
        <f t="shared" si="66"/>
        <v>0</v>
      </c>
      <c r="CE94">
        <f t="shared" si="67"/>
        <v>0</v>
      </c>
      <c r="CF94">
        <f t="shared" si="68"/>
        <v>0</v>
      </c>
      <c r="CG94">
        <f t="shared" si="69"/>
        <v>0</v>
      </c>
      <c r="CH94">
        <f t="shared" si="70"/>
        <v>0</v>
      </c>
      <c r="CI94">
        <f t="shared" si="71"/>
        <v>0</v>
      </c>
      <c r="CJ94">
        <f t="shared" si="72"/>
        <v>0</v>
      </c>
      <c r="CK94">
        <f t="shared" si="73"/>
        <v>0</v>
      </c>
      <c r="CL94">
        <f t="shared" si="74"/>
        <v>0</v>
      </c>
      <c r="CM94">
        <f t="shared" si="75"/>
        <v>0</v>
      </c>
      <c r="CN94">
        <f t="shared" si="76"/>
        <v>0</v>
      </c>
      <c r="CO94">
        <f t="shared" si="77"/>
        <v>0</v>
      </c>
      <c r="CP94">
        <f t="shared" si="78"/>
        <v>0</v>
      </c>
      <c r="CQ94">
        <f t="shared" si="79"/>
        <v>0</v>
      </c>
      <c r="CR94">
        <f t="shared" si="80"/>
        <v>0</v>
      </c>
      <c r="CS94">
        <f t="shared" si="81"/>
        <v>0</v>
      </c>
      <c r="CU94">
        <v>92</v>
      </c>
      <c r="CV94">
        <v>701362.09265474998</v>
      </c>
      <c r="CW94" s="3">
        <f t="shared" si="84"/>
        <v>4028278.9927131231</v>
      </c>
      <c r="CX94" s="3">
        <f t="shared" si="86"/>
        <v>800000</v>
      </c>
      <c r="CY94" s="4">
        <f t="shared" si="85"/>
        <v>5529641.0853678733</v>
      </c>
    </row>
    <row r="95" spans="6:103" x14ac:dyDescent="0.3">
      <c r="F95">
        <v>72</v>
      </c>
      <c r="H95" s="1">
        <f t="shared" si="87"/>
        <v>0.99999999999993117</v>
      </c>
      <c r="K95" s="2">
        <v>93</v>
      </c>
      <c r="L95">
        <v>0.39718434073671161</v>
      </c>
      <c r="M95">
        <v>0.63925201397087339</v>
      </c>
      <c r="N95">
        <v>0.56738582508697633</v>
      </c>
      <c r="P95">
        <f t="array" ref="P95:R95">MMULT(L95:N95,$G$11:$I$13)</f>
        <v>0.39718434073671161</v>
      </c>
      <c r="Q95">
        <v>0.65403621712243343</v>
      </c>
      <c r="R95">
        <v>0.71107618563202557</v>
      </c>
      <c r="T95">
        <f t="shared" si="45"/>
        <v>624</v>
      </c>
      <c r="U95">
        <f t="shared" si="46"/>
        <v>423</v>
      </c>
      <c r="V95">
        <f t="shared" si="47"/>
        <v>460</v>
      </c>
      <c r="X95">
        <f t="shared" si="48"/>
        <v>0.63378901257116638</v>
      </c>
      <c r="Y95">
        <f t="shared" si="49"/>
        <v>0.42453507252099842</v>
      </c>
      <c r="Z95">
        <f t="shared" si="50"/>
        <v>0.46014982330825849</v>
      </c>
      <c r="AB95">
        <f t="shared" si="82"/>
        <v>965337.2492291308</v>
      </c>
      <c r="AC95">
        <f t="shared" si="83"/>
        <v>10</v>
      </c>
      <c r="AD95">
        <f t="shared" si="51"/>
        <v>9</v>
      </c>
      <c r="AK95">
        <v>2.7424127798432063E-2</v>
      </c>
      <c r="AL95">
        <v>0.18575551136081558</v>
      </c>
      <c r="AM95">
        <v>0.94819057203244927</v>
      </c>
      <c r="AN95">
        <v>0.3153916468896768</v>
      </c>
      <c r="AO95">
        <v>0.39879126186705027</v>
      </c>
      <c r="AP95">
        <v>0.70166969044461969</v>
      </c>
      <c r="AQ95">
        <v>0.63648093035744269</v>
      </c>
      <c r="AR95">
        <v>0.22325372542595034</v>
      </c>
      <c r="AS95">
        <v>0.31577636143450571</v>
      </c>
      <c r="AT95">
        <v>0.98180459009828314</v>
      </c>
      <c r="AU95">
        <v>0.74811237413895892</v>
      </c>
      <c r="AV95">
        <v>0.21744067134237821</v>
      </c>
      <c r="AW95">
        <v>0.43027477960887017</v>
      </c>
      <c r="AX95">
        <v>0.72655211394331942</v>
      </c>
      <c r="AY95">
        <v>0.53866512931671651</v>
      </c>
      <c r="AZ95">
        <v>0.18687679324709749</v>
      </c>
      <c r="BA95">
        <v>0.80212097932713911</v>
      </c>
      <c r="BB95">
        <v>0.40079560816379201</v>
      </c>
      <c r="BC95">
        <v>0.31763474266210168</v>
      </c>
      <c r="BD95">
        <v>0.64333279384976993</v>
      </c>
      <c r="BE95">
        <v>0.33896805084132842</v>
      </c>
      <c r="BF95">
        <v>6.4785980945181842E-2</v>
      </c>
      <c r="BG95">
        <v>0.47162217489323532</v>
      </c>
      <c r="BH95">
        <v>0.52901016122573474</v>
      </c>
      <c r="BI95">
        <v>0.42947044107820564</v>
      </c>
      <c r="BJ95">
        <v>0.79424746419208336</v>
      </c>
      <c r="BK95">
        <v>1.6617837856760964E-2</v>
      </c>
      <c r="BL95">
        <v>0.55004924195671467</v>
      </c>
      <c r="BM95">
        <v>0.22892833192867945</v>
      </c>
      <c r="BN95">
        <v>7.7462589207444754E-2</v>
      </c>
      <c r="BP95">
        <f t="shared" si="52"/>
        <v>102162.05543176124</v>
      </c>
      <c r="BQ95">
        <f t="shared" si="53"/>
        <v>117125.14258101372</v>
      </c>
      <c r="BR95">
        <f t="shared" si="54"/>
        <v>974801.77165603871</v>
      </c>
      <c r="BS95">
        <f t="shared" si="55"/>
        <v>133839.07543815125</v>
      </c>
      <c r="BT95">
        <f t="shared" si="56"/>
        <v>147904.21496838375</v>
      </c>
      <c r="BU95">
        <f t="shared" si="57"/>
        <v>253558.94693611946</v>
      </c>
      <c r="BV95">
        <f t="shared" si="58"/>
        <v>217799.06016665089</v>
      </c>
      <c r="BW95">
        <f t="shared" si="59"/>
        <v>121450.87038795261</v>
      </c>
      <c r="BX95">
        <f t="shared" si="60"/>
        <v>133896.95855882365</v>
      </c>
      <c r="BY95">
        <f t="shared" si="61"/>
        <v>2180172.6614567661</v>
      </c>
      <c r="BZ95">
        <f t="shared" si="62"/>
        <v>0</v>
      </c>
      <c r="CA95">
        <f t="shared" si="63"/>
        <v>0</v>
      </c>
      <c r="CB95">
        <f t="shared" si="64"/>
        <v>0</v>
      </c>
      <c r="CC95">
        <f t="shared" si="65"/>
        <v>0</v>
      </c>
      <c r="CD95">
        <f t="shared" si="66"/>
        <v>0</v>
      </c>
      <c r="CE95">
        <f t="shared" si="67"/>
        <v>0</v>
      </c>
      <c r="CF95">
        <f t="shared" si="68"/>
        <v>0</v>
      </c>
      <c r="CG95">
        <f t="shared" si="69"/>
        <v>0</v>
      </c>
      <c r="CH95">
        <f t="shared" si="70"/>
        <v>0</v>
      </c>
      <c r="CI95">
        <f t="shared" si="71"/>
        <v>0</v>
      </c>
      <c r="CJ95">
        <f t="shared" si="72"/>
        <v>0</v>
      </c>
      <c r="CK95">
        <f t="shared" si="73"/>
        <v>0</v>
      </c>
      <c r="CL95">
        <f t="shared" si="74"/>
        <v>0</v>
      </c>
      <c r="CM95">
        <f t="shared" si="75"/>
        <v>0</v>
      </c>
      <c r="CN95">
        <f t="shared" si="76"/>
        <v>0</v>
      </c>
      <c r="CO95">
        <f t="shared" si="77"/>
        <v>0</v>
      </c>
      <c r="CP95">
        <f t="shared" si="78"/>
        <v>0</v>
      </c>
      <c r="CQ95">
        <f t="shared" si="79"/>
        <v>0</v>
      </c>
      <c r="CR95">
        <f t="shared" si="80"/>
        <v>0</v>
      </c>
      <c r="CS95">
        <f t="shared" si="81"/>
        <v>0</v>
      </c>
      <c r="CU95">
        <v>93</v>
      </c>
      <c r="CV95">
        <v>965337.2492291308</v>
      </c>
      <c r="CW95" s="3">
        <f t="shared" si="84"/>
        <v>4382710.7575816615</v>
      </c>
      <c r="CX95" s="3">
        <f t="shared" si="86"/>
        <v>900000</v>
      </c>
      <c r="CY95" s="4">
        <f t="shared" si="85"/>
        <v>6248048.0068107918</v>
      </c>
    </row>
    <row r="96" spans="6:103" x14ac:dyDescent="0.3">
      <c r="F96">
        <v>73</v>
      </c>
      <c r="H96" s="1">
        <f t="shared" si="87"/>
        <v>0.99999999999996148</v>
      </c>
      <c r="K96" s="2">
        <v>94</v>
      </c>
      <c r="L96">
        <v>9.722292990130732E-2</v>
      </c>
      <c r="M96">
        <v>0.35128944582605637</v>
      </c>
      <c r="N96">
        <v>0.43075791978758549</v>
      </c>
      <c r="P96">
        <f t="array" ref="P96:R96">MMULT(L96:N96,$G$11:$I$13)</f>
        <v>9.722292990130732E-2</v>
      </c>
      <c r="Q96">
        <v>0.31099680663707274</v>
      </c>
      <c r="R96">
        <v>0.45119867696090132</v>
      </c>
      <c r="T96">
        <f t="shared" si="45"/>
        <v>916</v>
      </c>
      <c r="U96">
        <f t="shared" si="46"/>
        <v>858</v>
      </c>
      <c r="V96">
        <f t="shared" si="47"/>
        <v>758</v>
      </c>
      <c r="X96">
        <f t="shared" si="48"/>
        <v>0.9122995543130511</v>
      </c>
      <c r="Y96">
        <f t="shared" si="49"/>
        <v>0.83552382674570724</v>
      </c>
      <c r="Z96">
        <f t="shared" si="50"/>
        <v>0.7360986409920699</v>
      </c>
      <c r="AB96">
        <f t="shared" si="82"/>
        <v>1210216.6692004993</v>
      </c>
      <c r="AC96">
        <f t="shared" si="83"/>
        <v>15</v>
      </c>
      <c r="AD96">
        <f t="shared" si="51"/>
        <v>12</v>
      </c>
      <c r="AK96">
        <v>0.61152079578730356</v>
      </c>
      <c r="AL96">
        <v>0.96403913444624134</v>
      </c>
      <c r="AM96">
        <v>0.43524216690750805</v>
      </c>
      <c r="AN96">
        <v>0.55747112406548749</v>
      </c>
      <c r="AO96">
        <v>0.38785535717514197</v>
      </c>
      <c r="AP96">
        <v>0.924418585210809</v>
      </c>
      <c r="AQ96">
        <v>0.40933828339617062</v>
      </c>
      <c r="AR96">
        <v>3.1614361347548914E-2</v>
      </c>
      <c r="AS96">
        <v>0.28344759614856352</v>
      </c>
      <c r="AT96">
        <v>0.664278295091286</v>
      </c>
      <c r="AU96">
        <v>0.78485944554907883</v>
      </c>
      <c r="AV96">
        <v>0.77484586823881052</v>
      </c>
      <c r="AW96">
        <v>0.77952582463681197</v>
      </c>
      <c r="AX96">
        <v>0.1660220613211536</v>
      </c>
      <c r="AY96">
        <v>3.7495033409245648E-2</v>
      </c>
      <c r="AZ96">
        <v>0.96135769705175922</v>
      </c>
      <c r="BA96">
        <v>0.97319802856879534</v>
      </c>
      <c r="BB96">
        <v>2.1285958051116882E-2</v>
      </c>
      <c r="BC96">
        <v>0.70501963789588207</v>
      </c>
      <c r="BD96">
        <v>0.64541299953632869</v>
      </c>
      <c r="BE96">
        <v>0.91403444094299813</v>
      </c>
      <c r="BF96">
        <v>0.42604755607975797</v>
      </c>
      <c r="BG96">
        <v>0.53461791871725906</v>
      </c>
      <c r="BH96">
        <v>0.89077405026017131</v>
      </c>
      <c r="BI96">
        <v>0.54173455197427567</v>
      </c>
      <c r="BJ96">
        <v>0.55813171201272005</v>
      </c>
      <c r="BK96">
        <v>0.61993180771930423</v>
      </c>
      <c r="BL96">
        <v>0.21301294695291961</v>
      </c>
      <c r="BM96">
        <v>0.8021055680055702</v>
      </c>
      <c r="BN96">
        <v>0.77486439066359769</v>
      </c>
      <c r="BP96">
        <f t="shared" si="52"/>
        <v>206952.62623580906</v>
      </c>
      <c r="BQ96">
        <f t="shared" si="53"/>
        <v>1290921.6818228532</v>
      </c>
      <c r="BR96">
        <f t="shared" si="54"/>
        <v>155194.09122146567</v>
      </c>
      <c r="BS96">
        <f t="shared" si="55"/>
        <v>187220.15659835012</v>
      </c>
      <c r="BT96">
        <f t="shared" si="56"/>
        <v>145867.46001772626</v>
      </c>
      <c r="BU96">
        <f t="shared" si="57"/>
        <v>729050.61247777031</v>
      </c>
      <c r="BV96">
        <f t="shared" si="58"/>
        <v>149931.6128764473</v>
      </c>
      <c r="BW96">
        <f t="shared" si="59"/>
        <v>102501.93077405794</v>
      </c>
      <c r="BX96">
        <f t="shared" si="60"/>
        <v>129225.35239745694</v>
      </c>
      <c r="BY96">
        <f t="shared" si="61"/>
        <v>231542.76513647818</v>
      </c>
      <c r="BZ96">
        <f t="shared" si="62"/>
        <v>326054.76478199038</v>
      </c>
      <c r="CA96">
        <f t="shared" si="63"/>
        <v>314841.78679035802</v>
      </c>
      <c r="CB96">
        <f t="shared" si="64"/>
        <v>319970.13228406879</v>
      </c>
      <c r="CC96">
        <f t="shared" si="65"/>
        <v>114987.42183833201</v>
      </c>
      <c r="CD96">
        <f t="shared" si="66"/>
        <v>102983.33197341443</v>
      </c>
      <c r="CE96">
        <f t="shared" si="67"/>
        <v>0</v>
      </c>
      <c r="CF96">
        <f t="shared" si="68"/>
        <v>0</v>
      </c>
      <c r="CG96">
        <f t="shared" si="69"/>
        <v>0</v>
      </c>
      <c r="CH96">
        <f t="shared" si="70"/>
        <v>0</v>
      </c>
      <c r="CI96">
        <f t="shared" si="71"/>
        <v>0</v>
      </c>
      <c r="CJ96">
        <f t="shared" si="72"/>
        <v>0</v>
      </c>
      <c r="CK96">
        <f t="shared" si="73"/>
        <v>0</v>
      </c>
      <c r="CL96">
        <f t="shared" si="74"/>
        <v>0</v>
      </c>
      <c r="CM96">
        <f t="shared" si="75"/>
        <v>0</v>
      </c>
      <c r="CN96">
        <f t="shared" si="76"/>
        <v>0</v>
      </c>
      <c r="CO96">
        <f t="shared" si="77"/>
        <v>0</v>
      </c>
      <c r="CP96">
        <f t="shared" si="78"/>
        <v>0</v>
      </c>
      <c r="CQ96">
        <f t="shared" si="79"/>
        <v>0</v>
      </c>
      <c r="CR96">
        <f t="shared" si="80"/>
        <v>0</v>
      </c>
      <c r="CS96">
        <f t="shared" si="81"/>
        <v>0</v>
      </c>
      <c r="CU96">
        <v>94</v>
      </c>
      <c r="CV96">
        <v>1210216.6692004993</v>
      </c>
      <c r="CW96" s="3">
        <f t="shared" si="84"/>
        <v>4507245.7272265786</v>
      </c>
      <c r="CX96" s="3">
        <f t="shared" si="86"/>
        <v>1200000</v>
      </c>
      <c r="CY96" s="4">
        <f t="shared" si="85"/>
        <v>6917462.3964270782</v>
      </c>
    </row>
    <row r="97" spans="6:103" x14ac:dyDescent="0.3">
      <c r="F97">
        <v>74</v>
      </c>
      <c r="H97" s="1">
        <f t="shared" si="87"/>
        <v>0.99999999999997846</v>
      </c>
      <c r="K97" s="2">
        <v>95</v>
      </c>
      <c r="L97">
        <v>0.69040309873096717</v>
      </c>
      <c r="M97">
        <v>0.70623462326598996</v>
      </c>
      <c r="N97">
        <v>0.54780173324087611</v>
      </c>
      <c r="P97">
        <f t="array" ref="P97:R97">MMULT(L97:N97,$G$11:$I$13)</f>
        <v>0.69040309873096717</v>
      </c>
      <c r="Q97">
        <v>0.82320822637723645</v>
      </c>
      <c r="R97">
        <v>0.81390205254882142</v>
      </c>
      <c r="T97">
        <f t="shared" si="45"/>
        <v>329</v>
      </c>
      <c r="U97">
        <f t="shared" si="46"/>
        <v>194</v>
      </c>
      <c r="V97">
        <f t="shared" si="47"/>
        <v>355</v>
      </c>
      <c r="X97">
        <f t="shared" si="48"/>
        <v>0.35147798591722257</v>
      </c>
      <c r="Y97">
        <f t="shared" si="49"/>
        <v>0.20138548931026212</v>
      </c>
      <c r="Z97">
        <f t="shared" si="50"/>
        <v>0.35368787303706228</v>
      </c>
      <c r="AB97">
        <f t="shared" si="82"/>
        <v>821466.73523313261</v>
      </c>
      <c r="AC97">
        <f t="shared" si="83"/>
        <v>8</v>
      </c>
      <c r="AD97">
        <f t="shared" si="51"/>
        <v>8</v>
      </c>
      <c r="AK97">
        <v>0.82451882570310786</v>
      </c>
      <c r="AL97">
        <v>0.78049804453646299</v>
      </c>
      <c r="AM97">
        <v>0.8533036796738378</v>
      </c>
      <c r="AN97">
        <v>0.44755160315104503</v>
      </c>
      <c r="AO97">
        <v>0.64684512394553784</v>
      </c>
      <c r="AP97">
        <v>0.96356917252005225</v>
      </c>
      <c r="AQ97">
        <v>0.83391983582340989</v>
      </c>
      <c r="AR97">
        <v>9.5450940459004152E-2</v>
      </c>
      <c r="AS97">
        <v>0.28885471700774212</v>
      </c>
      <c r="AT97">
        <v>0.10296908380858982</v>
      </c>
      <c r="AU97">
        <v>0.56753839976871578</v>
      </c>
      <c r="AV97">
        <v>0.37939254771623432</v>
      </c>
      <c r="AW97">
        <v>1.4242026500064342E-2</v>
      </c>
      <c r="AX97">
        <v>0.75992587334366601</v>
      </c>
      <c r="AY97">
        <v>0.65587996034695251</v>
      </c>
      <c r="AZ97">
        <v>0.34609176800617114</v>
      </c>
      <c r="BA97">
        <v>0.19264026261262646</v>
      </c>
      <c r="BB97">
        <v>0.87293898883393439</v>
      </c>
      <c r="BC97">
        <v>0.18376944063286682</v>
      </c>
      <c r="BD97">
        <v>0.13492916996904614</v>
      </c>
      <c r="BE97">
        <v>7.009847714573092E-2</v>
      </c>
      <c r="BF97">
        <v>0.29468040316404276</v>
      </c>
      <c r="BG97">
        <v>0.71682779586939216</v>
      </c>
      <c r="BH97">
        <v>0.98907746742519032</v>
      </c>
      <c r="BI97">
        <v>0.74510600790445791</v>
      </c>
      <c r="BJ97">
        <v>4.6137110178383178E-2</v>
      </c>
      <c r="BK97">
        <v>0.93329411810539897</v>
      </c>
      <c r="BL97">
        <v>0.7848389479261072</v>
      </c>
      <c r="BM97">
        <v>0.57906158190206147</v>
      </c>
      <c r="BN97">
        <v>0.26545998930988646</v>
      </c>
      <c r="BP97">
        <f t="shared" si="52"/>
        <v>381382.82314644899</v>
      </c>
      <c r="BQ97">
        <f t="shared" si="53"/>
        <v>321059.74106688268</v>
      </c>
      <c r="BR97">
        <f t="shared" si="54"/>
        <v>437739.74882356753</v>
      </c>
      <c r="BS97">
        <f t="shared" si="55"/>
        <v>157847.29369708561</v>
      </c>
      <c r="BT97">
        <f t="shared" si="56"/>
        <v>222699.41261177947</v>
      </c>
      <c r="BU97">
        <f t="shared" si="57"/>
        <v>1278092.4817267836</v>
      </c>
      <c r="BV97">
        <f t="shared" si="58"/>
        <v>397883.16599913634</v>
      </c>
      <c r="BW97">
        <f t="shared" si="59"/>
        <v>108022.38180776083</v>
      </c>
      <c r="BX97">
        <f t="shared" si="60"/>
        <v>0</v>
      </c>
      <c r="BY97">
        <f t="shared" si="61"/>
        <v>0</v>
      </c>
      <c r="BZ97">
        <f t="shared" si="62"/>
        <v>0</v>
      </c>
      <c r="CA97">
        <f t="shared" si="63"/>
        <v>0</v>
      </c>
      <c r="CB97">
        <f t="shared" si="64"/>
        <v>0</v>
      </c>
      <c r="CC97">
        <f t="shared" si="65"/>
        <v>0</v>
      </c>
      <c r="CD97">
        <f t="shared" si="66"/>
        <v>0</v>
      </c>
      <c r="CE97">
        <f t="shared" si="67"/>
        <v>0</v>
      </c>
      <c r="CF97">
        <f t="shared" si="68"/>
        <v>0</v>
      </c>
      <c r="CG97">
        <f t="shared" si="69"/>
        <v>0</v>
      </c>
      <c r="CH97">
        <f t="shared" si="70"/>
        <v>0</v>
      </c>
      <c r="CI97">
        <f t="shared" si="71"/>
        <v>0</v>
      </c>
      <c r="CJ97">
        <f t="shared" si="72"/>
        <v>0</v>
      </c>
      <c r="CK97">
        <f t="shared" si="73"/>
        <v>0</v>
      </c>
      <c r="CL97">
        <f t="shared" si="74"/>
        <v>0</v>
      </c>
      <c r="CM97">
        <f t="shared" si="75"/>
        <v>0</v>
      </c>
      <c r="CN97">
        <f t="shared" si="76"/>
        <v>0</v>
      </c>
      <c r="CO97">
        <f t="shared" si="77"/>
        <v>0</v>
      </c>
      <c r="CP97">
        <f t="shared" si="78"/>
        <v>0</v>
      </c>
      <c r="CQ97">
        <f t="shared" si="79"/>
        <v>0</v>
      </c>
      <c r="CR97">
        <f t="shared" si="80"/>
        <v>0</v>
      </c>
      <c r="CS97">
        <f t="shared" si="81"/>
        <v>0</v>
      </c>
      <c r="CU97">
        <v>95</v>
      </c>
      <c r="CV97">
        <v>821466.73523313261</v>
      </c>
      <c r="CW97" s="3">
        <f t="shared" si="84"/>
        <v>3304727.0488794451</v>
      </c>
      <c r="CX97" s="3">
        <f t="shared" si="86"/>
        <v>800000</v>
      </c>
      <c r="CY97" s="4">
        <f t="shared" si="85"/>
        <v>4926193.7841125783</v>
      </c>
    </row>
    <row r="98" spans="6:103" x14ac:dyDescent="0.3">
      <c r="F98">
        <v>75</v>
      </c>
      <c r="H98" s="1">
        <f t="shared" si="87"/>
        <v>0.99999999999998801</v>
      </c>
      <c r="K98" s="2">
        <v>96</v>
      </c>
      <c r="L98">
        <v>0.81188283511091786</v>
      </c>
      <c r="M98">
        <v>0.99063902115208224</v>
      </c>
      <c r="N98">
        <v>0.13401271950443927</v>
      </c>
      <c r="P98">
        <f t="array" ref="P98:R98">MMULT(L98:N98,$G$11:$I$13)</f>
        <v>0.81188283511091786</v>
      </c>
      <c r="Q98">
        <v>1.0920988202494135</v>
      </c>
      <c r="R98">
        <v>0.49853908457235846</v>
      </c>
      <c r="T98">
        <f t="shared" si="45"/>
        <v>199</v>
      </c>
      <c r="U98">
        <f t="shared" si="46"/>
        <v>14</v>
      </c>
      <c r="V98">
        <f t="shared" si="47"/>
        <v>705</v>
      </c>
      <c r="X98">
        <f t="shared" si="48"/>
        <v>0.21580398487309471</v>
      </c>
      <c r="Y98">
        <f t="shared" si="49"/>
        <v>2.2877855854246731E-2</v>
      </c>
      <c r="Z98">
        <f t="shared" si="50"/>
        <v>0.69026646196136277</v>
      </c>
      <c r="AB98">
        <f t="shared" si="82"/>
        <v>750465.59540274297</v>
      </c>
      <c r="AC98">
        <f t="shared" si="83"/>
        <v>5</v>
      </c>
      <c r="AD98">
        <f t="shared" si="51"/>
        <v>12</v>
      </c>
      <c r="AK98">
        <v>0.18436172335316681</v>
      </c>
      <c r="AL98">
        <v>0.8895459767977173</v>
      </c>
      <c r="AM98">
        <v>0.92672493378743315</v>
      </c>
      <c r="AN98">
        <v>0.6818782648843823</v>
      </c>
      <c r="AO98">
        <v>0.35453091209188148</v>
      </c>
      <c r="AP98">
        <v>0.77933471590958481</v>
      </c>
      <c r="AQ98">
        <v>0.81016488324658054</v>
      </c>
      <c r="AR98">
        <v>0.49891255631968146</v>
      </c>
      <c r="AS98">
        <v>0.20578351639738546</v>
      </c>
      <c r="AT98">
        <v>0.55541673516543932</v>
      </c>
      <c r="AU98">
        <v>0.68813734763557211</v>
      </c>
      <c r="AV98">
        <v>0.12195127715221843</v>
      </c>
      <c r="AW98">
        <v>0.11427195882154351</v>
      </c>
      <c r="AX98">
        <v>0.14444529800327355</v>
      </c>
      <c r="AY98">
        <v>0.27522725694058359</v>
      </c>
      <c r="AZ98">
        <v>0.30125168484372944</v>
      </c>
      <c r="BA98">
        <v>0.11086474000445701</v>
      </c>
      <c r="BB98">
        <v>5.0850729116467264E-2</v>
      </c>
      <c r="BC98">
        <v>0.90165973213422446</v>
      </c>
      <c r="BD98">
        <v>0.80365709417793918</v>
      </c>
      <c r="BE98">
        <v>0.39851325270122162</v>
      </c>
      <c r="BF98">
        <v>0.36445719181424019</v>
      </c>
      <c r="BG98">
        <v>0.48416094828389256</v>
      </c>
      <c r="BH98">
        <v>0.93125901979506842</v>
      </c>
      <c r="BI98">
        <v>0.3623004083278748</v>
      </c>
      <c r="BJ98">
        <v>0.22207359780579128</v>
      </c>
      <c r="BK98">
        <v>0.71977117150871162</v>
      </c>
      <c r="BL98">
        <v>0.12654448687960496</v>
      </c>
      <c r="BM98">
        <v>0.2666378424010678</v>
      </c>
      <c r="BN98">
        <v>0.85148439603558157</v>
      </c>
      <c r="BP98">
        <f t="shared" si="52"/>
        <v>116971.1529110847</v>
      </c>
      <c r="BQ98">
        <f t="shared" si="53"/>
        <v>544520.45721846796</v>
      </c>
      <c r="BR98">
        <f t="shared" si="54"/>
        <v>746638.87827069894</v>
      </c>
      <c r="BS98">
        <f t="shared" si="55"/>
        <v>241335.10836128722</v>
      </c>
      <c r="BT98">
        <f t="shared" si="56"/>
        <v>140039.21096463338</v>
      </c>
      <c r="BU98">
        <f t="shared" si="57"/>
        <v>0</v>
      </c>
      <c r="BV98">
        <f t="shared" si="58"/>
        <v>0</v>
      </c>
      <c r="BW98">
        <f t="shared" si="59"/>
        <v>0</v>
      </c>
      <c r="BX98">
        <f t="shared" si="60"/>
        <v>0</v>
      </c>
      <c r="BY98">
        <f t="shared" si="61"/>
        <v>0</v>
      </c>
      <c r="BZ98">
        <f t="shared" si="62"/>
        <v>0</v>
      </c>
      <c r="CA98">
        <f t="shared" si="63"/>
        <v>0</v>
      </c>
      <c r="CB98">
        <f t="shared" si="64"/>
        <v>0</v>
      </c>
      <c r="CC98">
        <f t="shared" si="65"/>
        <v>0</v>
      </c>
      <c r="CD98">
        <f t="shared" si="66"/>
        <v>0</v>
      </c>
      <c r="CE98">
        <f t="shared" si="67"/>
        <v>0</v>
      </c>
      <c r="CF98">
        <f t="shared" si="68"/>
        <v>0</v>
      </c>
      <c r="CG98">
        <f t="shared" si="69"/>
        <v>0</v>
      </c>
      <c r="CH98">
        <f t="shared" si="70"/>
        <v>0</v>
      </c>
      <c r="CI98">
        <f t="shared" si="71"/>
        <v>0</v>
      </c>
      <c r="CJ98">
        <f t="shared" si="72"/>
        <v>0</v>
      </c>
      <c r="CK98">
        <f t="shared" si="73"/>
        <v>0</v>
      </c>
      <c r="CL98">
        <f t="shared" si="74"/>
        <v>0</v>
      </c>
      <c r="CM98">
        <f t="shared" si="75"/>
        <v>0</v>
      </c>
      <c r="CN98">
        <f t="shared" si="76"/>
        <v>0</v>
      </c>
      <c r="CO98">
        <f t="shared" si="77"/>
        <v>0</v>
      </c>
      <c r="CP98">
        <f t="shared" si="78"/>
        <v>0</v>
      </c>
      <c r="CQ98">
        <f t="shared" si="79"/>
        <v>0</v>
      </c>
      <c r="CR98">
        <f t="shared" si="80"/>
        <v>0</v>
      </c>
      <c r="CS98">
        <f t="shared" si="81"/>
        <v>0</v>
      </c>
      <c r="CU98">
        <v>96</v>
      </c>
      <c r="CV98">
        <v>750465.59540274297</v>
      </c>
      <c r="CW98" s="3">
        <f t="shared" si="84"/>
        <v>1789504.8077261723</v>
      </c>
      <c r="CX98" s="3">
        <f t="shared" si="86"/>
        <v>1200000</v>
      </c>
      <c r="CY98" s="4">
        <f t="shared" si="85"/>
        <v>3739970.4031289155</v>
      </c>
    </row>
    <row r="99" spans="6:103" x14ac:dyDescent="0.3">
      <c r="F99">
        <v>76</v>
      </c>
      <c r="H99" s="1">
        <f t="shared" si="87"/>
        <v>0.99999999999999334</v>
      </c>
      <c r="K99" s="2">
        <v>97</v>
      </c>
      <c r="L99">
        <v>0.35709452478132586</v>
      </c>
      <c r="M99">
        <v>0.17309206685779965</v>
      </c>
      <c r="N99">
        <v>0.20167353579009617</v>
      </c>
      <c r="P99">
        <f t="array" ref="P99:R99">MMULT(L99:N99,$G$11:$I$13)</f>
        <v>0.35709452478132586</v>
      </c>
      <c r="Q99">
        <v>0.27691434837270612</v>
      </c>
      <c r="R99">
        <v>0.33631946945107272</v>
      </c>
      <c r="T99">
        <f t="shared" si="45"/>
        <v>668</v>
      </c>
      <c r="U99">
        <f t="shared" si="46"/>
        <v>886</v>
      </c>
      <c r="V99">
        <f t="shared" si="47"/>
        <v>886</v>
      </c>
      <c r="X99">
        <f t="shared" si="48"/>
        <v>0.6851206900216511</v>
      </c>
      <c r="Y99">
        <f t="shared" si="49"/>
        <v>0.87298154449978316</v>
      </c>
      <c r="Z99">
        <f t="shared" si="50"/>
        <v>0.88071364926154427</v>
      </c>
      <c r="AB99">
        <f t="shared" si="82"/>
        <v>996006.27856319491</v>
      </c>
      <c r="AC99">
        <f t="shared" si="83"/>
        <v>15</v>
      </c>
      <c r="AD99">
        <f t="shared" si="51"/>
        <v>15</v>
      </c>
      <c r="AK99">
        <v>0.62422081936514207</v>
      </c>
      <c r="AL99">
        <v>0.14284644913688349</v>
      </c>
      <c r="AM99">
        <v>0.78326114348095643</v>
      </c>
      <c r="AN99">
        <v>0.71831248851384422</v>
      </c>
      <c r="AO99">
        <v>0.25086238624504653</v>
      </c>
      <c r="AP99">
        <v>0.95930089848312372</v>
      </c>
      <c r="AQ99">
        <v>0.19996372506204396</v>
      </c>
      <c r="AR99">
        <v>0.97103840620147597</v>
      </c>
      <c r="AS99">
        <v>0.26859967359614212</v>
      </c>
      <c r="AT99">
        <v>0.17011773067414393</v>
      </c>
      <c r="AU99">
        <v>0.35146419712513743</v>
      </c>
      <c r="AV99">
        <v>0.94403229300996883</v>
      </c>
      <c r="AW99">
        <v>0.73405391607836856</v>
      </c>
      <c r="AX99">
        <v>0.6062817404336015</v>
      </c>
      <c r="AY99">
        <v>0.51591963231512905</v>
      </c>
      <c r="AZ99">
        <v>0.66238464078018766</v>
      </c>
      <c r="BA99">
        <v>0.39053540910400586</v>
      </c>
      <c r="BB99">
        <v>0.57780023512362955</v>
      </c>
      <c r="BC99">
        <v>0.13792276340321008</v>
      </c>
      <c r="BD99">
        <v>0.96040733453136762</v>
      </c>
      <c r="BE99">
        <v>0.28378316068480469</v>
      </c>
      <c r="BF99">
        <v>0.96029569905573109</v>
      </c>
      <c r="BG99">
        <v>0.2365541605601883</v>
      </c>
      <c r="BH99">
        <v>0.73340442292077801</v>
      </c>
      <c r="BI99">
        <v>0.96247031680948913</v>
      </c>
      <c r="BJ99">
        <v>0.9736022949728399</v>
      </c>
      <c r="BK99">
        <v>5.8616325342899511E-2</v>
      </c>
      <c r="BL99">
        <v>9.1000599966182927E-2</v>
      </c>
      <c r="BM99">
        <v>0.62442890487379477</v>
      </c>
      <c r="BN99">
        <v>0.38967472627245159</v>
      </c>
      <c r="BP99">
        <f t="shared" si="52"/>
        <v>212312.14327365594</v>
      </c>
      <c r="BQ99">
        <f t="shared" si="53"/>
        <v>112588.32617355428</v>
      </c>
      <c r="BR99">
        <f t="shared" si="54"/>
        <v>324203.62258426152</v>
      </c>
      <c r="BS99">
        <f t="shared" si="55"/>
        <v>265005.99431835517</v>
      </c>
      <c r="BT99">
        <f t="shared" si="56"/>
        <v>124879.47791397671</v>
      </c>
      <c r="BU99">
        <f t="shared" si="57"/>
        <v>1173681.1702799809</v>
      </c>
      <c r="BV99">
        <f t="shared" si="58"/>
        <v>118721.94859561449</v>
      </c>
      <c r="BW99">
        <f t="shared" si="59"/>
        <v>1524802.1435350163</v>
      </c>
      <c r="BX99">
        <f t="shared" si="60"/>
        <v>127202.61473059657</v>
      </c>
      <c r="BY99">
        <f t="shared" si="61"/>
        <v>115423.7050552187</v>
      </c>
      <c r="BZ99">
        <f t="shared" si="62"/>
        <v>139529.5479565904</v>
      </c>
      <c r="CA99">
        <f t="shared" si="63"/>
        <v>918596.92891154485</v>
      </c>
      <c r="CB99">
        <f t="shared" si="64"/>
        <v>276991.51253258367</v>
      </c>
      <c r="CC99">
        <f t="shared" si="65"/>
        <v>204831.01905458566</v>
      </c>
      <c r="CD99">
        <f t="shared" si="66"/>
        <v>174731.4886982413</v>
      </c>
      <c r="CE99">
        <f t="shared" si="67"/>
        <v>0</v>
      </c>
      <c r="CF99">
        <f t="shared" si="68"/>
        <v>0</v>
      </c>
      <c r="CG99">
        <f t="shared" si="69"/>
        <v>0</v>
      </c>
      <c r="CH99">
        <f t="shared" si="70"/>
        <v>0</v>
      </c>
      <c r="CI99">
        <f t="shared" si="71"/>
        <v>0</v>
      </c>
      <c r="CJ99">
        <f t="shared" si="72"/>
        <v>0</v>
      </c>
      <c r="CK99">
        <f t="shared" si="73"/>
        <v>0</v>
      </c>
      <c r="CL99">
        <f t="shared" si="74"/>
        <v>0</v>
      </c>
      <c r="CM99">
        <f t="shared" si="75"/>
        <v>0</v>
      </c>
      <c r="CN99">
        <f t="shared" si="76"/>
        <v>0</v>
      </c>
      <c r="CO99">
        <f t="shared" si="77"/>
        <v>0</v>
      </c>
      <c r="CP99">
        <f t="shared" si="78"/>
        <v>0</v>
      </c>
      <c r="CQ99">
        <f t="shared" si="79"/>
        <v>0</v>
      </c>
      <c r="CR99">
        <f t="shared" si="80"/>
        <v>0</v>
      </c>
      <c r="CS99">
        <f t="shared" si="81"/>
        <v>0</v>
      </c>
      <c r="CU99">
        <v>97</v>
      </c>
      <c r="CV99">
        <v>996006.27856319491</v>
      </c>
      <c r="CW99" s="3">
        <f t="shared" si="84"/>
        <v>5813501.6436137762</v>
      </c>
      <c r="CX99" s="3">
        <f t="shared" si="86"/>
        <v>1500000</v>
      </c>
      <c r="CY99" s="4">
        <f t="shared" si="85"/>
        <v>8309507.9221769711</v>
      </c>
    </row>
    <row r="100" spans="6:103" x14ac:dyDescent="0.3">
      <c r="F100">
        <v>77</v>
      </c>
      <c r="H100" s="1">
        <f t="shared" si="87"/>
        <v>0.99999999999999623</v>
      </c>
      <c r="K100" s="2">
        <v>98</v>
      </c>
      <c r="L100">
        <v>0.20899376253859048</v>
      </c>
      <c r="M100">
        <v>0.2428729226221662</v>
      </c>
      <c r="N100">
        <v>0.31361944149622611</v>
      </c>
      <c r="P100">
        <f t="array" ref="P100:R100">MMULT(L100:N100,$G$11:$I$13)</f>
        <v>0.20899376253859048</v>
      </c>
      <c r="Q100">
        <v>0.2717260619275107</v>
      </c>
      <c r="R100">
        <v>0.3831197629920079</v>
      </c>
      <c r="T100">
        <f t="shared" si="45"/>
        <v>806</v>
      </c>
      <c r="U100">
        <f t="shared" si="46"/>
        <v>894</v>
      </c>
      <c r="V100">
        <f t="shared" si="47"/>
        <v>826</v>
      </c>
      <c r="X100">
        <f t="shared" si="48"/>
        <v>0.81551007980937062</v>
      </c>
      <c r="Y100">
        <f t="shared" si="49"/>
        <v>0.88864089474036501</v>
      </c>
      <c r="Z100">
        <f t="shared" si="50"/>
        <v>0.81106257970166817</v>
      </c>
      <c r="AB100">
        <f t="shared" si="82"/>
        <v>1092968.346900455</v>
      </c>
      <c r="AC100">
        <f t="shared" si="83"/>
        <v>15</v>
      </c>
      <c r="AD100">
        <f t="shared" si="51"/>
        <v>14</v>
      </c>
      <c r="AK100">
        <v>5.5902853685236287E-2</v>
      </c>
      <c r="AL100">
        <v>0.35962899544706473</v>
      </c>
      <c r="AM100">
        <v>0.77039667108701348</v>
      </c>
      <c r="AN100">
        <v>0.50717904173572637</v>
      </c>
      <c r="AO100">
        <v>0.48727268420752101</v>
      </c>
      <c r="AP100">
        <v>0.1314950572606548</v>
      </c>
      <c r="AQ100">
        <v>0.85005665186177426</v>
      </c>
      <c r="AR100">
        <v>0.91814088934186633</v>
      </c>
      <c r="AS100">
        <v>0.90457249642771453</v>
      </c>
      <c r="AT100">
        <v>0.95816938710087241</v>
      </c>
      <c r="AU100">
        <v>0.58111896176988598</v>
      </c>
      <c r="AV100">
        <v>0.51379734535426136</v>
      </c>
      <c r="AW100">
        <v>0.3715557868983963</v>
      </c>
      <c r="AX100">
        <v>0.42521290581881566</v>
      </c>
      <c r="AY100">
        <v>0.60481359089673237</v>
      </c>
      <c r="AZ100">
        <v>4.6830165812333679E-2</v>
      </c>
      <c r="BA100">
        <v>0.65062620544339134</v>
      </c>
      <c r="BB100">
        <v>0.42016957981573222</v>
      </c>
      <c r="BC100">
        <v>0.38893719825592132</v>
      </c>
      <c r="BD100">
        <v>0.88150358891670155</v>
      </c>
      <c r="BE100">
        <v>0.41395483896151664</v>
      </c>
      <c r="BF100">
        <v>0.66674520570926066</v>
      </c>
      <c r="BG100">
        <v>0.42432308349504655</v>
      </c>
      <c r="BH100">
        <v>0.49239656058011971</v>
      </c>
      <c r="BI100">
        <v>0.57144538850827198</v>
      </c>
      <c r="BJ100">
        <v>0.22999465020453236</v>
      </c>
      <c r="BK100">
        <v>0.93346083831390902</v>
      </c>
      <c r="BL100">
        <v>0.41858399639218202</v>
      </c>
      <c r="BM100">
        <v>0.35509099527785759</v>
      </c>
      <c r="BN100">
        <v>0.16759759381085915</v>
      </c>
      <c r="BP100">
        <f t="shared" si="52"/>
        <v>104524.46051319614</v>
      </c>
      <c r="BQ100">
        <f t="shared" si="53"/>
        <v>140896.0194340735</v>
      </c>
      <c r="BR100">
        <f t="shared" si="54"/>
        <v>310138.18847984204</v>
      </c>
      <c r="BS100">
        <f t="shared" si="55"/>
        <v>172342.72163481568</v>
      </c>
      <c r="BT100">
        <f t="shared" si="56"/>
        <v>167172.27979662616</v>
      </c>
      <c r="BU100">
        <f t="shared" si="57"/>
        <v>111454.66095346732</v>
      </c>
      <c r="BV100">
        <f t="shared" si="58"/>
        <v>430429.62101009517</v>
      </c>
      <c r="BW100">
        <f t="shared" si="59"/>
        <v>685649.70066790737</v>
      </c>
      <c r="BX100">
        <f t="shared" si="60"/>
        <v>609349.54374155356</v>
      </c>
      <c r="BY100">
        <f t="shared" si="61"/>
        <v>1149182.6366390218</v>
      </c>
      <c r="BZ100">
        <f t="shared" si="62"/>
        <v>195298.74861396267</v>
      </c>
      <c r="CA100">
        <f t="shared" si="63"/>
        <v>174144.49467728374</v>
      </c>
      <c r="CB100">
        <f t="shared" si="64"/>
        <v>142948.44561936017</v>
      </c>
      <c r="CC100">
        <f t="shared" si="65"/>
        <v>153106.84561477363</v>
      </c>
      <c r="CD100">
        <f t="shared" si="66"/>
        <v>204245.41095360206</v>
      </c>
      <c r="CE100">
        <f t="shared" si="67"/>
        <v>0</v>
      </c>
      <c r="CF100">
        <f t="shared" si="68"/>
        <v>0</v>
      </c>
      <c r="CG100">
        <f t="shared" si="69"/>
        <v>0</v>
      </c>
      <c r="CH100">
        <f t="shared" si="70"/>
        <v>0</v>
      </c>
      <c r="CI100">
        <f t="shared" si="71"/>
        <v>0</v>
      </c>
      <c r="CJ100">
        <f t="shared" si="72"/>
        <v>0</v>
      </c>
      <c r="CK100">
        <f t="shared" si="73"/>
        <v>0</v>
      </c>
      <c r="CL100">
        <f t="shared" si="74"/>
        <v>0</v>
      </c>
      <c r="CM100">
        <f t="shared" si="75"/>
        <v>0</v>
      </c>
      <c r="CN100">
        <f t="shared" si="76"/>
        <v>0</v>
      </c>
      <c r="CO100">
        <f t="shared" si="77"/>
        <v>0</v>
      </c>
      <c r="CP100">
        <f t="shared" si="78"/>
        <v>0</v>
      </c>
      <c r="CQ100">
        <f t="shared" si="79"/>
        <v>0</v>
      </c>
      <c r="CR100">
        <f t="shared" si="80"/>
        <v>0</v>
      </c>
      <c r="CS100">
        <f t="shared" si="81"/>
        <v>0</v>
      </c>
      <c r="CU100">
        <v>98</v>
      </c>
      <c r="CV100">
        <v>1092968.346900455</v>
      </c>
      <c r="CW100" s="3">
        <f t="shared" si="84"/>
        <v>4750883.7783495812</v>
      </c>
      <c r="CX100" s="3">
        <f t="shared" si="86"/>
        <v>1400000</v>
      </c>
      <c r="CY100" s="4">
        <f t="shared" si="85"/>
        <v>7243852.1252500359</v>
      </c>
    </row>
    <row r="101" spans="6:103" x14ac:dyDescent="0.3">
      <c r="F101">
        <v>78</v>
      </c>
      <c r="H101" s="1">
        <f t="shared" si="87"/>
        <v>0.999999999999998</v>
      </c>
      <c r="K101" s="2">
        <v>99</v>
      </c>
      <c r="L101">
        <v>0.32339856644912368</v>
      </c>
      <c r="M101">
        <v>0.27743051398701279</v>
      </c>
      <c r="N101">
        <v>0.51972363704716729</v>
      </c>
      <c r="P101">
        <f t="array" ref="P101:R101">MMULT(L101:N101,$G$11:$I$13)</f>
        <v>0.32339856644912368</v>
      </c>
      <c r="Q101">
        <v>0.34425617865994235</v>
      </c>
      <c r="R101">
        <v>0.61926377050325687</v>
      </c>
      <c r="T101">
        <f t="shared" si="45"/>
        <v>708</v>
      </c>
      <c r="U101">
        <f t="shared" si="46"/>
        <v>826</v>
      </c>
      <c r="V101">
        <f t="shared" si="47"/>
        <v>569</v>
      </c>
      <c r="X101">
        <f t="shared" si="48"/>
        <v>0.72815229679105253</v>
      </c>
      <c r="Y101">
        <f t="shared" si="49"/>
        <v>0.80968858206334515</v>
      </c>
      <c r="Z101">
        <f t="shared" si="50"/>
        <v>0.55625775542655365</v>
      </c>
      <c r="AB101">
        <f t="shared" si="82"/>
        <v>1024217.238679719</v>
      </c>
      <c r="AC101">
        <f t="shared" si="83"/>
        <v>14</v>
      </c>
      <c r="AD101">
        <f t="shared" si="51"/>
        <v>10</v>
      </c>
      <c r="AK101">
        <v>0.32692527540139904</v>
      </c>
      <c r="AL101">
        <v>0.49486994461707956</v>
      </c>
      <c r="AM101">
        <v>0.23681665414586661</v>
      </c>
      <c r="AN101">
        <v>0.43056854429376945</v>
      </c>
      <c r="AO101">
        <v>0.66556022401109549</v>
      </c>
      <c r="AP101">
        <v>0.96520370106123998</v>
      </c>
      <c r="AQ101">
        <v>0.12260809846328047</v>
      </c>
      <c r="AR101">
        <v>0.98528816459356439</v>
      </c>
      <c r="AS101">
        <v>0.15752687651594255</v>
      </c>
      <c r="AT101">
        <v>0.27062237502692399</v>
      </c>
      <c r="AU101">
        <v>0.58472050250595609</v>
      </c>
      <c r="AV101">
        <v>0.73955249319488692</v>
      </c>
      <c r="AW101">
        <v>4.5629085382255741E-2</v>
      </c>
      <c r="AX101">
        <v>0.33622783895031227</v>
      </c>
      <c r="AY101">
        <v>7.5997657347455783E-2</v>
      </c>
      <c r="AZ101">
        <v>0.7549078182636203</v>
      </c>
      <c r="BA101">
        <v>0.17416853310792491</v>
      </c>
      <c r="BB101">
        <v>0.74310019519829396</v>
      </c>
      <c r="BC101">
        <v>0.69633671506377082</v>
      </c>
      <c r="BD101">
        <v>0.4221964591772227</v>
      </c>
      <c r="BE101">
        <v>0.89879401572434303</v>
      </c>
      <c r="BF101">
        <v>0.71850188903610868</v>
      </c>
      <c r="BG101">
        <v>4.6868285088877082E-2</v>
      </c>
      <c r="BH101">
        <v>0.25036380390553925</v>
      </c>
      <c r="BI101">
        <v>0.34012397512382553</v>
      </c>
      <c r="BJ101">
        <v>0.15794781545933967</v>
      </c>
      <c r="BK101">
        <v>0.27755361224533204</v>
      </c>
      <c r="BL101">
        <v>4.1506231151846151E-2</v>
      </c>
      <c r="BM101">
        <v>0.12504377966337854</v>
      </c>
      <c r="BN101">
        <v>0.20233557239071553</v>
      </c>
      <c r="BP101">
        <f t="shared" si="52"/>
        <v>135599.78898928384</v>
      </c>
      <c r="BQ101">
        <f t="shared" si="53"/>
        <v>169103.0251688555</v>
      </c>
      <c r="BR101">
        <f t="shared" si="54"/>
        <v>123107.77251357466</v>
      </c>
      <c r="BS101">
        <f t="shared" si="55"/>
        <v>154213.34532774973</v>
      </c>
      <c r="BT101">
        <f t="shared" si="56"/>
        <v>232225.16992425401</v>
      </c>
      <c r="BU101">
        <f t="shared" si="57"/>
        <v>1324029.4690343775</v>
      </c>
      <c r="BV101">
        <f t="shared" si="58"/>
        <v>110585.2525866442</v>
      </c>
      <c r="BW101">
        <f t="shared" si="59"/>
        <v>2567361.5500946878</v>
      </c>
      <c r="BX101">
        <f t="shared" si="60"/>
        <v>114094.46418043881</v>
      </c>
      <c r="BY101">
        <f t="shared" si="61"/>
        <v>127473.87937944884</v>
      </c>
      <c r="BZ101">
        <f t="shared" si="62"/>
        <v>196600.32805954662</v>
      </c>
      <c r="CA101">
        <f t="shared" si="63"/>
        <v>281478.9981574064</v>
      </c>
      <c r="CB101">
        <f t="shared" si="64"/>
        <v>103657.84061736614</v>
      </c>
      <c r="CC101">
        <f t="shared" si="65"/>
        <v>137059.27665377874</v>
      </c>
      <c r="CD101">
        <f t="shared" si="66"/>
        <v>0</v>
      </c>
      <c r="CE101">
        <f t="shared" si="67"/>
        <v>0</v>
      </c>
      <c r="CF101">
        <f t="shared" si="68"/>
        <v>0</v>
      </c>
      <c r="CG101">
        <f t="shared" si="69"/>
        <v>0</v>
      </c>
      <c r="CH101">
        <f t="shared" si="70"/>
        <v>0</v>
      </c>
      <c r="CI101">
        <f t="shared" si="71"/>
        <v>0</v>
      </c>
      <c r="CJ101">
        <f t="shared" si="72"/>
        <v>0</v>
      </c>
      <c r="CK101">
        <f t="shared" si="73"/>
        <v>0</v>
      </c>
      <c r="CL101">
        <f t="shared" si="74"/>
        <v>0</v>
      </c>
      <c r="CM101">
        <f t="shared" si="75"/>
        <v>0</v>
      </c>
      <c r="CN101">
        <f t="shared" si="76"/>
        <v>0</v>
      </c>
      <c r="CO101">
        <f t="shared" si="77"/>
        <v>0</v>
      </c>
      <c r="CP101">
        <f t="shared" si="78"/>
        <v>0</v>
      </c>
      <c r="CQ101">
        <f t="shared" si="79"/>
        <v>0</v>
      </c>
      <c r="CR101">
        <f t="shared" si="80"/>
        <v>0</v>
      </c>
      <c r="CS101">
        <f t="shared" si="81"/>
        <v>0</v>
      </c>
      <c r="CU101">
        <v>99</v>
      </c>
      <c r="CV101">
        <v>1024217.238679719</v>
      </c>
      <c r="CW101" s="3">
        <f t="shared" si="84"/>
        <v>5776590.1606874121</v>
      </c>
      <c r="CX101" s="3">
        <f t="shared" si="86"/>
        <v>1000000</v>
      </c>
      <c r="CY101" s="4">
        <f t="shared" si="85"/>
        <v>7800807.3993671313</v>
      </c>
    </row>
    <row r="102" spans="6:103" x14ac:dyDescent="0.3">
      <c r="F102">
        <v>79</v>
      </c>
      <c r="H102" s="1">
        <f t="shared" si="87"/>
        <v>0.99999999999999889</v>
      </c>
      <c r="K102" s="2">
        <v>100</v>
      </c>
      <c r="L102">
        <v>0.89960379450011996</v>
      </c>
      <c r="M102">
        <v>0.85631953154769602</v>
      </c>
      <c r="N102">
        <v>0.30421752315662076</v>
      </c>
      <c r="P102">
        <f t="array" ref="P102:R102">MMULT(L102:N102,$G$11:$I$13)</f>
        <v>0.89960379450011996</v>
      </c>
      <c r="Q102">
        <v>1.0231437747433207</v>
      </c>
      <c r="R102">
        <v>0.68243871060276562</v>
      </c>
      <c r="T102">
        <f t="shared" si="45"/>
        <v>91</v>
      </c>
      <c r="U102">
        <f t="shared" si="46"/>
        <v>33</v>
      </c>
      <c r="V102">
        <f t="shared" si="47"/>
        <v>497</v>
      </c>
      <c r="X102">
        <f t="shared" si="48"/>
        <v>0.10110968879515458</v>
      </c>
      <c r="Y102">
        <f t="shared" si="49"/>
        <v>4.005238199608474E-2</v>
      </c>
      <c r="Z102">
        <f t="shared" si="50"/>
        <v>0.49763779751107529</v>
      </c>
      <c r="AB102">
        <f t="shared" si="82"/>
        <v>672914.85904385021</v>
      </c>
      <c r="AC102">
        <f t="shared" si="83"/>
        <v>5</v>
      </c>
      <c r="AD102">
        <f t="shared" si="51"/>
        <v>9</v>
      </c>
      <c r="AK102">
        <v>0.17002493703979926</v>
      </c>
      <c r="AL102">
        <v>0.41753882028901423</v>
      </c>
      <c r="AM102">
        <v>0.8579808296160889</v>
      </c>
      <c r="AN102">
        <v>0.17184677637714396</v>
      </c>
      <c r="AO102">
        <v>4.5376396860720924E-2</v>
      </c>
      <c r="AP102">
        <v>0.98809604237681947</v>
      </c>
      <c r="AQ102">
        <v>0.99827410443075781</v>
      </c>
      <c r="AR102">
        <v>0.34299578006433051</v>
      </c>
      <c r="AS102">
        <v>0.98624797818916532</v>
      </c>
      <c r="AT102">
        <v>0.80888718392026426</v>
      </c>
      <c r="AU102">
        <v>0.10207951397203807</v>
      </c>
      <c r="AV102">
        <v>9.5095408867307274E-4</v>
      </c>
      <c r="AW102">
        <v>0.28506825535429525</v>
      </c>
      <c r="AX102">
        <v>0.2998608987680641</v>
      </c>
      <c r="AY102">
        <v>0.4511362725971656</v>
      </c>
      <c r="AZ102">
        <v>8.4822933338907114E-2</v>
      </c>
      <c r="BA102">
        <v>0.71373987148930629</v>
      </c>
      <c r="BB102">
        <v>0.43876798624538815</v>
      </c>
      <c r="BC102">
        <v>0.61983603954810507</v>
      </c>
      <c r="BD102">
        <v>0.57942987423231662</v>
      </c>
      <c r="BE102">
        <v>0.55758902153448109</v>
      </c>
      <c r="BF102">
        <v>0.44369900377691329</v>
      </c>
      <c r="BG102">
        <v>0.45660604948883365</v>
      </c>
      <c r="BH102">
        <v>0.32374857284817882</v>
      </c>
      <c r="BI102">
        <v>0.32249668807585286</v>
      </c>
      <c r="BJ102">
        <v>6.5564265084291029E-2</v>
      </c>
      <c r="BK102">
        <v>0.84580494248705818</v>
      </c>
      <c r="BL102">
        <v>0.90466850346703509</v>
      </c>
      <c r="BM102">
        <v>0.99551306175251975</v>
      </c>
      <c r="BN102">
        <v>0.91639953896765036</v>
      </c>
      <c r="BP102">
        <f t="shared" si="52"/>
        <v>115413.77822939161</v>
      </c>
      <c r="BQ102">
        <f t="shared" si="53"/>
        <v>151552.7625794948</v>
      </c>
      <c r="BR102">
        <f t="shared" si="54"/>
        <v>448787.54048475297</v>
      </c>
      <c r="BS102">
        <f t="shared" si="55"/>
        <v>115609.03384446603</v>
      </c>
      <c r="BT102">
        <f t="shared" si="56"/>
        <v>103636.7336704945</v>
      </c>
      <c r="BU102">
        <f t="shared" si="57"/>
        <v>0</v>
      </c>
      <c r="BV102">
        <f t="shared" si="58"/>
        <v>0</v>
      </c>
      <c r="BW102">
        <f t="shared" si="59"/>
        <v>0</v>
      </c>
      <c r="BX102">
        <f t="shared" si="60"/>
        <v>0</v>
      </c>
      <c r="BY102">
        <f t="shared" si="61"/>
        <v>0</v>
      </c>
      <c r="BZ102">
        <f t="shared" si="62"/>
        <v>0</v>
      </c>
      <c r="CA102">
        <f t="shared" si="63"/>
        <v>0</v>
      </c>
      <c r="CB102">
        <f t="shared" si="64"/>
        <v>0</v>
      </c>
      <c r="CC102">
        <f t="shared" si="65"/>
        <v>0</v>
      </c>
      <c r="CD102">
        <f t="shared" si="66"/>
        <v>0</v>
      </c>
      <c r="CE102">
        <f t="shared" si="67"/>
        <v>0</v>
      </c>
      <c r="CF102">
        <f t="shared" si="68"/>
        <v>0</v>
      </c>
      <c r="CG102">
        <f t="shared" si="69"/>
        <v>0</v>
      </c>
      <c r="CH102">
        <f t="shared" si="70"/>
        <v>0</v>
      </c>
      <c r="CI102">
        <f t="shared" si="71"/>
        <v>0</v>
      </c>
      <c r="CJ102">
        <f t="shared" si="72"/>
        <v>0</v>
      </c>
      <c r="CK102">
        <f t="shared" si="73"/>
        <v>0</v>
      </c>
      <c r="CL102">
        <f t="shared" si="74"/>
        <v>0</v>
      </c>
      <c r="CM102">
        <f t="shared" si="75"/>
        <v>0</v>
      </c>
      <c r="CN102">
        <f t="shared" si="76"/>
        <v>0</v>
      </c>
      <c r="CO102">
        <f t="shared" si="77"/>
        <v>0</v>
      </c>
      <c r="CP102">
        <f t="shared" si="78"/>
        <v>0</v>
      </c>
      <c r="CQ102">
        <f t="shared" si="79"/>
        <v>0</v>
      </c>
      <c r="CR102">
        <f t="shared" si="80"/>
        <v>0</v>
      </c>
      <c r="CS102">
        <f t="shared" si="81"/>
        <v>0</v>
      </c>
      <c r="CU102">
        <v>100</v>
      </c>
      <c r="CV102">
        <v>672914.85904385021</v>
      </c>
      <c r="CW102" s="3">
        <f t="shared" si="84"/>
        <v>934999.84880859987</v>
      </c>
      <c r="CX102" s="3">
        <f t="shared" si="86"/>
        <v>900000</v>
      </c>
      <c r="CY102" s="4">
        <f t="shared" si="85"/>
        <v>2507914.7078524502</v>
      </c>
    </row>
    <row r="103" spans="6:103" x14ac:dyDescent="0.3">
      <c r="F103">
        <v>80</v>
      </c>
      <c r="H103" s="1">
        <f t="shared" si="87"/>
        <v>0.99999999999999933</v>
      </c>
      <c r="K103" s="2">
        <v>101</v>
      </c>
      <c r="L103">
        <v>0.22277707313785755</v>
      </c>
      <c r="M103">
        <v>0.34387672390012947</v>
      </c>
      <c r="N103">
        <v>0.55774662543059961</v>
      </c>
      <c r="P103">
        <f t="array" ref="P103:R103">MMULT(L103:N103,$G$11:$I$13)</f>
        <v>0.22277707313785755</v>
      </c>
      <c r="Q103">
        <v>0.35547659421785649</v>
      </c>
      <c r="R103">
        <v>0.61723972590778142</v>
      </c>
      <c r="T103">
        <f t="shared" si="45"/>
        <v>795</v>
      </c>
      <c r="U103">
        <f t="shared" si="46"/>
        <v>814</v>
      </c>
      <c r="V103">
        <f t="shared" si="47"/>
        <v>572</v>
      </c>
      <c r="X103">
        <f t="shared" si="48"/>
        <v>0.80650059029148069</v>
      </c>
      <c r="Y103">
        <f t="shared" si="49"/>
        <v>0.80083979859164778</v>
      </c>
      <c r="Z103">
        <f t="shared" si="50"/>
        <v>0.55786603446300476</v>
      </c>
      <c r="AB103">
        <f t="shared" si="82"/>
        <v>1084873.7778946331</v>
      </c>
      <c r="AC103">
        <f t="shared" si="83"/>
        <v>14</v>
      </c>
      <c r="AD103">
        <f t="shared" si="51"/>
        <v>10</v>
      </c>
      <c r="AK103">
        <v>0.28604566726698122</v>
      </c>
      <c r="AL103">
        <v>0.9723640110064089</v>
      </c>
      <c r="AM103">
        <v>0.58014796764789633</v>
      </c>
      <c r="AN103">
        <v>0.39226123863658402</v>
      </c>
      <c r="AO103">
        <v>0.66394382039076472</v>
      </c>
      <c r="AP103">
        <v>0.5439925923521628</v>
      </c>
      <c r="AQ103">
        <v>0.55541606049087389</v>
      </c>
      <c r="AR103">
        <v>0.52541551439378997</v>
      </c>
      <c r="AS103">
        <v>0.34495350735055907</v>
      </c>
      <c r="AT103">
        <v>0.14330841639415182</v>
      </c>
      <c r="AU103">
        <v>0.36370389913431089</v>
      </c>
      <c r="AV103">
        <v>0.23837758025822442</v>
      </c>
      <c r="AW103">
        <v>0.68910095665823123</v>
      </c>
      <c r="AX103">
        <v>0.8826432074187085</v>
      </c>
      <c r="AY103">
        <v>0.77683036956514562</v>
      </c>
      <c r="AZ103">
        <v>0.49199806978044147</v>
      </c>
      <c r="BA103">
        <v>4.5556076085227826E-2</v>
      </c>
      <c r="BB103">
        <v>0.54631293393824309</v>
      </c>
      <c r="BC103">
        <v>0.21406499038356896</v>
      </c>
      <c r="BD103">
        <v>0.89999609521254809</v>
      </c>
      <c r="BE103">
        <v>0.19566942523130082</v>
      </c>
      <c r="BF103">
        <v>0.1241374743194531</v>
      </c>
      <c r="BG103">
        <v>0.61022484667185095</v>
      </c>
      <c r="BH103">
        <v>0.11641866984109783</v>
      </c>
      <c r="BI103">
        <v>0.79507775934555536</v>
      </c>
      <c r="BJ103">
        <v>0.48336075966748338</v>
      </c>
      <c r="BK103">
        <v>0.60484680555020498</v>
      </c>
      <c r="BL103">
        <v>0.75212610017822112</v>
      </c>
      <c r="BM103">
        <v>9.2027191505504424E-2</v>
      </c>
      <c r="BN103">
        <v>0.82378485712349081</v>
      </c>
      <c r="BP103">
        <f t="shared" si="52"/>
        <v>129586.93111075419</v>
      </c>
      <c r="BQ103">
        <f t="shared" si="53"/>
        <v>1580757.9553064858</v>
      </c>
      <c r="BR103">
        <f t="shared" si="54"/>
        <v>194951.21850567497</v>
      </c>
      <c r="BS103">
        <f t="shared" si="55"/>
        <v>146680.23172983812</v>
      </c>
      <c r="BT103">
        <f t="shared" si="56"/>
        <v>231365.47313478842</v>
      </c>
      <c r="BU103">
        <f t="shared" si="57"/>
        <v>182948.69228337746</v>
      </c>
      <c r="BV103">
        <f t="shared" si="58"/>
        <v>186554.09751285517</v>
      </c>
      <c r="BW103">
        <f t="shared" si="59"/>
        <v>177414.69422351522</v>
      </c>
      <c r="BX103">
        <f t="shared" si="60"/>
        <v>138461.5325137343</v>
      </c>
      <c r="BY103">
        <f t="shared" si="61"/>
        <v>112635.02540017612</v>
      </c>
      <c r="BZ103">
        <f t="shared" si="62"/>
        <v>141589.59416928791</v>
      </c>
      <c r="CA103">
        <f t="shared" si="63"/>
        <v>123301.80842735323</v>
      </c>
      <c r="CB103">
        <f t="shared" si="64"/>
        <v>245636.4319099173</v>
      </c>
      <c r="CC103">
        <f t="shared" si="65"/>
        <v>519712.18448145775</v>
      </c>
      <c r="CD103">
        <f t="shared" si="66"/>
        <v>0</v>
      </c>
      <c r="CE103">
        <f t="shared" si="67"/>
        <v>0</v>
      </c>
      <c r="CF103">
        <f t="shared" si="68"/>
        <v>0</v>
      </c>
      <c r="CG103">
        <f t="shared" si="69"/>
        <v>0</v>
      </c>
      <c r="CH103">
        <f t="shared" si="70"/>
        <v>0</v>
      </c>
      <c r="CI103">
        <f t="shared" si="71"/>
        <v>0</v>
      </c>
      <c r="CJ103">
        <f t="shared" si="72"/>
        <v>0</v>
      </c>
      <c r="CK103">
        <f t="shared" si="73"/>
        <v>0</v>
      </c>
      <c r="CL103">
        <f t="shared" si="74"/>
        <v>0</v>
      </c>
      <c r="CM103">
        <f t="shared" si="75"/>
        <v>0</v>
      </c>
      <c r="CN103">
        <f t="shared" si="76"/>
        <v>0</v>
      </c>
      <c r="CO103">
        <f t="shared" si="77"/>
        <v>0</v>
      </c>
      <c r="CP103">
        <f t="shared" si="78"/>
        <v>0</v>
      </c>
      <c r="CQ103">
        <f t="shared" si="79"/>
        <v>0</v>
      </c>
      <c r="CR103">
        <f t="shared" si="80"/>
        <v>0</v>
      </c>
      <c r="CS103">
        <f t="shared" si="81"/>
        <v>0</v>
      </c>
      <c r="CU103">
        <v>101</v>
      </c>
      <c r="CV103">
        <v>1084873.7778946331</v>
      </c>
      <c r="CW103" s="3">
        <f t="shared" si="84"/>
        <v>4111595.8707092162</v>
      </c>
      <c r="CX103" s="3">
        <f t="shared" si="86"/>
        <v>1000000</v>
      </c>
      <c r="CY103" s="4">
        <f t="shared" si="85"/>
        <v>6196469.6486038491</v>
      </c>
    </row>
    <row r="104" spans="6:103" x14ac:dyDescent="0.3">
      <c r="F104">
        <v>81</v>
      </c>
      <c r="H104" s="1">
        <f t="shared" si="87"/>
        <v>0.99999999999999967</v>
      </c>
      <c r="K104" s="2">
        <v>102</v>
      </c>
      <c r="L104">
        <v>0.95236868758616666</v>
      </c>
      <c r="M104">
        <v>0.15866472290064848</v>
      </c>
      <c r="N104">
        <v>0.97339645642258066</v>
      </c>
      <c r="P104">
        <f t="array" ref="P104:R104">MMULT(L104:N104,$G$11:$I$13)</f>
        <v>0.95236868758616666</v>
      </c>
      <c r="Q104">
        <v>0.50384864091943193</v>
      </c>
      <c r="R104">
        <v>1.2798562655079746</v>
      </c>
      <c r="T104">
        <f t="shared" si="45"/>
        <v>35</v>
      </c>
      <c r="U104">
        <f t="shared" si="46"/>
        <v>618</v>
      </c>
      <c r="V104">
        <f t="shared" si="47"/>
        <v>7</v>
      </c>
      <c r="X104">
        <f t="shared" si="48"/>
        <v>4.3587096755832833E-2</v>
      </c>
      <c r="Y104">
        <f t="shared" si="49"/>
        <v>0.60070200368623816</v>
      </c>
      <c r="Z104">
        <f t="shared" si="50"/>
        <v>6.8579505907953031E-3</v>
      </c>
      <c r="AB104">
        <f t="shared" si="82"/>
        <v>610633.75021451176</v>
      </c>
      <c r="AC104">
        <f t="shared" si="83"/>
        <v>12</v>
      </c>
      <c r="AD104">
        <f t="shared" si="51"/>
        <v>2</v>
      </c>
      <c r="AK104">
        <v>0.74925146098811701</v>
      </c>
      <c r="AL104">
        <v>0.31546713579261498</v>
      </c>
      <c r="AM104">
        <v>0.63530192044887723</v>
      </c>
      <c r="AN104">
        <v>0.71780604681643656</v>
      </c>
      <c r="AO104">
        <v>0.25003196001328865</v>
      </c>
      <c r="AP104">
        <v>0.33148404546550703</v>
      </c>
      <c r="AQ104">
        <v>0.97094102002550953</v>
      </c>
      <c r="AR104">
        <v>0.35701432125958943</v>
      </c>
      <c r="AS104">
        <v>0.29612053204626487</v>
      </c>
      <c r="AT104">
        <v>0.34364403084935724</v>
      </c>
      <c r="AU104">
        <v>0.38117477572896374</v>
      </c>
      <c r="AV104">
        <v>0.79099002086127823</v>
      </c>
      <c r="AW104">
        <v>0.76352835294190924</v>
      </c>
      <c r="AX104">
        <v>0.63718070185785569</v>
      </c>
      <c r="AY104">
        <v>4.3792317700250827E-3</v>
      </c>
      <c r="AZ104">
        <v>0.21364810644069332</v>
      </c>
      <c r="BA104">
        <v>0.68729674792881434</v>
      </c>
      <c r="BB104">
        <v>0.13070437704490534</v>
      </c>
      <c r="BC104">
        <v>0.11995981424828339</v>
      </c>
      <c r="BD104">
        <v>1.9860351941210608E-2</v>
      </c>
      <c r="BE104">
        <v>0.37693473538772027</v>
      </c>
      <c r="BF104">
        <v>0.63806175069997617</v>
      </c>
      <c r="BG104">
        <v>0.26167600015384074</v>
      </c>
      <c r="BH104">
        <v>0.16042674401945711</v>
      </c>
      <c r="BI104">
        <v>0.412319888425837</v>
      </c>
      <c r="BJ104">
        <v>0.4423141620569313</v>
      </c>
      <c r="BK104">
        <v>0.36266947671430028</v>
      </c>
      <c r="BL104">
        <v>0.9534639650148059</v>
      </c>
      <c r="BM104">
        <v>0.64425374742013231</v>
      </c>
      <c r="BN104">
        <v>1.156703678468618E-2</v>
      </c>
      <c r="BP104">
        <f t="shared" si="52"/>
        <v>289817.29523659922</v>
      </c>
      <c r="BQ104">
        <f t="shared" si="53"/>
        <v>133850.42875766422</v>
      </c>
      <c r="BR104">
        <f t="shared" si="54"/>
        <v>217257.23544934293</v>
      </c>
      <c r="BS104">
        <f t="shared" si="55"/>
        <v>264640.07605476154</v>
      </c>
      <c r="BT104">
        <f t="shared" si="56"/>
        <v>124773.0975348491</v>
      </c>
      <c r="BU104">
        <f t="shared" si="57"/>
        <v>136310.52885049293</v>
      </c>
      <c r="BV104">
        <f t="shared" si="58"/>
        <v>1520869.765826463</v>
      </c>
      <c r="BW104">
        <f t="shared" si="59"/>
        <v>140455.08327212941</v>
      </c>
      <c r="BX104">
        <f t="shared" si="60"/>
        <v>131011.37425620439</v>
      </c>
      <c r="BY104">
        <f t="shared" si="61"/>
        <v>138248.99083958135</v>
      </c>
      <c r="BZ104">
        <f t="shared" si="62"/>
        <v>144654.61761827464</v>
      </c>
      <c r="CA104">
        <f t="shared" si="63"/>
        <v>333386.8338976833</v>
      </c>
      <c r="CB104">
        <f t="shared" si="64"/>
        <v>0</v>
      </c>
      <c r="CC104">
        <f t="shared" si="65"/>
        <v>0</v>
      </c>
      <c r="CD104">
        <f t="shared" si="66"/>
        <v>0</v>
      </c>
      <c r="CE104">
        <f t="shared" si="67"/>
        <v>0</v>
      </c>
      <c r="CF104">
        <f t="shared" si="68"/>
        <v>0</v>
      </c>
      <c r="CG104">
        <f t="shared" si="69"/>
        <v>0</v>
      </c>
      <c r="CH104">
        <f t="shared" si="70"/>
        <v>0</v>
      </c>
      <c r="CI104">
        <f t="shared" si="71"/>
        <v>0</v>
      </c>
      <c r="CJ104">
        <f t="shared" si="72"/>
        <v>0</v>
      </c>
      <c r="CK104">
        <f t="shared" si="73"/>
        <v>0</v>
      </c>
      <c r="CL104">
        <f t="shared" si="74"/>
        <v>0</v>
      </c>
      <c r="CM104">
        <f t="shared" si="75"/>
        <v>0</v>
      </c>
      <c r="CN104">
        <f t="shared" si="76"/>
        <v>0</v>
      </c>
      <c r="CO104">
        <f t="shared" si="77"/>
        <v>0</v>
      </c>
      <c r="CP104">
        <f t="shared" si="78"/>
        <v>0</v>
      </c>
      <c r="CQ104">
        <f t="shared" si="79"/>
        <v>0</v>
      </c>
      <c r="CR104">
        <f t="shared" si="80"/>
        <v>0</v>
      </c>
      <c r="CS104">
        <f t="shared" si="81"/>
        <v>0</v>
      </c>
      <c r="CU104">
        <v>102</v>
      </c>
      <c r="CV104">
        <v>610633.75021451176</v>
      </c>
      <c r="CW104" s="3">
        <f t="shared" si="84"/>
        <v>3575275.327594046</v>
      </c>
      <c r="CX104" s="3">
        <f t="shared" si="86"/>
        <v>200000</v>
      </c>
      <c r="CY104" s="4">
        <f t="shared" si="85"/>
        <v>4385909.077808558</v>
      </c>
    </row>
    <row r="105" spans="6:103" x14ac:dyDescent="0.3">
      <c r="F105">
        <v>82</v>
      </c>
      <c r="H105" s="1">
        <f t="shared" si="87"/>
        <v>0.99999999999999978</v>
      </c>
      <c r="K105" s="2">
        <v>103</v>
      </c>
      <c r="L105">
        <v>9.8974392033216674E-2</v>
      </c>
      <c r="M105">
        <v>0.23273651812335083</v>
      </c>
      <c r="N105">
        <v>0.84503187691320747</v>
      </c>
      <c r="P105">
        <f t="array" ref="P105:R105">MMULT(L105:N105,$G$11:$I$13)</f>
        <v>9.8974392033216674E-2</v>
      </c>
      <c r="Q105">
        <v>0.21986668856249436</v>
      </c>
      <c r="R105">
        <v>0.82486240934308297</v>
      </c>
      <c r="T105">
        <f t="shared" si="45"/>
        <v>914</v>
      </c>
      <c r="U105">
        <f t="shared" si="46"/>
        <v>932</v>
      </c>
      <c r="V105">
        <f t="shared" si="47"/>
        <v>341</v>
      </c>
      <c r="X105">
        <f t="shared" si="48"/>
        <v>0.90693006599347603</v>
      </c>
      <c r="Y105">
        <f t="shared" si="49"/>
        <v>0.93478531529500164</v>
      </c>
      <c r="Z105">
        <f t="shared" si="50"/>
        <v>0.33810147182284267</v>
      </c>
      <c r="AB105">
        <f t="shared" si="82"/>
        <v>1201346.4302821802</v>
      </c>
      <c r="AC105">
        <f t="shared" si="83"/>
        <v>17</v>
      </c>
      <c r="AD105">
        <f t="shared" si="51"/>
        <v>8</v>
      </c>
      <c r="AK105">
        <v>0.45607738024318034</v>
      </c>
      <c r="AL105">
        <v>5.0376907503286938E-2</v>
      </c>
      <c r="AM105">
        <v>0.1777056854593132</v>
      </c>
      <c r="AN105">
        <v>0.4694435496320909</v>
      </c>
      <c r="AO105">
        <v>8.8820493401394085E-2</v>
      </c>
      <c r="AP105">
        <v>2.6130605860500422E-3</v>
      </c>
      <c r="AQ105">
        <v>8.896115016619055E-2</v>
      </c>
      <c r="AR105">
        <v>0.41544968615009037</v>
      </c>
      <c r="AS105">
        <v>0.2196205590448157</v>
      </c>
      <c r="AT105">
        <v>0.43788750460529746</v>
      </c>
      <c r="AU105">
        <v>0.50887828888029929</v>
      </c>
      <c r="AV105">
        <v>0.10376443368563226</v>
      </c>
      <c r="AW105">
        <v>3.3146135441662894E-3</v>
      </c>
      <c r="AX105">
        <v>0.39561994884021601</v>
      </c>
      <c r="AY105">
        <v>0.32971144957583998</v>
      </c>
      <c r="AZ105">
        <v>0.53174720560992328</v>
      </c>
      <c r="BA105">
        <v>0.96139113793591835</v>
      </c>
      <c r="BB105">
        <v>0.48413612788655702</v>
      </c>
      <c r="BC105">
        <v>0.94116543642423578</v>
      </c>
      <c r="BD105">
        <v>0.98603804789803651</v>
      </c>
      <c r="BE105">
        <v>0.98507602069465805</v>
      </c>
      <c r="BF105">
        <v>0.27725501476779069</v>
      </c>
      <c r="BG105">
        <v>0.97887503053051761</v>
      </c>
      <c r="BH105">
        <v>0.84308439351611342</v>
      </c>
      <c r="BI105">
        <v>0.3244074096374665</v>
      </c>
      <c r="BJ105">
        <v>0.77593512751589389</v>
      </c>
      <c r="BK105">
        <v>0.21787138490317504</v>
      </c>
      <c r="BL105">
        <v>0.23709857669700263</v>
      </c>
      <c r="BM105">
        <v>0.6409304510534467</v>
      </c>
      <c r="BN105">
        <v>0.42349467907866778</v>
      </c>
      <c r="BP105">
        <f t="shared" si="52"/>
        <v>159747.10067285408</v>
      </c>
      <c r="BQ105">
        <f t="shared" si="53"/>
        <v>104056.27047763615</v>
      </c>
      <c r="BR105">
        <f t="shared" si="54"/>
        <v>116242.14758664063</v>
      </c>
      <c r="BS105">
        <f t="shared" si="55"/>
        <v>162833.9371922256</v>
      </c>
      <c r="BT105">
        <f t="shared" si="56"/>
        <v>107417.2153485577</v>
      </c>
      <c r="BU105">
        <f t="shared" si="57"/>
        <v>100201.47041699832</v>
      </c>
      <c r="BV105">
        <f t="shared" si="58"/>
        <v>107429.97228900153</v>
      </c>
      <c r="BW105">
        <f t="shared" si="59"/>
        <v>151135.94670452349</v>
      </c>
      <c r="BX105">
        <f t="shared" si="60"/>
        <v>121015.68888378606</v>
      </c>
      <c r="BY105">
        <f t="shared" si="61"/>
        <v>155755.59706007759</v>
      </c>
      <c r="BZ105">
        <f t="shared" si="62"/>
        <v>172801.2263865839</v>
      </c>
      <c r="CA105">
        <f t="shared" si="63"/>
        <v>108792.34231996778</v>
      </c>
      <c r="CB105">
        <f t="shared" si="64"/>
        <v>100255.72018038407</v>
      </c>
      <c r="CC105">
        <f t="shared" si="65"/>
        <v>147306.86393501185</v>
      </c>
      <c r="CD105">
        <f t="shared" si="66"/>
        <v>136033.15428770875</v>
      </c>
      <c r="CE105">
        <f t="shared" si="67"/>
        <v>179257.20991168387</v>
      </c>
      <c r="CF105">
        <f t="shared" si="68"/>
        <v>1222260.6915359262</v>
      </c>
      <c r="CG105">
        <f t="shared" si="69"/>
        <v>0</v>
      </c>
      <c r="CH105">
        <f t="shared" si="70"/>
        <v>0</v>
      </c>
      <c r="CI105">
        <f t="shared" si="71"/>
        <v>0</v>
      </c>
      <c r="CJ105">
        <f t="shared" si="72"/>
        <v>0</v>
      </c>
      <c r="CK105">
        <f t="shared" si="73"/>
        <v>0</v>
      </c>
      <c r="CL105">
        <f t="shared" si="74"/>
        <v>0</v>
      </c>
      <c r="CM105">
        <f t="shared" si="75"/>
        <v>0</v>
      </c>
      <c r="CN105">
        <f t="shared" si="76"/>
        <v>0</v>
      </c>
      <c r="CO105">
        <f t="shared" si="77"/>
        <v>0</v>
      </c>
      <c r="CP105">
        <f t="shared" si="78"/>
        <v>0</v>
      </c>
      <c r="CQ105">
        <f t="shared" si="79"/>
        <v>0</v>
      </c>
      <c r="CR105">
        <f t="shared" si="80"/>
        <v>0</v>
      </c>
      <c r="CS105">
        <f t="shared" si="81"/>
        <v>0</v>
      </c>
      <c r="CU105">
        <v>103</v>
      </c>
      <c r="CV105">
        <v>1201346.4302821802</v>
      </c>
      <c r="CW105" s="3">
        <f t="shared" si="84"/>
        <v>3352542.5551895676</v>
      </c>
      <c r="CX105" s="3">
        <f t="shared" si="86"/>
        <v>800000</v>
      </c>
      <c r="CY105" s="4">
        <f t="shared" si="85"/>
        <v>5353888.9854717478</v>
      </c>
    </row>
    <row r="106" spans="6:103" x14ac:dyDescent="0.3">
      <c r="F106">
        <v>83</v>
      </c>
      <c r="H106" s="1">
        <f t="shared" si="87"/>
        <v>0.99999999999999989</v>
      </c>
      <c r="K106" s="2">
        <v>104</v>
      </c>
      <c r="L106">
        <v>0.15385374512894034</v>
      </c>
      <c r="M106">
        <v>0.67221085146418358</v>
      </c>
      <c r="N106">
        <v>0.82140970006928027</v>
      </c>
      <c r="P106">
        <f t="array" ref="P106:R106">MMULT(L106:N106,$G$11:$I$13)</f>
        <v>0.15385374512894034</v>
      </c>
      <c r="Q106">
        <v>0.58223378462371433</v>
      </c>
      <c r="R106">
        <v>0.84789281740416111</v>
      </c>
      <c r="T106">
        <f t="shared" si="45"/>
        <v>859</v>
      </c>
      <c r="U106">
        <f t="shared" si="46"/>
        <v>514</v>
      </c>
      <c r="V106">
        <f t="shared" si="47"/>
        <v>313</v>
      </c>
      <c r="X106">
        <f t="shared" si="48"/>
        <v>0.85737195616487372</v>
      </c>
      <c r="Y106">
        <f t="shared" si="49"/>
        <v>0.50184409138042707</v>
      </c>
      <c r="Z106">
        <f t="shared" si="50"/>
        <v>0.31349066580941021</v>
      </c>
      <c r="AB106">
        <f t="shared" si="82"/>
        <v>1135276.6712368135</v>
      </c>
      <c r="AC106">
        <f t="shared" si="83"/>
        <v>11</v>
      </c>
      <c r="AD106">
        <f t="shared" si="51"/>
        <v>7</v>
      </c>
      <c r="AK106">
        <v>0.62927910000128351</v>
      </c>
      <c r="AL106">
        <v>0.53100251810111854</v>
      </c>
      <c r="AM106">
        <v>0.10990587281812614</v>
      </c>
      <c r="AN106">
        <v>0.71254949913629084</v>
      </c>
      <c r="AO106">
        <v>0.3497903778440935</v>
      </c>
      <c r="AP106">
        <v>0.44141544048657044</v>
      </c>
      <c r="AQ106">
        <v>0.92569011741151919</v>
      </c>
      <c r="AR106">
        <v>0.22446629381849181</v>
      </c>
      <c r="AS106">
        <v>0.57034056143473388</v>
      </c>
      <c r="AT106">
        <v>0.29312840060385992</v>
      </c>
      <c r="AU106">
        <v>0.1940606929534997</v>
      </c>
      <c r="AV106">
        <v>0.55321796704472903</v>
      </c>
      <c r="AW106">
        <v>0.51768627446037396</v>
      </c>
      <c r="AX106">
        <v>0.77049480211123478</v>
      </c>
      <c r="AY106">
        <v>0.52158007405103357</v>
      </c>
      <c r="AZ106">
        <v>0.1544401291889127</v>
      </c>
      <c r="BA106">
        <v>0.91351585625122056</v>
      </c>
      <c r="BB106">
        <v>1.8794950881574013E-2</v>
      </c>
      <c r="BC106">
        <v>0.17971389824961348</v>
      </c>
      <c r="BD106">
        <v>0.44947642922456821</v>
      </c>
      <c r="BE106">
        <v>0.89450839303686325</v>
      </c>
      <c r="BF106">
        <v>0.98266701221951902</v>
      </c>
      <c r="BG106">
        <v>0.58116113867779751</v>
      </c>
      <c r="BH106">
        <v>0.37322355471966473</v>
      </c>
      <c r="BI106">
        <v>8.0203028102887486E-2</v>
      </c>
      <c r="BJ106">
        <v>0.85616879361449072</v>
      </c>
      <c r="BK106">
        <v>0.95022512866614739</v>
      </c>
      <c r="BL106">
        <v>0.67257137250099275</v>
      </c>
      <c r="BM106">
        <v>0.42179718537621602</v>
      </c>
      <c r="BN106">
        <v>2.7510208845432205E-2</v>
      </c>
      <c r="BP106">
        <f t="shared" si="52"/>
        <v>214537.02465790254</v>
      </c>
      <c r="BQ106">
        <f t="shared" si="53"/>
        <v>179038.22386144497</v>
      </c>
      <c r="BR106">
        <f t="shared" si="54"/>
        <v>109369.3004214891</v>
      </c>
      <c r="BS106">
        <f t="shared" si="55"/>
        <v>260909.53235145286</v>
      </c>
      <c r="BT106">
        <f t="shared" si="56"/>
        <v>139253.16763005441</v>
      </c>
      <c r="BU106">
        <f t="shared" si="57"/>
        <v>156511.76154506337</v>
      </c>
      <c r="BV106">
        <f t="shared" si="58"/>
        <v>738627.90567468887</v>
      </c>
      <c r="BW106">
        <f t="shared" si="59"/>
        <v>121596.91466335022</v>
      </c>
      <c r="BX106">
        <f t="shared" si="60"/>
        <v>191519.07405657807</v>
      </c>
      <c r="BY106">
        <f t="shared" si="61"/>
        <v>130584.58034246095</v>
      </c>
      <c r="BZ106">
        <f t="shared" si="62"/>
        <v>118052.48270255566</v>
      </c>
      <c r="CA106">
        <f t="shared" si="63"/>
        <v>0</v>
      </c>
      <c r="CB106">
        <f t="shared" si="64"/>
        <v>0</v>
      </c>
      <c r="CC106">
        <f t="shared" si="65"/>
        <v>0</v>
      </c>
      <c r="CD106">
        <f t="shared" si="66"/>
        <v>0</v>
      </c>
      <c r="CE106">
        <f t="shared" si="67"/>
        <v>0</v>
      </c>
      <c r="CF106">
        <f t="shared" si="68"/>
        <v>0</v>
      </c>
      <c r="CG106">
        <f t="shared" si="69"/>
        <v>0</v>
      </c>
      <c r="CH106">
        <f t="shared" si="70"/>
        <v>0</v>
      </c>
      <c r="CI106">
        <f t="shared" si="71"/>
        <v>0</v>
      </c>
      <c r="CJ106">
        <f t="shared" si="72"/>
        <v>0</v>
      </c>
      <c r="CK106">
        <f t="shared" si="73"/>
        <v>0</v>
      </c>
      <c r="CL106">
        <f t="shared" si="74"/>
        <v>0</v>
      </c>
      <c r="CM106">
        <f t="shared" si="75"/>
        <v>0</v>
      </c>
      <c r="CN106">
        <f t="shared" si="76"/>
        <v>0</v>
      </c>
      <c r="CO106">
        <f t="shared" si="77"/>
        <v>0</v>
      </c>
      <c r="CP106">
        <f t="shared" si="78"/>
        <v>0</v>
      </c>
      <c r="CQ106">
        <f t="shared" si="79"/>
        <v>0</v>
      </c>
      <c r="CR106">
        <f t="shared" si="80"/>
        <v>0</v>
      </c>
      <c r="CS106">
        <f t="shared" si="81"/>
        <v>0</v>
      </c>
      <c r="CU106">
        <v>104</v>
      </c>
      <c r="CV106">
        <v>1135276.6712368135</v>
      </c>
      <c r="CW106" s="3">
        <f t="shared" si="84"/>
        <v>2359999.9679070408</v>
      </c>
      <c r="CX106" s="3">
        <f t="shared" si="86"/>
        <v>700000</v>
      </c>
      <c r="CY106" s="4">
        <f t="shared" si="85"/>
        <v>4195276.6391438544</v>
      </c>
    </row>
    <row r="107" spans="6:103" x14ac:dyDescent="0.3">
      <c r="F107">
        <v>84</v>
      </c>
      <c r="H107" s="1">
        <f t="shared" si="87"/>
        <v>1</v>
      </c>
      <c r="K107" s="2">
        <v>105</v>
      </c>
      <c r="L107">
        <v>0.66960524744957495</v>
      </c>
      <c r="M107">
        <v>0.49501814173251713</v>
      </c>
      <c r="N107">
        <v>0.49439192393894327</v>
      </c>
      <c r="P107">
        <f t="array" ref="P107:R107">MMULT(L107:N107,$G$11:$I$13)</f>
        <v>0.66960524744957495</v>
      </c>
      <c r="Q107">
        <v>0.65128150277994634</v>
      </c>
      <c r="R107">
        <v>0.74580260263873854</v>
      </c>
      <c r="T107">
        <f t="shared" si="45"/>
        <v>351</v>
      </c>
      <c r="U107">
        <f t="shared" si="46"/>
        <v>431</v>
      </c>
      <c r="V107">
        <f t="shared" si="47"/>
        <v>420</v>
      </c>
      <c r="X107">
        <f t="shared" si="48"/>
        <v>0.37503081365161028</v>
      </c>
      <c r="Y107">
        <f t="shared" si="49"/>
        <v>0.42860859716619548</v>
      </c>
      <c r="Z107">
        <f t="shared" si="50"/>
        <v>0.42210036512663651</v>
      </c>
      <c r="AB107">
        <f t="shared" si="82"/>
        <v>833054.70861315716</v>
      </c>
      <c r="AC107">
        <f t="shared" si="83"/>
        <v>10</v>
      </c>
      <c r="AD107">
        <f t="shared" si="51"/>
        <v>9</v>
      </c>
      <c r="AK107">
        <v>0.49313001160459113</v>
      </c>
      <c r="AL107">
        <v>0.16387059367805079</v>
      </c>
      <c r="AM107">
        <v>0.97602621468211515</v>
      </c>
      <c r="AN107">
        <v>3.0932930780129264E-2</v>
      </c>
      <c r="AO107">
        <v>0.81566051503043957</v>
      </c>
      <c r="AP107">
        <v>8.8234124693744254E-2</v>
      </c>
      <c r="AQ107">
        <v>0.3593819607620965</v>
      </c>
      <c r="AR107">
        <v>0.32136854359887046</v>
      </c>
      <c r="AS107">
        <v>0.91298784785509834</v>
      </c>
      <c r="AT107">
        <v>0.48769015811010907</v>
      </c>
      <c r="AU107">
        <v>0.49739909858959175</v>
      </c>
      <c r="AV107">
        <v>0.95020398657989069</v>
      </c>
      <c r="AW107">
        <v>0.53915405366078428</v>
      </c>
      <c r="AX107">
        <v>0.54991559638658261</v>
      </c>
      <c r="AY107">
        <v>0.79341309715786823</v>
      </c>
      <c r="AZ107">
        <v>0.41938315388854153</v>
      </c>
      <c r="BA107">
        <v>0.17387547352430888</v>
      </c>
      <c r="BB107">
        <v>0.75004100191244627</v>
      </c>
      <c r="BC107">
        <v>0.36273131384524393</v>
      </c>
      <c r="BD107">
        <v>0.62993646066432518</v>
      </c>
      <c r="BE107">
        <v>0.86745572654633951</v>
      </c>
      <c r="BF107">
        <v>0.1638312257818505</v>
      </c>
      <c r="BG107">
        <v>0.21737975429887446</v>
      </c>
      <c r="BH107">
        <v>0.78510668382369198</v>
      </c>
      <c r="BI107">
        <v>0.86330699585096204</v>
      </c>
      <c r="BJ107">
        <v>0.31629861072641396</v>
      </c>
      <c r="BK107">
        <v>0.25872538536310663</v>
      </c>
      <c r="BL107">
        <v>0.1256729122912017</v>
      </c>
      <c r="BM107">
        <v>0.33024700625425496</v>
      </c>
      <c r="BN107">
        <v>0.62454088295508892</v>
      </c>
      <c r="BP107">
        <f t="shared" si="52"/>
        <v>168656.32491461025</v>
      </c>
      <c r="BQ107">
        <f t="shared" si="53"/>
        <v>114759.75626438941</v>
      </c>
      <c r="BR107">
        <f t="shared" si="54"/>
        <v>1763422.8027571889</v>
      </c>
      <c r="BS107">
        <f t="shared" si="55"/>
        <v>102446.48202981746</v>
      </c>
      <c r="BT107">
        <f t="shared" si="56"/>
        <v>367205.30459556408</v>
      </c>
      <c r="BU107">
        <f t="shared" si="57"/>
        <v>107364.07183999367</v>
      </c>
      <c r="BV107">
        <f t="shared" si="58"/>
        <v>140854.22355455003</v>
      </c>
      <c r="BW107">
        <f t="shared" si="59"/>
        <v>134744.89430678217</v>
      </c>
      <c r="BX107">
        <f t="shared" si="60"/>
        <v>654195.81434334139</v>
      </c>
      <c r="BY107">
        <f t="shared" si="61"/>
        <v>167277.05939334247</v>
      </c>
      <c r="BZ107">
        <f t="shared" si="62"/>
        <v>0</v>
      </c>
      <c r="CA107">
        <f t="shared" si="63"/>
        <v>0</v>
      </c>
      <c r="CB107">
        <f t="shared" si="64"/>
        <v>0</v>
      </c>
      <c r="CC107">
        <f t="shared" si="65"/>
        <v>0</v>
      </c>
      <c r="CD107">
        <f t="shared" si="66"/>
        <v>0</v>
      </c>
      <c r="CE107">
        <f t="shared" si="67"/>
        <v>0</v>
      </c>
      <c r="CF107">
        <f t="shared" si="68"/>
        <v>0</v>
      </c>
      <c r="CG107">
        <f t="shared" si="69"/>
        <v>0</v>
      </c>
      <c r="CH107">
        <f t="shared" si="70"/>
        <v>0</v>
      </c>
      <c r="CI107">
        <f t="shared" si="71"/>
        <v>0</v>
      </c>
      <c r="CJ107">
        <f t="shared" si="72"/>
        <v>0</v>
      </c>
      <c r="CK107">
        <f t="shared" si="73"/>
        <v>0</v>
      </c>
      <c r="CL107">
        <f t="shared" si="74"/>
        <v>0</v>
      </c>
      <c r="CM107">
        <f t="shared" si="75"/>
        <v>0</v>
      </c>
      <c r="CN107">
        <f t="shared" si="76"/>
        <v>0</v>
      </c>
      <c r="CO107">
        <f t="shared" si="77"/>
        <v>0</v>
      </c>
      <c r="CP107">
        <f t="shared" si="78"/>
        <v>0</v>
      </c>
      <c r="CQ107">
        <f t="shared" si="79"/>
        <v>0</v>
      </c>
      <c r="CR107">
        <f t="shared" si="80"/>
        <v>0</v>
      </c>
      <c r="CS107">
        <f t="shared" si="81"/>
        <v>0</v>
      </c>
      <c r="CU107">
        <v>105</v>
      </c>
      <c r="CV107">
        <v>833054.70861315716</v>
      </c>
      <c r="CW107" s="3">
        <f t="shared" si="84"/>
        <v>3720926.7339995801</v>
      </c>
      <c r="CX107" s="3">
        <f t="shared" si="86"/>
        <v>900000</v>
      </c>
      <c r="CY107" s="4">
        <f t="shared" si="85"/>
        <v>5453981.4426127374</v>
      </c>
    </row>
    <row r="108" spans="6:103" x14ac:dyDescent="0.3">
      <c r="F108">
        <v>85</v>
      </c>
      <c r="H108" s="1">
        <f t="shared" si="87"/>
        <v>1</v>
      </c>
      <c r="K108" s="2">
        <v>106</v>
      </c>
      <c r="L108">
        <v>0.26075876823724642</v>
      </c>
      <c r="M108">
        <v>0.12041608198090403</v>
      </c>
      <c r="N108">
        <v>0.4204446237048145</v>
      </c>
      <c r="P108">
        <f t="array" ref="P108:R108">MMULT(L108:N108,$G$11:$I$13)</f>
        <v>0.26075876823724642</v>
      </c>
      <c r="Q108">
        <v>0.19757740332041623</v>
      </c>
      <c r="R108">
        <v>0.49525348662378854</v>
      </c>
      <c r="T108">
        <f t="shared" si="45"/>
        <v>761</v>
      </c>
      <c r="U108">
        <f t="shared" si="46"/>
        <v>949</v>
      </c>
      <c r="V108">
        <f t="shared" si="47"/>
        <v>710</v>
      </c>
      <c r="X108">
        <f t="shared" si="48"/>
        <v>0.77593896176673582</v>
      </c>
      <c r="Y108">
        <f t="shared" si="49"/>
        <v>0.96027994733683808</v>
      </c>
      <c r="Z108">
        <f t="shared" si="50"/>
        <v>0.69144271115810318</v>
      </c>
      <c r="AB108">
        <f t="shared" si="82"/>
        <v>1059390.4115153768</v>
      </c>
      <c r="AC108">
        <f t="shared" si="83"/>
        <v>18</v>
      </c>
      <c r="AD108">
        <f t="shared" si="51"/>
        <v>12</v>
      </c>
      <c r="AK108">
        <v>0.3684082965376192</v>
      </c>
      <c r="AL108">
        <v>3.578062605525445E-2</v>
      </c>
      <c r="AM108">
        <v>5.728969416039098E-2</v>
      </c>
      <c r="AN108">
        <v>0.3158427701165778</v>
      </c>
      <c r="AO108">
        <v>0.89383116029573018</v>
      </c>
      <c r="AP108">
        <v>0.46880651721351319</v>
      </c>
      <c r="AQ108">
        <v>0.35343690826004193</v>
      </c>
      <c r="AR108">
        <v>0.53424493040997678</v>
      </c>
      <c r="AS108">
        <v>0.85606336330842847</v>
      </c>
      <c r="AT108">
        <v>2.0285431578895952E-2</v>
      </c>
      <c r="AU108">
        <v>0.7100221652375035</v>
      </c>
      <c r="AV108">
        <v>0.70494119808123412</v>
      </c>
      <c r="AW108">
        <v>0.95073214128723582</v>
      </c>
      <c r="AX108">
        <v>0.85116891882658263</v>
      </c>
      <c r="AY108">
        <v>0.17213807257464142</v>
      </c>
      <c r="AZ108">
        <v>0.83531050791075612</v>
      </c>
      <c r="BA108">
        <v>0.6747616014979877</v>
      </c>
      <c r="BB108">
        <v>0.14682100810115917</v>
      </c>
      <c r="BC108">
        <v>0.93792793051326606</v>
      </c>
      <c r="BD108">
        <v>0.68331012356198373</v>
      </c>
      <c r="BE108">
        <v>0.78126531195051152</v>
      </c>
      <c r="BF108">
        <v>0.43196243698129433</v>
      </c>
      <c r="BG108">
        <v>0.8095403311566961</v>
      </c>
      <c r="BH108">
        <v>0.2817220083214258</v>
      </c>
      <c r="BI108">
        <v>0.82637692534386231</v>
      </c>
      <c r="BJ108">
        <v>0.32092518035836726</v>
      </c>
      <c r="BK108">
        <v>0.46629383740540153</v>
      </c>
      <c r="BL108">
        <v>0.23664735759114852</v>
      </c>
      <c r="BM108">
        <v>0.8259437768957294</v>
      </c>
      <c r="BN108">
        <v>0.39405008285801724</v>
      </c>
      <c r="BP108">
        <f t="shared" si="52"/>
        <v>142400.15067537213</v>
      </c>
      <c r="BQ108">
        <f t="shared" si="53"/>
        <v>102842.45146551037</v>
      </c>
      <c r="BR108">
        <f t="shared" si="54"/>
        <v>104642.72358481951</v>
      </c>
      <c r="BS108">
        <f t="shared" si="55"/>
        <v>133906.95605937298</v>
      </c>
      <c r="BT108">
        <f t="shared" si="56"/>
        <v>561349.08909537643</v>
      </c>
      <c r="BU108">
        <f t="shared" si="57"/>
        <v>162683.70241114165</v>
      </c>
      <c r="BV108">
        <f t="shared" si="58"/>
        <v>139856.90575647965</v>
      </c>
      <c r="BW108">
        <f t="shared" si="59"/>
        <v>179996.22286409308</v>
      </c>
      <c r="BX108">
        <f t="shared" si="60"/>
        <v>444181.53400096274</v>
      </c>
      <c r="BY108">
        <f t="shared" si="61"/>
        <v>101588.95375374817</v>
      </c>
      <c r="BZ108">
        <f t="shared" si="62"/>
        <v>259158.54701443779</v>
      </c>
      <c r="CA108">
        <f t="shared" si="63"/>
        <v>255718.78652962044</v>
      </c>
      <c r="CB108">
        <f t="shared" si="64"/>
        <v>1013258.464771722</v>
      </c>
      <c r="CC108">
        <f t="shared" si="65"/>
        <v>432901.91826536477</v>
      </c>
      <c r="CD108">
        <f t="shared" si="66"/>
        <v>115640.32399803102</v>
      </c>
      <c r="CE108">
        <f t="shared" si="67"/>
        <v>400465.12396552123</v>
      </c>
      <c r="CF108">
        <f t="shared" si="68"/>
        <v>237262.64845438796</v>
      </c>
      <c r="CG108">
        <f t="shared" si="69"/>
        <v>112991.56815571661</v>
      </c>
      <c r="CH108">
        <f t="shared" si="70"/>
        <v>0</v>
      </c>
      <c r="CI108">
        <f t="shared" si="71"/>
        <v>0</v>
      </c>
      <c r="CJ108">
        <f t="shared" si="72"/>
        <v>0</v>
      </c>
      <c r="CK108">
        <f t="shared" si="73"/>
        <v>0</v>
      </c>
      <c r="CL108">
        <f t="shared" si="74"/>
        <v>0</v>
      </c>
      <c r="CM108">
        <f t="shared" si="75"/>
        <v>0</v>
      </c>
      <c r="CN108">
        <f t="shared" si="76"/>
        <v>0</v>
      </c>
      <c r="CO108">
        <f t="shared" si="77"/>
        <v>0</v>
      </c>
      <c r="CP108">
        <f t="shared" si="78"/>
        <v>0</v>
      </c>
      <c r="CQ108">
        <f t="shared" si="79"/>
        <v>0</v>
      </c>
      <c r="CR108">
        <f t="shared" si="80"/>
        <v>0</v>
      </c>
      <c r="CS108">
        <f t="shared" si="81"/>
        <v>0</v>
      </c>
      <c r="CU108">
        <v>106</v>
      </c>
      <c r="CV108">
        <v>1059390.4115153768</v>
      </c>
      <c r="CW108" s="3">
        <f t="shared" si="84"/>
        <v>4900846.0708216783</v>
      </c>
      <c r="CX108" s="3">
        <f t="shared" si="86"/>
        <v>1200000</v>
      </c>
      <c r="CY108" s="4">
        <f t="shared" si="85"/>
        <v>7160236.4823370548</v>
      </c>
    </row>
    <row r="109" spans="6:103" x14ac:dyDescent="0.3">
      <c r="F109">
        <v>86</v>
      </c>
      <c r="H109" s="1">
        <f t="shared" si="87"/>
        <v>1</v>
      </c>
      <c r="K109" s="2">
        <v>107</v>
      </c>
      <c r="L109">
        <v>3.7409373262975998E-2</v>
      </c>
      <c r="M109">
        <v>0.98152685501174386</v>
      </c>
      <c r="N109">
        <v>0.60445328878870419</v>
      </c>
      <c r="P109">
        <f t="array" ref="P109:R109">MMULT(L109:N109,$G$11:$I$13)</f>
        <v>3.7409373262975998E-2</v>
      </c>
      <c r="Q109">
        <v>0.77525118196835563</v>
      </c>
      <c r="R109">
        <v>0.61876011898749683</v>
      </c>
      <c r="T109">
        <f t="shared" si="45"/>
        <v>968</v>
      </c>
      <c r="U109">
        <f t="shared" si="46"/>
        <v>237</v>
      </c>
      <c r="V109">
        <f t="shared" si="47"/>
        <v>570</v>
      </c>
      <c r="X109">
        <f t="shared" si="48"/>
        <v>0.95418299380576832</v>
      </c>
      <c r="Y109">
        <f t="shared" si="49"/>
        <v>0.24936811077655641</v>
      </c>
      <c r="Z109">
        <f t="shared" si="50"/>
        <v>0.55744588617070645</v>
      </c>
      <c r="AB109">
        <f t="shared" si="82"/>
        <v>1303216.9951362335</v>
      </c>
      <c r="AC109">
        <f t="shared" si="83"/>
        <v>9</v>
      </c>
      <c r="AD109">
        <f t="shared" si="51"/>
        <v>10</v>
      </c>
      <c r="AK109">
        <v>0.11301954443513218</v>
      </c>
      <c r="AL109">
        <v>0.9835667814085074</v>
      </c>
      <c r="AM109">
        <v>0.26068477226717401</v>
      </c>
      <c r="AN109">
        <v>0.63304940131447052</v>
      </c>
      <c r="AO109">
        <v>0.2263312287170256</v>
      </c>
      <c r="AP109">
        <v>0.25704533715173539</v>
      </c>
      <c r="AQ109">
        <v>0.80197935630480355</v>
      </c>
      <c r="AR109">
        <v>0.92829583243862668</v>
      </c>
      <c r="AS109">
        <v>0.14167546595077973</v>
      </c>
      <c r="AT109">
        <v>0.19395542857332881</v>
      </c>
      <c r="AU109">
        <v>0.21641137431537871</v>
      </c>
      <c r="AV109">
        <v>0.40174758129928345</v>
      </c>
      <c r="AW109">
        <v>0.19624277159021408</v>
      </c>
      <c r="AX109">
        <v>0.16937041074954351</v>
      </c>
      <c r="AY109">
        <v>0.51578895341251407</v>
      </c>
      <c r="AZ109">
        <v>0.76570856985773483</v>
      </c>
      <c r="BA109">
        <v>0.46294291882736394</v>
      </c>
      <c r="BB109">
        <v>0.84064177942159235</v>
      </c>
      <c r="BC109">
        <v>0.26865587926776735</v>
      </c>
      <c r="BD109">
        <v>0.33229859150130159</v>
      </c>
      <c r="BE109">
        <v>0.23834659419706272</v>
      </c>
      <c r="BF109">
        <v>0.68497147477462139</v>
      </c>
      <c r="BG109">
        <v>6.9382813120710929E-2</v>
      </c>
      <c r="BH109">
        <v>0.49736473651310154</v>
      </c>
      <c r="BI109">
        <v>0.10113431188849187</v>
      </c>
      <c r="BJ109">
        <v>0.35563934130557473</v>
      </c>
      <c r="BK109">
        <v>0.33643028556574039</v>
      </c>
      <c r="BL109">
        <v>0.51757494746589039</v>
      </c>
      <c r="BM109">
        <v>0.64203693659570593</v>
      </c>
      <c r="BN109">
        <v>0.78777994039502952</v>
      </c>
      <c r="BP109">
        <f t="shared" si="52"/>
        <v>109664.51319602532</v>
      </c>
      <c r="BQ109">
        <f t="shared" si="53"/>
        <v>2357876.4898273339</v>
      </c>
      <c r="BR109">
        <f t="shared" si="54"/>
        <v>126153.78002504131</v>
      </c>
      <c r="BS109">
        <f t="shared" si="55"/>
        <v>216230.63829150525</v>
      </c>
      <c r="BT109">
        <f t="shared" si="56"/>
        <v>121822.32151954087</v>
      </c>
      <c r="BU109">
        <f t="shared" si="57"/>
        <v>125678.14428332164</v>
      </c>
      <c r="BV109">
        <f t="shared" si="58"/>
        <v>347529.71784375334</v>
      </c>
      <c r="BW109">
        <f t="shared" si="59"/>
        <v>759189.97184105753</v>
      </c>
      <c r="BX109">
        <f t="shared" si="60"/>
        <v>112470.15336955265</v>
      </c>
      <c r="BY109">
        <f t="shared" si="61"/>
        <v>0</v>
      </c>
      <c r="BZ109">
        <f t="shared" si="62"/>
        <v>0</v>
      </c>
      <c r="CA109">
        <f t="shared" si="63"/>
        <v>0</v>
      </c>
      <c r="CB109">
        <f t="shared" si="64"/>
        <v>0</v>
      </c>
      <c r="CC109">
        <f t="shared" si="65"/>
        <v>0</v>
      </c>
      <c r="CD109">
        <f t="shared" si="66"/>
        <v>0</v>
      </c>
      <c r="CE109">
        <f t="shared" si="67"/>
        <v>0</v>
      </c>
      <c r="CF109">
        <f t="shared" si="68"/>
        <v>0</v>
      </c>
      <c r="CG109">
        <f t="shared" si="69"/>
        <v>0</v>
      </c>
      <c r="CH109">
        <f t="shared" si="70"/>
        <v>0</v>
      </c>
      <c r="CI109">
        <f t="shared" si="71"/>
        <v>0</v>
      </c>
      <c r="CJ109">
        <f t="shared" si="72"/>
        <v>0</v>
      </c>
      <c r="CK109">
        <f t="shared" si="73"/>
        <v>0</v>
      </c>
      <c r="CL109">
        <f t="shared" si="74"/>
        <v>0</v>
      </c>
      <c r="CM109">
        <f t="shared" si="75"/>
        <v>0</v>
      </c>
      <c r="CN109">
        <f t="shared" si="76"/>
        <v>0</v>
      </c>
      <c r="CO109">
        <f t="shared" si="77"/>
        <v>0</v>
      </c>
      <c r="CP109">
        <f t="shared" si="78"/>
        <v>0</v>
      </c>
      <c r="CQ109">
        <f t="shared" si="79"/>
        <v>0</v>
      </c>
      <c r="CR109">
        <f t="shared" si="80"/>
        <v>0</v>
      </c>
      <c r="CS109">
        <f t="shared" si="81"/>
        <v>0</v>
      </c>
      <c r="CU109">
        <v>107</v>
      </c>
      <c r="CV109">
        <v>1303216.9951362335</v>
      </c>
      <c r="CW109" s="3">
        <f t="shared" si="84"/>
        <v>4276615.7301971316</v>
      </c>
      <c r="CX109" s="3">
        <f t="shared" si="86"/>
        <v>1000000</v>
      </c>
      <c r="CY109" s="4">
        <f t="shared" si="85"/>
        <v>6579832.7253333647</v>
      </c>
    </row>
    <row r="110" spans="6:103" x14ac:dyDescent="0.3">
      <c r="F110">
        <v>87</v>
      </c>
      <c r="H110" s="1">
        <f t="shared" si="87"/>
        <v>1</v>
      </c>
      <c r="K110" s="2">
        <v>108</v>
      </c>
      <c r="L110">
        <v>0.53711628490343954</v>
      </c>
      <c r="M110">
        <v>0.72022726105980006</v>
      </c>
      <c r="N110">
        <v>0.34879529802151199</v>
      </c>
      <c r="P110">
        <f t="array" ref="P110:R110">MMULT(L110:N110,$G$11:$I$13)</f>
        <v>0.53711628490343954</v>
      </c>
      <c r="Q110">
        <v>0.77273215147521324</v>
      </c>
      <c r="R110">
        <v>0.57120723499079218</v>
      </c>
      <c r="T110">
        <f t="shared" si="45"/>
        <v>483</v>
      </c>
      <c r="U110">
        <f t="shared" si="46"/>
        <v>245</v>
      </c>
      <c r="V110">
        <f t="shared" si="47"/>
        <v>624</v>
      </c>
      <c r="X110">
        <f t="shared" si="48"/>
        <v>0.50053100954409269</v>
      </c>
      <c r="Y110">
        <f t="shared" si="49"/>
        <v>0.25611688910192321</v>
      </c>
      <c r="Z110">
        <f t="shared" si="50"/>
        <v>0.61899697616595251</v>
      </c>
      <c r="AB110">
        <f t="shared" si="82"/>
        <v>894692.8877368198</v>
      </c>
      <c r="AC110">
        <f t="shared" si="83"/>
        <v>9</v>
      </c>
      <c r="AD110">
        <f t="shared" si="51"/>
        <v>11</v>
      </c>
      <c r="AK110">
        <v>0.47358316366954145</v>
      </c>
      <c r="AL110">
        <v>1.4847043872785681E-2</v>
      </c>
      <c r="AM110">
        <v>0.18015560465630642</v>
      </c>
      <c r="AN110">
        <v>0.41432728206431269</v>
      </c>
      <c r="AO110">
        <v>0.874630183256487</v>
      </c>
      <c r="AP110">
        <v>0.25210614060090986</v>
      </c>
      <c r="AQ110">
        <v>0.49930908798588869</v>
      </c>
      <c r="AR110">
        <v>3.695336993607401E-2</v>
      </c>
      <c r="AS110">
        <v>0.13138340736941423</v>
      </c>
      <c r="AT110">
        <v>0.13753451715424159</v>
      </c>
      <c r="AU110">
        <v>3.9149520216340106E-2</v>
      </c>
      <c r="AV110">
        <v>0.23610231120262504</v>
      </c>
      <c r="AW110">
        <v>0.1619935914403704</v>
      </c>
      <c r="AX110">
        <v>0.25796184478664963</v>
      </c>
      <c r="AY110">
        <v>0.4071660064973105</v>
      </c>
      <c r="AZ110">
        <v>0.70776937752506097</v>
      </c>
      <c r="BA110">
        <v>5.5042558164918209E-2</v>
      </c>
      <c r="BB110">
        <v>0.39885730366404404</v>
      </c>
      <c r="BC110">
        <v>0.56537139632582101</v>
      </c>
      <c r="BD110">
        <v>8.5465719569922105E-2</v>
      </c>
      <c r="BE110">
        <v>0.62696727851215306</v>
      </c>
      <c r="BF110">
        <v>0.93038517983066882</v>
      </c>
      <c r="BG110">
        <v>0.11339415067879322</v>
      </c>
      <c r="BH110">
        <v>0.759650780862825</v>
      </c>
      <c r="BI110">
        <v>0.69860369523497023</v>
      </c>
      <c r="BJ110">
        <v>0.39383017814173471</v>
      </c>
      <c r="BK110">
        <v>0.38805223528989141</v>
      </c>
      <c r="BL110">
        <v>2.4023241315346278E-2</v>
      </c>
      <c r="BM110">
        <v>0.17945583806545051</v>
      </c>
      <c r="BN110">
        <v>0.22830039270918545</v>
      </c>
      <c r="BP110">
        <f t="shared" si="52"/>
        <v>163818.03594139323</v>
      </c>
      <c r="BQ110">
        <f t="shared" si="53"/>
        <v>101157.28878487869</v>
      </c>
      <c r="BR110">
        <f t="shared" si="54"/>
        <v>116509.25811955777</v>
      </c>
      <c r="BS110">
        <f t="shared" si="55"/>
        <v>150913.09561451044</v>
      </c>
      <c r="BT110">
        <f t="shared" si="56"/>
        <v>493966.73022823047</v>
      </c>
      <c r="BU110">
        <f t="shared" si="57"/>
        <v>125039.19783372195</v>
      </c>
      <c r="BV110">
        <f t="shared" si="58"/>
        <v>170255.13686284694</v>
      </c>
      <c r="BW110">
        <f t="shared" si="59"/>
        <v>102938.77311955646</v>
      </c>
      <c r="BX110">
        <f t="shared" si="60"/>
        <v>111443.64070193016</v>
      </c>
      <c r="BY110">
        <f t="shared" si="61"/>
        <v>0</v>
      </c>
      <c r="BZ110">
        <f t="shared" si="62"/>
        <v>0</v>
      </c>
      <c r="CA110">
        <f t="shared" si="63"/>
        <v>0</v>
      </c>
      <c r="CB110">
        <f t="shared" si="64"/>
        <v>0</v>
      </c>
      <c r="CC110">
        <f t="shared" si="65"/>
        <v>0</v>
      </c>
      <c r="CD110">
        <f t="shared" si="66"/>
        <v>0</v>
      </c>
      <c r="CE110">
        <f t="shared" si="67"/>
        <v>0</v>
      </c>
      <c r="CF110">
        <f t="shared" si="68"/>
        <v>0</v>
      </c>
      <c r="CG110">
        <f t="shared" si="69"/>
        <v>0</v>
      </c>
      <c r="CH110">
        <f t="shared" si="70"/>
        <v>0</v>
      </c>
      <c r="CI110">
        <f t="shared" si="71"/>
        <v>0</v>
      </c>
      <c r="CJ110">
        <f t="shared" si="72"/>
        <v>0</v>
      </c>
      <c r="CK110">
        <f t="shared" si="73"/>
        <v>0</v>
      </c>
      <c r="CL110">
        <f t="shared" si="74"/>
        <v>0</v>
      </c>
      <c r="CM110">
        <f t="shared" si="75"/>
        <v>0</v>
      </c>
      <c r="CN110">
        <f t="shared" si="76"/>
        <v>0</v>
      </c>
      <c r="CO110">
        <f t="shared" si="77"/>
        <v>0</v>
      </c>
      <c r="CP110">
        <f t="shared" si="78"/>
        <v>0</v>
      </c>
      <c r="CQ110">
        <f t="shared" si="79"/>
        <v>0</v>
      </c>
      <c r="CR110">
        <f t="shared" si="80"/>
        <v>0</v>
      </c>
      <c r="CS110">
        <f t="shared" si="81"/>
        <v>0</v>
      </c>
      <c r="CU110">
        <v>108</v>
      </c>
      <c r="CV110">
        <v>894692.8877368198</v>
      </c>
      <c r="CW110" s="3">
        <f t="shared" si="84"/>
        <v>1536041.1572066261</v>
      </c>
      <c r="CX110" s="3">
        <f t="shared" si="86"/>
        <v>1100000</v>
      </c>
      <c r="CY110" s="4">
        <f t="shared" si="85"/>
        <v>3530734.0449434458</v>
      </c>
    </row>
    <row r="111" spans="6:103" x14ac:dyDescent="0.3">
      <c r="F111">
        <v>88</v>
      </c>
      <c r="H111" s="1">
        <f t="shared" si="87"/>
        <v>1</v>
      </c>
      <c r="K111" s="2">
        <v>109</v>
      </c>
      <c r="L111">
        <v>0.24186014627776675</v>
      </c>
      <c r="M111">
        <v>0.31636597329444238</v>
      </c>
      <c r="N111">
        <v>0.21278150050240208</v>
      </c>
      <c r="P111">
        <f t="array" ref="P111:R111">MMULT(L111:N111,$G$11:$I$13)</f>
        <v>0.24186014627776675</v>
      </c>
      <c r="Q111">
        <v>0.34180008768632186</v>
      </c>
      <c r="R111">
        <v>0.30778879602979897</v>
      </c>
      <c r="T111">
        <f t="shared" si="45"/>
        <v>777</v>
      </c>
      <c r="U111">
        <f t="shared" si="46"/>
        <v>829</v>
      </c>
      <c r="V111">
        <f t="shared" si="47"/>
        <v>910</v>
      </c>
      <c r="X111">
        <f t="shared" si="48"/>
        <v>0.79051170648949909</v>
      </c>
      <c r="Y111">
        <f t="shared" si="49"/>
        <v>0.81075829510192121</v>
      </c>
      <c r="Z111">
        <f t="shared" si="50"/>
        <v>0.9087656945612661</v>
      </c>
      <c r="AB111">
        <f t="shared" si="82"/>
        <v>1071192.3830626975</v>
      </c>
      <c r="AC111">
        <f t="shared" si="83"/>
        <v>14</v>
      </c>
      <c r="AD111">
        <f t="shared" si="51"/>
        <v>16</v>
      </c>
      <c r="AK111">
        <v>0.69743618715553335</v>
      </c>
      <c r="AL111">
        <v>0.19995783872676565</v>
      </c>
      <c r="AM111">
        <v>8.0949416487692272E-3</v>
      </c>
      <c r="AN111">
        <v>0.14681816232176936</v>
      </c>
      <c r="AO111">
        <v>0.6412133463241585</v>
      </c>
      <c r="AP111">
        <v>0.71158801144598793</v>
      </c>
      <c r="AQ111">
        <v>0.78112289563074033</v>
      </c>
      <c r="AR111">
        <v>0.70657177261595561</v>
      </c>
      <c r="AS111">
        <v>0.82735113963875262</v>
      </c>
      <c r="AT111">
        <v>0.21077824761685127</v>
      </c>
      <c r="AU111">
        <v>0.48190367204756568</v>
      </c>
      <c r="AV111">
        <v>0.28607732081450898</v>
      </c>
      <c r="AW111">
        <v>0.61841561980946713</v>
      </c>
      <c r="AX111">
        <v>0.48067509113838414</v>
      </c>
      <c r="AY111">
        <v>0.51459837017910826</v>
      </c>
      <c r="AZ111">
        <v>0.33843217954422478</v>
      </c>
      <c r="BA111">
        <v>2.4778016942133663E-2</v>
      </c>
      <c r="BB111">
        <v>6.175844538581432E-2</v>
      </c>
      <c r="BC111">
        <v>0.83810282976440176</v>
      </c>
      <c r="BD111">
        <v>0.58550166057615005</v>
      </c>
      <c r="BE111">
        <v>3.1183487603238524E-2</v>
      </c>
      <c r="BF111">
        <v>0.16976991918646089</v>
      </c>
      <c r="BG111">
        <v>0.25353614697214133</v>
      </c>
      <c r="BH111">
        <v>0.83744064845377353</v>
      </c>
      <c r="BI111">
        <v>0.68806644333092803</v>
      </c>
      <c r="BJ111">
        <v>0.97759959514575545</v>
      </c>
      <c r="BK111">
        <v>0.44038855889230344</v>
      </c>
      <c r="BL111">
        <v>0.99989863042829652</v>
      </c>
      <c r="BM111">
        <v>0.12568778468930475</v>
      </c>
      <c r="BN111">
        <v>5.985083745550257E-2</v>
      </c>
      <c r="BP111">
        <f t="shared" si="52"/>
        <v>250825.42133537357</v>
      </c>
      <c r="BQ111">
        <f t="shared" si="53"/>
        <v>118721.27667161479</v>
      </c>
      <c r="BR111">
        <f t="shared" si="54"/>
        <v>100627.18040551375</v>
      </c>
      <c r="BS111">
        <f t="shared" si="55"/>
        <v>112991.27824619529</v>
      </c>
      <c r="BT111">
        <f t="shared" si="56"/>
        <v>220005.54713788541</v>
      </c>
      <c r="BU111">
        <f t="shared" si="57"/>
        <v>260240.19622434559</v>
      </c>
      <c r="BV111">
        <f t="shared" si="58"/>
        <v>321764.55711802345</v>
      </c>
      <c r="BW111">
        <f t="shared" si="59"/>
        <v>256811.18259393866</v>
      </c>
      <c r="BX111">
        <f t="shared" si="60"/>
        <v>386186.54764689639</v>
      </c>
      <c r="BY111">
        <f t="shared" si="61"/>
        <v>119971.38053406074</v>
      </c>
      <c r="BZ111">
        <f t="shared" si="62"/>
        <v>165838.06426710403</v>
      </c>
      <c r="CA111">
        <f t="shared" si="63"/>
        <v>129591.35075021522</v>
      </c>
      <c r="CB111">
        <f t="shared" si="64"/>
        <v>209823.1453949562</v>
      </c>
      <c r="CC111">
        <f t="shared" si="65"/>
        <v>165536.19136894759</v>
      </c>
      <c r="CD111">
        <f t="shared" si="66"/>
        <v>0</v>
      </c>
      <c r="CE111">
        <f t="shared" si="67"/>
        <v>0</v>
      </c>
      <c r="CF111">
        <f t="shared" si="68"/>
        <v>0</v>
      </c>
      <c r="CG111">
        <f t="shared" si="69"/>
        <v>0</v>
      </c>
      <c r="CH111">
        <f t="shared" si="70"/>
        <v>0</v>
      </c>
      <c r="CI111">
        <f t="shared" si="71"/>
        <v>0</v>
      </c>
      <c r="CJ111">
        <f t="shared" si="72"/>
        <v>0</v>
      </c>
      <c r="CK111">
        <f t="shared" si="73"/>
        <v>0</v>
      </c>
      <c r="CL111">
        <f t="shared" si="74"/>
        <v>0</v>
      </c>
      <c r="CM111">
        <f t="shared" si="75"/>
        <v>0</v>
      </c>
      <c r="CN111">
        <f t="shared" si="76"/>
        <v>0</v>
      </c>
      <c r="CO111">
        <f t="shared" si="77"/>
        <v>0</v>
      </c>
      <c r="CP111">
        <f t="shared" si="78"/>
        <v>0</v>
      </c>
      <c r="CQ111">
        <f t="shared" si="79"/>
        <v>0</v>
      </c>
      <c r="CR111">
        <f t="shared" si="80"/>
        <v>0</v>
      </c>
      <c r="CS111">
        <f t="shared" si="81"/>
        <v>0</v>
      </c>
      <c r="CU111">
        <v>109</v>
      </c>
      <c r="CV111">
        <v>1071192.3830626975</v>
      </c>
      <c r="CW111" s="3">
        <f t="shared" si="84"/>
        <v>2818933.3196950709</v>
      </c>
      <c r="CX111" s="3">
        <f t="shared" si="86"/>
        <v>1600000</v>
      </c>
      <c r="CY111" s="4">
        <f t="shared" si="85"/>
        <v>5490125.7027577683</v>
      </c>
    </row>
    <row r="112" spans="6:103" x14ac:dyDescent="0.3">
      <c r="F112">
        <v>89</v>
      </c>
      <c r="H112" s="1">
        <f t="shared" si="87"/>
        <v>1</v>
      </c>
      <c r="K112" s="2">
        <v>110</v>
      </c>
      <c r="L112">
        <v>0.39136194878374075</v>
      </c>
      <c r="M112">
        <v>0.19895741512475873</v>
      </c>
      <c r="N112">
        <v>0.5240851029267396</v>
      </c>
      <c r="P112">
        <f t="array" ref="P112:R112">MMULT(L112:N112,$G$11:$I$13)</f>
        <v>0.39136194878374075</v>
      </c>
      <c r="Q112">
        <v>0.31065653059002957</v>
      </c>
      <c r="R112">
        <v>0.64638778950073461</v>
      </c>
      <c r="T112">
        <f t="shared" si="45"/>
        <v>630</v>
      </c>
      <c r="U112">
        <f t="shared" si="46"/>
        <v>860</v>
      </c>
      <c r="V112">
        <f t="shared" si="47"/>
        <v>540</v>
      </c>
      <c r="X112">
        <f t="shared" si="48"/>
        <v>0.64078899757721564</v>
      </c>
      <c r="Y112">
        <f t="shared" si="49"/>
        <v>0.83713825309681533</v>
      </c>
      <c r="Z112">
        <f t="shared" si="50"/>
        <v>0.5349824016104574</v>
      </c>
      <c r="AB112">
        <f t="shared" si="82"/>
        <v>969365.80618673714</v>
      </c>
      <c r="AC112">
        <f t="shared" si="83"/>
        <v>15</v>
      </c>
      <c r="AD112">
        <f t="shared" si="51"/>
        <v>10</v>
      </c>
      <c r="AK112">
        <v>0.83985306070770926</v>
      </c>
      <c r="AL112">
        <v>0.79441588407623087</v>
      </c>
      <c r="AM112">
        <v>0.80539213427623935</v>
      </c>
      <c r="AN112">
        <v>0.32300865689974012</v>
      </c>
      <c r="AO112">
        <v>0.65072364011798089</v>
      </c>
      <c r="AP112">
        <v>0.56910123076012886</v>
      </c>
      <c r="AQ112">
        <v>0.47737245211565349</v>
      </c>
      <c r="AR112">
        <v>1.8400849852406864E-2</v>
      </c>
      <c r="AS112">
        <v>0.65771375753316275</v>
      </c>
      <c r="AT112">
        <v>6.5033755547569183E-2</v>
      </c>
      <c r="AU112">
        <v>0.93732395515099443</v>
      </c>
      <c r="AV112">
        <v>0.38723288301596381</v>
      </c>
      <c r="AW112">
        <v>0.25469541593026368</v>
      </c>
      <c r="AX112">
        <v>0.56947663087673772</v>
      </c>
      <c r="AY112">
        <v>0.68563148204808255</v>
      </c>
      <c r="AZ112">
        <v>2.9271593804344076E-2</v>
      </c>
      <c r="BA112">
        <v>0.35488879088426151</v>
      </c>
      <c r="BB112">
        <v>0.27878046936736711</v>
      </c>
      <c r="BC112">
        <v>7.1621587532688546E-2</v>
      </c>
      <c r="BD112">
        <v>0.93510964964356902</v>
      </c>
      <c r="BE112">
        <v>0.40339344712149539</v>
      </c>
      <c r="BF112">
        <v>0.92859544709363862</v>
      </c>
      <c r="BG112">
        <v>0.71711208305004404</v>
      </c>
      <c r="BH112">
        <v>0.75988052221927183</v>
      </c>
      <c r="BI112">
        <v>0.85616805265299156</v>
      </c>
      <c r="BJ112">
        <v>0.28891456715089925</v>
      </c>
      <c r="BK112">
        <v>0.3238752961186373</v>
      </c>
      <c r="BL112">
        <v>0.95944953392206012</v>
      </c>
      <c r="BM112">
        <v>0.12074974872772304</v>
      </c>
      <c r="BN112">
        <v>0.47923242387770337</v>
      </c>
      <c r="BP112">
        <f t="shared" si="52"/>
        <v>409174.66566976882</v>
      </c>
      <c r="BQ112">
        <f t="shared" si="53"/>
        <v>337652.19071229018</v>
      </c>
      <c r="BR112">
        <f t="shared" si="54"/>
        <v>352208.39248230599</v>
      </c>
      <c r="BS112">
        <f t="shared" si="55"/>
        <v>134995.93169247295</v>
      </c>
      <c r="BT112">
        <f t="shared" si="56"/>
        <v>224599.25619511414</v>
      </c>
      <c r="BU112">
        <f t="shared" si="57"/>
        <v>191095.21165016544</v>
      </c>
      <c r="BV112">
        <f t="shared" si="58"/>
        <v>164730.93199275481</v>
      </c>
      <c r="BW112">
        <f t="shared" si="59"/>
        <v>101438.88847787881</v>
      </c>
      <c r="BX112">
        <f t="shared" si="60"/>
        <v>228119.26638706593</v>
      </c>
      <c r="BY112">
        <f t="shared" si="61"/>
        <v>105308.80097222362</v>
      </c>
      <c r="BZ112">
        <f t="shared" si="62"/>
        <v>841989.11070506903</v>
      </c>
      <c r="CA112">
        <f t="shared" si="63"/>
        <v>145753.4634260122</v>
      </c>
      <c r="CB112">
        <f t="shared" si="64"/>
        <v>125373.21853943563</v>
      </c>
      <c r="CC112">
        <f t="shared" si="65"/>
        <v>191223.37399486947</v>
      </c>
      <c r="CD112">
        <f t="shared" si="66"/>
        <v>243548.43765756345</v>
      </c>
      <c r="CE112">
        <f t="shared" si="67"/>
        <v>0</v>
      </c>
      <c r="CF112">
        <f t="shared" si="68"/>
        <v>0</v>
      </c>
      <c r="CG112">
        <f t="shared" si="69"/>
        <v>0</v>
      </c>
      <c r="CH112">
        <f t="shared" si="70"/>
        <v>0</v>
      </c>
      <c r="CI112">
        <f t="shared" si="71"/>
        <v>0</v>
      </c>
      <c r="CJ112">
        <f t="shared" si="72"/>
        <v>0</v>
      </c>
      <c r="CK112">
        <f t="shared" si="73"/>
        <v>0</v>
      </c>
      <c r="CL112">
        <f t="shared" si="74"/>
        <v>0</v>
      </c>
      <c r="CM112">
        <f t="shared" si="75"/>
        <v>0</v>
      </c>
      <c r="CN112">
        <f t="shared" si="76"/>
        <v>0</v>
      </c>
      <c r="CO112">
        <f t="shared" si="77"/>
        <v>0</v>
      </c>
      <c r="CP112">
        <f t="shared" si="78"/>
        <v>0</v>
      </c>
      <c r="CQ112">
        <f t="shared" si="79"/>
        <v>0</v>
      </c>
      <c r="CR112">
        <f t="shared" si="80"/>
        <v>0</v>
      </c>
      <c r="CS112">
        <f t="shared" si="81"/>
        <v>0</v>
      </c>
      <c r="CU112">
        <v>110</v>
      </c>
      <c r="CV112">
        <v>969365.80618673714</v>
      </c>
      <c r="CW112" s="3">
        <f t="shared" si="84"/>
        <v>3797211.1405549902</v>
      </c>
      <c r="CX112" s="3">
        <f t="shared" si="86"/>
        <v>1000000</v>
      </c>
      <c r="CY112" s="4">
        <f t="shared" si="85"/>
        <v>5766576.9467417272</v>
      </c>
    </row>
    <row r="113" spans="6:103" x14ac:dyDescent="0.3">
      <c r="F113">
        <v>90</v>
      </c>
      <c r="H113" s="1">
        <f t="shared" si="87"/>
        <v>1</v>
      </c>
      <c r="K113" s="2">
        <v>111</v>
      </c>
      <c r="L113">
        <v>0.87832917120472509</v>
      </c>
      <c r="M113">
        <v>9.5476561082086131E-2</v>
      </c>
      <c r="N113">
        <v>0.59061194548125751</v>
      </c>
      <c r="P113">
        <f t="array" ref="P113:R113">MMULT(L113:N113,$G$11:$I$13)</f>
        <v>0.87832917120472509</v>
      </c>
      <c r="Q113">
        <v>0.42528749468670501</v>
      </c>
      <c r="R113">
        <v>0.89670694924647631</v>
      </c>
      <c r="T113">
        <f t="shared" si="45"/>
        <v>119</v>
      </c>
      <c r="U113">
        <f t="shared" si="46"/>
        <v>726</v>
      </c>
      <c r="V113">
        <f t="shared" si="47"/>
        <v>247</v>
      </c>
      <c r="X113">
        <f t="shared" si="48"/>
        <v>0.12972596030080807</v>
      </c>
      <c r="Y113">
        <f t="shared" si="49"/>
        <v>0.71626659130176795</v>
      </c>
      <c r="Z113">
        <f t="shared" si="50"/>
        <v>0.23879723286555254</v>
      </c>
      <c r="AB113">
        <f t="shared" si="82"/>
        <v>695441.78875857138</v>
      </c>
      <c r="AC113">
        <f t="shared" si="83"/>
        <v>13</v>
      </c>
      <c r="AD113">
        <f t="shared" si="51"/>
        <v>7</v>
      </c>
      <c r="AK113">
        <v>0.10769549099563314</v>
      </c>
      <c r="AL113">
        <v>0.32561207498830469</v>
      </c>
      <c r="AM113">
        <v>7.1418922955840514E-2</v>
      </c>
      <c r="AN113">
        <v>0.61191706011141744</v>
      </c>
      <c r="AO113">
        <v>1.2062901106681956E-2</v>
      </c>
      <c r="AP113">
        <v>0.59994782623807452</v>
      </c>
      <c r="AQ113">
        <v>0.49978144963493343</v>
      </c>
      <c r="AR113">
        <v>0.92743183820341479</v>
      </c>
      <c r="AS113">
        <v>0.59119236980731737</v>
      </c>
      <c r="AT113">
        <v>0.15652583672033726</v>
      </c>
      <c r="AU113">
        <v>0.88694638593617048</v>
      </c>
      <c r="AV113">
        <v>0.59730045615317617</v>
      </c>
      <c r="AW113">
        <v>0.90992707291805686</v>
      </c>
      <c r="AX113">
        <v>1.1085820186594542E-2</v>
      </c>
      <c r="AY113">
        <v>0.3923469543621444</v>
      </c>
      <c r="AZ113">
        <v>0.4646320863475335</v>
      </c>
      <c r="BA113">
        <v>7.1478069159621405E-2</v>
      </c>
      <c r="BB113">
        <v>0.73730933189703185</v>
      </c>
      <c r="BC113">
        <v>0.56657608896495837</v>
      </c>
      <c r="BD113">
        <v>0.61302779279913322</v>
      </c>
      <c r="BE113">
        <v>0.18718624263482764</v>
      </c>
      <c r="BF113">
        <v>4.196570548559575E-2</v>
      </c>
      <c r="BG113">
        <v>0.58079270220437407</v>
      </c>
      <c r="BH113">
        <v>0.3411517611901248</v>
      </c>
      <c r="BI113">
        <v>0.23526045520994132</v>
      </c>
      <c r="BJ113">
        <v>0.68452472867402192</v>
      </c>
      <c r="BK113">
        <v>0.40863693494791875</v>
      </c>
      <c r="BL113">
        <v>0.97160317495723647</v>
      </c>
      <c r="BM113">
        <v>2.3371454413112502E-4</v>
      </c>
      <c r="BN113">
        <v>0.91239733358123221</v>
      </c>
      <c r="BP113">
        <f t="shared" si="52"/>
        <v>109160.83667623476</v>
      </c>
      <c r="BQ113">
        <f t="shared" si="53"/>
        <v>135396.63070713944</v>
      </c>
      <c r="BR113">
        <f t="shared" si="54"/>
        <v>105865.38409268025</v>
      </c>
      <c r="BS113">
        <f t="shared" si="55"/>
        <v>207115.15748133967</v>
      </c>
      <c r="BT113">
        <f t="shared" si="56"/>
        <v>100937.92880601791</v>
      </c>
      <c r="BU113">
        <f t="shared" si="57"/>
        <v>202331.7916605107</v>
      </c>
      <c r="BV113">
        <f t="shared" si="58"/>
        <v>170378.79548527556</v>
      </c>
      <c r="BW113">
        <f t="shared" si="59"/>
        <v>752227.37943467847</v>
      </c>
      <c r="BX113">
        <f t="shared" si="60"/>
        <v>198990.13367987407</v>
      </c>
      <c r="BY113">
        <f t="shared" si="61"/>
        <v>113990.28995588147</v>
      </c>
      <c r="BZ113">
        <f t="shared" si="62"/>
        <v>534863.21505421412</v>
      </c>
      <c r="CA113">
        <f t="shared" si="63"/>
        <v>201307.82812193359</v>
      </c>
      <c r="CB113">
        <f t="shared" si="64"/>
        <v>637027.60004324827</v>
      </c>
      <c r="CC113">
        <f t="shared" si="65"/>
        <v>0</v>
      </c>
      <c r="CD113">
        <f t="shared" si="66"/>
        <v>0</v>
      </c>
      <c r="CE113">
        <f t="shared" si="67"/>
        <v>0</v>
      </c>
      <c r="CF113">
        <f t="shared" si="68"/>
        <v>0</v>
      </c>
      <c r="CG113">
        <f t="shared" si="69"/>
        <v>0</v>
      </c>
      <c r="CH113">
        <f t="shared" si="70"/>
        <v>0</v>
      </c>
      <c r="CI113">
        <f t="shared" si="71"/>
        <v>0</v>
      </c>
      <c r="CJ113">
        <f t="shared" si="72"/>
        <v>0</v>
      </c>
      <c r="CK113">
        <f t="shared" si="73"/>
        <v>0</v>
      </c>
      <c r="CL113">
        <f t="shared" si="74"/>
        <v>0</v>
      </c>
      <c r="CM113">
        <f t="shared" si="75"/>
        <v>0</v>
      </c>
      <c r="CN113">
        <f t="shared" si="76"/>
        <v>0</v>
      </c>
      <c r="CO113">
        <f t="shared" si="77"/>
        <v>0</v>
      </c>
      <c r="CP113">
        <f t="shared" si="78"/>
        <v>0</v>
      </c>
      <c r="CQ113">
        <f t="shared" si="79"/>
        <v>0</v>
      </c>
      <c r="CR113">
        <f t="shared" si="80"/>
        <v>0</v>
      </c>
      <c r="CS113">
        <f t="shared" si="81"/>
        <v>0</v>
      </c>
      <c r="CU113">
        <v>111</v>
      </c>
      <c r="CV113">
        <v>695441.78875857138</v>
      </c>
      <c r="CW113" s="3">
        <f t="shared" si="84"/>
        <v>3469592.9711990282</v>
      </c>
      <c r="CX113" s="3">
        <f t="shared" si="86"/>
        <v>700000</v>
      </c>
      <c r="CY113" s="4">
        <f t="shared" si="85"/>
        <v>4865034.7599575995</v>
      </c>
    </row>
    <row r="114" spans="6:103" x14ac:dyDescent="0.3">
      <c r="F114">
        <v>91</v>
      </c>
      <c r="H114" s="1">
        <f t="shared" si="87"/>
        <v>1</v>
      </c>
      <c r="K114" s="2">
        <v>112</v>
      </c>
      <c r="L114">
        <v>0.59643150689401869</v>
      </c>
      <c r="M114">
        <v>0.15576337606848356</v>
      </c>
      <c r="N114">
        <v>0.32927269126233394</v>
      </c>
      <c r="P114">
        <f t="array" ref="P114:R114">MMULT(L114:N114,$G$11:$I$13)</f>
        <v>0.59643150689401869</v>
      </c>
      <c r="Q114">
        <v>0.35922639505006349</v>
      </c>
      <c r="R114">
        <v>0.54792019324846208</v>
      </c>
      <c r="T114">
        <f t="shared" si="45"/>
        <v>423</v>
      </c>
      <c r="U114">
        <f t="shared" si="46"/>
        <v>808</v>
      </c>
      <c r="V114">
        <f t="shared" si="47"/>
        <v>649</v>
      </c>
      <c r="X114">
        <f t="shared" si="48"/>
        <v>0.44235741959813668</v>
      </c>
      <c r="Y114">
        <f t="shared" si="49"/>
        <v>0.7949954424792276</v>
      </c>
      <c r="Z114">
        <f t="shared" si="50"/>
        <v>0.63792181252623059</v>
      </c>
      <c r="AB114">
        <f t="shared" si="82"/>
        <v>865951.41972199862</v>
      </c>
      <c r="AC114">
        <f t="shared" si="83"/>
        <v>14</v>
      </c>
      <c r="AD114">
        <f t="shared" si="51"/>
        <v>11</v>
      </c>
      <c r="AK114">
        <v>0.36912899121385456</v>
      </c>
      <c r="AL114">
        <v>0.28600573680080887</v>
      </c>
      <c r="AM114">
        <v>0.70461873739911796</v>
      </c>
      <c r="AN114">
        <v>0.23852330775279307</v>
      </c>
      <c r="AO114">
        <v>2.1330742772726952E-2</v>
      </c>
      <c r="AP114">
        <v>0.66232360536013746</v>
      </c>
      <c r="AQ114">
        <v>0.40003755952127118</v>
      </c>
      <c r="AR114">
        <v>2.8407691105296395E-2</v>
      </c>
      <c r="AS114">
        <v>0.96133725127939074</v>
      </c>
      <c r="AT114">
        <v>0.70997381937759074</v>
      </c>
      <c r="AU114">
        <v>0.65968109000549568</v>
      </c>
      <c r="AV114">
        <v>0.62425708390754542</v>
      </c>
      <c r="AW114">
        <v>6.5487226356521266E-2</v>
      </c>
      <c r="AX114">
        <v>0.32231034447429008</v>
      </c>
      <c r="AY114">
        <v>0.36845087907968266</v>
      </c>
      <c r="AZ114">
        <v>0.74961101195438429</v>
      </c>
      <c r="BA114">
        <v>0.67325389461877982</v>
      </c>
      <c r="BB114">
        <v>0.15000691211994399</v>
      </c>
      <c r="BC114">
        <v>0.76989816982373072</v>
      </c>
      <c r="BD114">
        <v>0.6200583214018166</v>
      </c>
      <c r="BE114">
        <v>0.11745677362766394</v>
      </c>
      <c r="BF114">
        <v>0.70535602625035776</v>
      </c>
      <c r="BG114">
        <v>0.818026479349516</v>
      </c>
      <c r="BH114">
        <v>0.68865278703261423</v>
      </c>
      <c r="BI114">
        <v>0.82324765080865903</v>
      </c>
      <c r="BJ114">
        <v>0.89102418203415279</v>
      </c>
      <c r="BK114">
        <v>0.37746843411669451</v>
      </c>
      <c r="BL114">
        <v>0.35312078676827674</v>
      </c>
      <c r="BM114">
        <v>0.87488679059915153</v>
      </c>
      <c r="BN114">
        <v>0.75796111172121317</v>
      </c>
      <c r="BP114">
        <f t="shared" si="52"/>
        <v>142525.26891276415</v>
      </c>
      <c r="BQ114">
        <f t="shared" si="53"/>
        <v>129581.35629763585</v>
      </c>
      <c r="BR114">
        <f t="shared" si="54"/>
        <v>255504.01938935497</v>
      </c>
      <c r="BS114">
        <f t="shared" si="55"/>
        <v>123319.95946210482</v>
      </c>
      <c r="BT114">
        <f t="shared" si="56"/>
        <v>101672.41008463821</v>
      </c>
      <c r="BU114">
        <f t="shared" si="57"/>
        <v>230511.05983900611</v>
      </c>
      <c r="BV114">
        <f t="shared" si="58"/>
        <v>148140.4971075491</v>
      </c>
      <c r="BW114">
        <f t="shared" si="59"/>
        <v>102241.60060091031</v>
      </c>
      <c r="BX114">
        <f t="shared" si="60"/>
        <v>1220950.0652294648</v>
      </c>
      <c r="BY114">
        <f t="shared" si="61"/>
        <v>259125.31530945477</v>
      </c>
      <c r="BZ114">
        <f t="shared" si="62"/>
        <v>229132.99381649925</v>
      </c>
      <c r="CA114">
        <f t="shared" si="63"/>
        <v>212327.90551765842</v>
      </c>
      <c r="CB114">
        <f t="shared" si="64"/>
        <v>105348.10717563001</v>
      </c>
      <c r="CC114">
        <f t="shared" si="65"/>
        <v>134888.91589402358</v>
      </c>
      <c r="CD114">
        <f t="shared" si="66"/>
        <v>0</v>
      </c>
      <c r="CE114">
        <f t="shared" si="67"/>
        <v>0</v>
      </c>
      <c r="CF114">
        <f t="shared" si="68"/>
        <v>0</v>
      </c>
      <c r="CG114">
        <f t="shared" si="69"/>
        <v>0</v>
      </c>
      <c r="CH114">
        <f t="shared" si="70"/>
        <v>0</v>
      </c>
      <c r="CI114">
        <f t="shared" si="71"/>
        <v>0</v>
      </c>
      <c r="CJ114">
        <f t="shared" si="72"/>
        <v>0</v>
      </c>
      <c r="CK114">
        <f t="shared" si="73"/>
        <v>0</v>
      </c>
      <c r="CL114">
        <f t="shared" si="74"/>
        <v>0</v>
      </c>
      <c r="CM114">
        <f t="shared" si="75"/>
        <v>0</v>
      </c>
      <c r="CN114">
        <f t="shared" si="76"/>
        <v>0</v>
      </c>
      <c r="CO114">
        <f t="shared" si="77"/>
        <v>0</v>
      </c>
      <c r="CP114">
        <f t="shared" si="78"/>
        <v>0</v>
      </c>
      <c r="CQ114">
        <f t="shared" si="79"/>
        <v>0</v>
      </c>
      <c r="CR114">
        <f t="shared" si="80"/>
        <v>0</v>
      </c>
      <c r="CS114">
        <f t="shared" si="81"/>
        <v>0</v>
      </c>
      <c r="CU114">
        <v>112</v>
      </c>
      <c r="CV114">
        <v>865951.41972199862</v>
      </c>
      <c r="CW114" s="3">
        <f t="shared" si="84"/>
        <v>3395269.474636694</v>
      </c>
      <c r="CX114" s="3">
        <f t="shared" si="86"/>
        <v>1100000</v>
      </c>
      <c r="CY114" s="4">
        <f t="shared" si="85"/>
        <v>5361220.8943586927</v>
      </c>
    </row>
    <row r="115" spans="6:103" x14ac:dyDescent="0.3">
      <c r="F115">
        <v>92</v>
      </c>
      <c r="H115" s="1">
        <f t="shared" si="87"/>
        <v>1</v>
      </c>
      <c r="K115" s="2">
        <v>113</v>
      </c>
      <c r="L115">
        <v>0.18146523084731347</v>
      </c>
      <c r="M115">
        <v>0.11179112857690576</v>
      </c>
      <c r="N115">
        <v>0.88467858712135528</v>
      </c>
      <c r="P115">
        <f t="array" ref="P115:R115">MMULT(L115:N115,$G$11:$I$13)</f>
        <v>0.18146523084731347</v>
      </c>
      <c r="Q115">
        <v>0.15917912818534302</v>
      </c>
      <c r="R115">
        <v>0.88789223860054334</v>
      </c>
      <c r="T115">
        <f t="shared" si="45"/>
        <v>837</v>
      </c>
      <c r="U115">
        <f t="shared" si="46"/>
        <v>967</v>
      </c>
      <c r="V115">
        <f t="shared" si="47"/>
        <v>260</v>
      </c>
      <c r="X115">
        <f t="shared" si="48"/>
        <v>0.83407301273373968</v>
      </c>
      <c r="Y115">
        <f t="shared" si="49"/>
        <v>0.97596868784123014</v>
      </c>
      <c r="Z115">
        <f t="shared" si="50"/>
        <v>0.25047681743595229</v>
      </c>
      <c r="AB115">
        <f t="shared" si="82"/>
        <v>1110670.2585774944</v>
      </c>
      <c r="AC115">
        <f t="shared" si="83"/>
        <v>19</v>
      </c>
      <c r="AD115">
        <f t="shared" si="51"/>
        <v>7</v>
      </c>
      <c r="AK115">
        <v>9.9655491452310896E-2</v>
      </c>
      <c r="AL115">
        <v>0.27110961426759206</v>
      </c>
      <c r="AM115">
        <v>0.12723669310139751</v>
      </c>
      <c r="AN115">
        <v>0.99036207726604764</v>
      </c>
      <c r="AO115">
        <v>0.14600226399150795</v>
      </c>
      <c r="AP115">
        <v>4.8889609886340168E-2</v>
      </c>
      <c r="AQ115">
        <v>0.43139739714679404</v>
      </c>
      <c r="AR115">
        <v>0.57554758975100806</v>
      </c>
      <c r="AS115">
        <v>0.62581270215326201</v>
      </c>
      <c r="AT115">
        <v>0.76878909813926233</v>
      </c>
      <c r="AU115">
        <v>0.59121278058488169</v>
      </c>
      <c r="AV115">
        <v>0.70024704152503425</v>
      </c>
      <c r="AW115">
        <v>4.152487335801347E-2</v>
      </c>
      <c r="AX115">
        <v>0.4188270473492135</v>
      </c>
      <c r="AY115">
        <v>0.82116997643819134</v>
      </c>
      <c r="AZ115">
        <v>0.29030995074103316</v>
      </c>
      <c r="BA115">
        <v>7.4373797770636463E-2</v>
      </c>
      <c r="BB115">
        <v>0.23837683760099582</v>
      </c>
      <c r="BC115">
        <v>0.52872975457532845</v>
      </c>
      <c r="BD115">
        <v>0.30392475870661562</v>
      </c>
      <c r="BE115">
        <v>0.28962388434703312</v>
      </c>
      <c r="BF115">
        <v>0.6866116085518601</v>
      </c>
      <c r="BG115">
        <v>0.20271682589877038</v>
      </c>
      <c r="BH115">
        <v>0.27734237056481947</v>
      </c>
      <c r="BI115">
        <v>0.20447160614798976</v>
      </c>
      <c r="BJ115">
        <v>0.56139957847328315</v>
      </c>
      <c r="BK115">
        <v>0.16843711775804182</v>
      </c>
      <c r="BL115">
        <v>0.67864156121343278</v>
      </c>
      <c r="BM115">
        <v>0.74468761199772715</v>
      </c>
      <c r="BN115">
        <v>5.0938661561889864E-2</v>
      </c>
      <c r="BP115">
        <f t="shared" si="52"/>
        <v>108410.21740699401</v>
      </c>
      <c r="BQ115">
        <f t="shared" si="53"/>
        <v>127539.42208983374</v>
      </c>
      <c r="BR115">
        <f t="shared" si="54"/>
        <v>111036.11213236307</v>
      </c>
      <c r="BS115">
        <f t="shared" si="55"/>
        <v>3554528.240378608</v>
      </c>
      <c r="BT115">
        <f t="shared" si="56"/>
        <v>112908.2303211862</v>
      </c>
      <c r="BU115">
        <f t="shared" si="57"/>
        <v>103931.08029760626</v>
      </c>
      <c r="BV115">
        <f t="shared" si="58"/>
        <v>154386.23704586667</v>
      </c>
      <c r="BW115">
        <f t="shared" si="59"/>
        <v>193323.82599027109</v>
      </c>
      <c r="BX115">
        <f t="shared" si="60"/>
        <v>213006.59276413399</v>
      </c>
      <c r="BY115">
        <f t="shared" si="61"/>
        <v>308478.12939585815</v>
      </c>
      <c r="BZ115">
        <f t="shared" si="62"/>
        <v>198997.77639953999</v>
      </c>
      <c r="CA115">
        <f t="shared" si="63"/>
        <v>252632.73989927152</v>
      </c>
      <c r="CB115">
        <f t="shared" si="64"/>
        <v>103316.23685347213</v>
      </c>
      <c r="CC115">
        <f t="shared" si="65"/>
        <v>151811.10548473767</v>
      </c>
      <c r="CD115">
        <f t="shared" si="66"/>
        <v>375877.0590518018</v>
      </c>
      <c r="CE115">
        <f t="shared" si="67"/>
        <v>130185.4732626917</v>
      </c>
      <c r="CF115">
        <f t="shared" si="68"/>
        <v>106125.2529773735</v>
      </c>
      <c r="CG115">
        <f t="shared" si="69"/>
        <v>123301.71594169068</v>
      </c>
      <c r="CH115">
        <f t="shared" si="70"/>
        <v>178373.67224699797</v>
      </c>
      <c r="CI115">
        <f t="shared" si="71"/>
        <v>0</v>
      </c>
      <c r="CJ115">
        <f t="shared" si="72"/>
        <v>0</v>
      </c>
      <c r="CK115">
        <f t="shared" si="73"/>
        <v>0</v>
      </c>
      <c r="CL115">
        <f t="shared" si="74"/>
        <v>0</v>
      </c>
      <c r="CM115">
        <f t="shared" si="75"/>
        <v>0</v>
      </c>
      <c r="CN115">
        <f t="shared" si="76"/>
        <v>0</v>
      </c>
      <c r="CO115">
        <f t="shared" si="77"/>
        <v>0</v>
      </c>
      <c r="CP115">
        <f t="shared" si="78"/>
        <v>0</v>
      </c>
      <c r="CQ115">
        <f t="shared" si="79"/>
        <v>0</v>
      </c>
      <c r="CR115">
        <f t="shared" si="80"/>
        <v>0</v>
      </c>
      <c r="CS115">
        <f t="shared" si="81"/>
        <v>0</v>
      </c>
      <c r="CU115">
        <v>113</v>
      </c>
      <c r="CV115">
        <v>1110670.2585774944</v>
      </c>
      <c r="CW115" s="3">
        <f t="shared" si="84"/>
        <v>6608169.1199402967</v>
      </c>
      <c r="CX115" s="3">
        <f t="shared" si="86"/>
        <v>700000</v>
      </c>
      <c r="CY115" s="4">
        <f t="shared" si="85"/>
        <v>8418839.3785177916</v>
      </c>
    </row>
    <row r="116" spans="6:103" x14ac:dyDescent="0.3">
      <c r="F116">
        <v>93</v>
      </c>
      <c r="H116" s="1">
        <f t="shared" si="87"/>
        <v>1</v>
      </c>
      <c r="K116" s="2">
        <v>114</v>
      </c>
      <c r="L116">
        <v>0.79051170648949909</v>
      </c>
      <c r="M116">
        <v>0.49790364677639498</v>
      </c>
      <c r="N116">
        <v>0.53579561795665964</v>
      </c>
      <c r="P116">
        <f t="array" ref="P116:R116">MMULT(L116:N116,$G$11:$I$13)</f>
        <v>0.79051170648949909</v>
      </c>
      <c r="Q116">
        <v>0.70187918899198332</v>
      </c>
      <c r="R116">
        <v>0.83220102407972574</v>
      </c>
      <c r="T116">
        <f t="shared" si="45"/>
        <v>224</v>
      </c>
      <c r="U116">
        <f t="shared" si="46"/>
        <v>347</v>
      </c>
      <c r="V116">
        <f t="shared" si="47"/>
        <v>330</v>
      </c>
      <c r="X116">
        <f t="shared" si="48"/>
        <v>0.24186014627776675</v>
      </c>
      <c r="Y116">
        <f t="shared" si="49"/>
        <v>0.36084126555225415</v>
      </c>
      <c r="Z116">
        <f t="shared" si="50"/>
        <v>0.32586482586288645</v>
      </c>
      <c r="AB116">
        <f t="shared" si="82"/>
        <v>765025.40405349771</v>
      </c>
      <c r="AC116">
        <f t="shared" si="83"/>
        <v>10</v>
      </c>
      <c r="AD116">
        <f t="shared" si="51"/>
        <v>8</v>
      </c>
      <c r="AK116">
        <v>0.86301799356694109</v>
      </c>
      <c r="AL116">
        <v>0.20478040080995363</v>
      </c>
      <c r="AM116">
        <v>0.5711824073439582</v>
      </c>
      <c r="AN116">
        <v>0.28892827695885437</v>
      </c>
      <c r="AO116">
        <v>0.70881601491693802</v>
      </c>
      <c r="AP116">
        <v>0.10997854316565436</v>
      </c>
      <c r="AQ116">
        <v>0.61750938650430198</v>
      </c>
      <c r="AR116">
        <v>0.33077805510481118</v>
      </c>
      <c r="AS116">
        <v>0.65400905939938214</v>
      </c>
      <c r="AT116">
        <v>0.85770010288714149</v>
      </c>
      <c r="AU116">
        <v>0.51965226283144239</v>
      </c>
      <c r="AV116">
        <v>0.61520926041783131</v>
      </c>
      <c r="AW116">
        <v>0.75535369222327087</v>
      </c>
      <c r="AX116">
        <v>0.12456704150136466</v>
      </c>
      <c r="AY116">
        <v>0.38914566487680435</v>
      </c>
      <c r="AZ116">
        <v>0.41126685390896678</v>
      </c>
      <c r="BA116">
        <v>0.21313230656508775</v>
      </c>
      <c r="BB116">
        <v>0.74056147487197144</v>
      </c>
      <c r="BC116">
        <v>0.30201618864099256</v>
      </c>
      <c r="BD116">
        <v>0.39754078710534135</v>
      </c>
      <c r="BE116">
        <v>0.61952933004873745</v>
      </c>
      <c r="BF116">
        <v>0.94667115300401317</v>
      </c>
      <c r="BG116">
        <v>3.8245133506389251E-2</v>
      </c>
      <c r="BH116">
        <v>0.53087277038777558</v>
      </c>
      <c r="BI116">
        <v>0.87597212888627918</v>
      </c>
      <c r="BJ116">
        <v>0.27033523326019637</v>
      </c>
      <c r="BK116">
        <v>1.349300543536236E-2</v>
      </c>
      <c r="BL116">
        <v>0.46702705633964503</v>
      </c>
      <c r="BM116">
        <v>9.5676692346253978E-2</v>
      </c>
      <c r="BN116">
        <v>6.1723344040961581E-2</v>
      </c>
      <c r="BP116">
        <f t="shared" si="52"/>
        <v>461429.10248320259</v>
      </c>
      <c r="BQ116">
        <f t="shared" si="53"/>
        <v>119274.71943217228</v>
      </c>
      <c r="BR116">
        <f t="shared" si="54"/>
        <v>191808.2288418152</v>
      </c>
      <c r="BS116">
        <f t="shared" si="55"/>
        <v>129990.84373949529</v>
      </c>
      <c r="BT116">
        <f t="shared" si="56"/>
        <v>258332.38730773985</v>
      </c>
      <c r="BU116">
        <f t="shared" si="57"/>
        <v>109376.16959917833</v>
      </c>
      <c r="BV116">
        <f t="shared" si="58"/>
        <v>209440.63071688439</v>
      </c>
      <c r="BW116">
        <f t="shared" si="59"/>
        <v>136199.90022109137</v>
      </c>
      <c r="BX116">
        <f t="shared" si="60"/>
        <v>226238.02158618721</v>
      </c>
      <c r="BY116">
        <f t="shared" si="61"/>
        <v>448106.33906432253</v>
      </c>
      <c r="BZ116">
        <f t="shared" si="62"/>
        <v>0</v>
      </c>
      <c r="CA116">
        <f t="shared" si="63"/>
        <v>0</v>
      </c>
      <c r="CB116">
        <f t="shared" si="64"/>
        <v>0</v>
      </c>
      <c r="CC116">
        <f t="shared" si="65"/>
        <v>0</v>
      </c>
      <c r="CD116">
        <f t="shared" si="66"/>
        <v>0</v>
      </c>
      <c r="CE116">
        <f t="shared" si="67"/>
        <v>0</v>
      </c>
      <c r="CF116">
        <f t="shared" si="68"/>
        <v>0</v>
      </c>
      <c r="CG116">
        <f t="shared" si="69"/>
        <v>0</v>
      </c>
      <c r="CH116">
        <f t="shared" si="70"/>
        <v>0</v>
      </c>
      <c r="CI116">
        <f t="shared" si="71"/>
        <v>0</v>
      </c>
      <c r="CJ116">
        <f t="shared" si="72"/>
        <v>0</v>
      </c>
      <c r="CK116">
        <f t="shared" si="73"/>
        <v>0</v>
      </c>
      <c r="CL116">
        <f t="shared" si="74"/>
        <v>0</v>
      </c>
      <c r="CM116">
        <f t="shared" si="75"/>
        <v>0</v>
      </c>
      <c r="CN116">
        <f t="shared" si="76"/>
        <v>0</v>
      </c>
      <c r="CO116">
        <f t="shared" si="77"/>
        <v>0</v>
      </c>
      <c r="CP116">
        <f t="shared" si="78"/>
        <v>0</v>
      </c>
      <c r="CQ116">
        <f t="shared" si="79"/>
        <v>0</v>
      </c>
      <c r="CR116">
        <f t="shared" si="80"/>
        <v>0</v>
      </c>
      <c r="CS116">
        <f t="shared" si="81"/>
        <v>0</v>
      </c>
      <c r="CU116">
        <v>114</v>
      </c>
      <c r="CV116">
        <v>765025.40405349771</v>
      </c>
      <c r="CW116" s="3">
        <f t="shared" si="84"/>
        <v>2290196.3429920892</v>
      </c>
      <c r="CX116" s="3">
        <f t="shared" si="86"/>
        <v>800000</v>
      </c>
      <c r="CY116" s="4">
        <f t="shared" si="85"/>
        <v>3855221.7470455868</v>
      </c>
    </row>
    <row r="117" spans="6:103" x14ac:dyDescent="0.3">
      <c r="F117">
        <v>94</v>
      </c>
      <c r="H117" s="1">
        <f t="shared" si="87"/>
        <v>1</v>
      </c>
      <c r="K117" s="2">
        <v>115</v>
      </c>
      <c r="L117">
        <v>0.91674585596349412</v>
      </c>
      <c r="M117">
        <v>0.2587797865651057</v>
      </c>
      <c r="N117">
        <v>0.67892744985835007</v>
      </c>
      <c r="P117">
        <f t="array" ref="P117:R117">MMULT(L117:N117,$G$11:$I$13)</f>
        <v>0.91674585596349412</v>
      </c>
      <c r="Q117">
        <v>0.56714830312575049</v>
      </c>
      <c r="R117">
        <v>1.0013204799374451</v>
      </c>
      <c r="T117">
        <f t="shared" si="45"/>
        <v>79</v>
      </c>
      <c r="U117">
        <f t="shared" si="46"/>
        <v>530</v>
      </c>
      <c r="V117">
        <f t="shared" si="47"/>
        <v>151</v>
      </c>
      <c r="X117">
        <f t="shared" si="48"/>
        <v>9.3136309970940023E-2</v>
      </c>
      <c r="Y117">
        <f t="shared" si="49"/>
        <v>0.51860847647309383</v>
      </c>
      <c r="Z117">
        <f t="shared" si="50"/>
        <v>0.13986857143736797</v>
      </c>
      <c r="AB117">
        <f t="shared" si="82"/>
        <v>665978.72140493616</v>
      </c>
      <c r="AC117">
        <f t="shared" si="83"/>
        <v>11</v>
      </c>
      <c r="AD117">
        <f t="shared" si="51"/>
        <v>5</v>
      </c>
      <c r="AK117">
        <v>0.85284825029675648</v>
      </c>
      <c r="AL117">
        <v>0.56147636942617196</v>
      </c>
      <c r="AM117">
        <v>0.82767856298957987</v>
      </c>
      <c r="AN117">
        <v>0.65452825771814083</v>
      </c>
      <c r="AO117">
        <v>0.48818227098168643</v>
      </c>
      <c r="AP117">
        <v>0.94873059785878777</v>
      </c>
      <c r="AQ117">
        <v>0.86604992689250382</v>
      </c>
      <c r="AR117">
        <v>0.34683043102600664</v>
      </c>
      <c r="AS117">
        <v>5.5368949864906702E-2</v>
      </c>
      <c r="AT117">
        <v>0.84266094085095455</v>
      </c>
      <c r="AU117">
        <v>0.30070506022729249</v>
      </c>
      <c r="AV117">
        <v>0.53215267194303495</v>
      </c>
      <c r="AW117">
        <v>6.0136774977644913E-2</v>
      </c>
      <c r="AX117">
        <v>0.64963197773124604</v>
      </c>
      <c r="AY117">
        <v>0.21461225589083499</v>
      </c>
      <c r="AZ117">
        <v>0.3006368668877043</v>
      </c>
      <c r="BA117">
        <v>0.31149826444808659</v>
      </c>
      <c r="BB117">
        <v>0.94112172095277058</v>
      </c>
      <c r="BC117">
        <v>0.51976756218928666</v>
      </c>
      <c r="BD117">
        <v>0.26529059126109789</v>
      </c>
      <c r="BE117">
        <v>0.8567275556496422</v>
      </c>
      <c r="BF117">
        <v>0.15134083645560115</v>
      </c>
      <c r="BG117">
        <v>0.47075159156667512</v>
      </c>
      <c r="BH117">
        <v>0.60898867272961199</v>
      </c>
      <c r="BI117">
        <v>0.7084220209047184</v>
      </c>
      <c r="BJ117">
        <v>0.18079090392614749</v>
      </c>
      <c r="BK117">
        <v>4.2223060357870601E-2</v>
      </c>
      <c r="BL117">
        <v>0.4148650375756594</v>
      </c>
      <c r="BM117">
        <v>0.72665214788124344</v>
      </c>
      <c r="BN117">
        <v>0.84835660917349487</v>
      </c>
      <c r="BP117">
        <f t="shared" si="52"/>
        <v>436697.2309642933</v>
      </c>
      <c r="BQ117">
        <f t="shared" si="53"/>
        <v>188534.13781459222</v>
      </c>
      <c r="BR117">
        <f t="shared" si="54"/>
        <v>386750.8722433935</v>
      </c>
      <c r="BS117">
        <f t="shared" si="55"/>
        <v>226499.5191932689</v>
      </c>
      <c r="BT117">
        <f t="shared" si="56"/>
        <v>167400.76639096663</v>
      </c>
      <c r="BU117">
        <f t="shared" si="57"/>
        <v>982690.43387542595</v>
      </c>
      <c r="BV117">
        <f t="shared" si="58"/>
        <v>469442.43226637534</v>
      </c>
      <c r="BW117">
        <f t="shared" si="59"/>
        <v>138767.49106817864</v>
      </c>
      <c r="BX117">
        <f t="shared" si="60"/>
        <v>104479.01366995822</v>
      </c>
      <c r="BY117">
        <f t="shared" si="61"/>
        <v>414780.22164385993</v>
      </c>
      <c r="BZ117">
        <f t="shared" si="62"/>
        <v>131671.56912444177</v>
      </c>
      <c r="CA117">
        <f t="shared" si="63"/>
        <v>0</v>
      </c>
      <c r="CB117">
        <f t="shared" si="64"/>
        <v>0</v>
      </c>
      <c r="CC117">
        <f t="shared" si="65"/>
        <v>0</v>
      </c>
      <c r="CD117">
        <f t="shared" si="66"/>
        <v>0</v>
      </c>
      <c r="CE117">
        <f t="shared" si="67"/>
        <v>0</v>
      </c>
      <c r="CF117">
        <f t="shared" si="68"/>
        <v>0</v>
      </c>
      <c r="CG117">
        <f t="shared" si="69"/>
        <v>0</v>
      </c>
      <c r="CH117">
        <f t="shared" si="70"/>
        <v>0</v>
      </c>
      <c r="CI117">
        <f t="shared" si="71"/>
        <v>0</v>
      </c>
      <c r="CJ117">
        <f t="shared" si="72"/>
        <v>0</v>
      </c>
      <c r="CK117">
        <f t="shared" si="73"/>
        <v>0</v>
      </c>
      <c r="CL117">
        <f t="shared" si="74"/>
        <v>0</v>
      </c>
      <c r="CM117">
        <f t="shared" si="75"/>
        <v>0</v>
      </c>
      <c r="CN117">
        <f t="shared" si="76"/>
        <v>0</v>
      </c>
      <c r="CO117">
        <f t="shared" si="77"/>
        <v>0</v>
      </c>
      <c r="CP117">
        <f t="shared" si="78"/>
        <v>0</v>
      </c>
      <c r="CQ117">
        <f t="shared" si="79"/>
        <v>0</v>
      </c>
      <c r="CR117">
        <f t="shared" si="80"/>
        <v>0</v>
      </c>
      <c r="CS117">
        <f t="shared" si="81"/>
        <v>0</v>
      </c>
      <c r="CU117">
        <v>115</v>
      </c>
      <c r="CV117">
        <v>665978.72140493616</v>
      </c>
      <c r="CW117" s="3">
        <f t="shared" si="84"/>
        <v>3647713.688254755</v>
      </c>
      <c r="CX117" s="3">
        <f t="shared" si="86"/>
        <v>500000</v>
      </c>
      <c r="CY117" s="4">
        <f t="shared" si="85"/>
        <v>4813692.4096596912</v>
      </c>
    </row>
    <row r="118" spans="6:103" x14ac:dyDescent="0.3">
      <c r="F118">
        <v>95</v>
      </c>
      <c r="H118" s="1">
        <f t="shared" si="87"/>
        <v>1</v>
      </c>
      <c r="K118" s="2">
        <v>116</v>
      </c>
      <c r="L118">
        <v>0.89486138904297974</v>
      </c>
      <c r="M118">
        <v>0.72824061299824661</v>
      </c>
      <c r="N118">
        <v>0.13321352579337842</v>
      </c>
      <c r="P118">
        <f t="array" ref="P118:R118">MMULT(L118:N118,$G$11:$I$13)</f>
        <v>0.89486138904297974</v>
      </c>
      <c r="Q118">
        <v>0.92203730885200996</v>
      </c>
      <c r="R118">
        <v>0.51744900105864122</v>
      </c>
      <c r="T118">
        <f t="shared" si="45"/>
        <v>100</v>
      </c>
      <c r="U118">
        <f t="shared" si="46"/>
        <v>107</v>
      </c>
      <c r="V118">
        <f t="shared" si="47"/>
        <v>673</v>
      </c>
      <c r="X118">
        <f t="shared" si="48"/>
        <v>0.10985462921298605</v>
      </c>
      <c r="Y118">
        <f t="shared" si="49"/>
        <v>0.11264934425306861</v>
      </c>
      <c r="Z118">
        <f t="shared" si="50"/>
        <v>0.66191224116575642</v>
      </c>
      <c r="AB118">
        <f t="shared" si="82"/>
        <v>680153.8809691543</v>
      </c>
      <c r="AC118">
        <f t="shared" si="83"/>
        <v>7</v>
      </c>
      <c r="AD118">
        <f t="shared" si="51"/>
        <v>11</v>
      </c>
      <c r="AK118">
        <v>0.75964757838880925</v>
      </c>
      <c r="AL118">
        <v>0.60022243376881013</v>
      </c>
      <c r="AM118">
        <v>0.21162317427794353</v>
      </c>
      <c r="AN118">
        <v>2.8675547443320459E-2</v>
      </c>
      <c r="AO118">
        <v>0.20266067124558285</v>
      </c>
      <c r="AP118">
        <v>0.86691927070518737</v>
      </c>
      <c r="AQ118">
        <v>0.37494976053307316</v>
      </c>
      <c r="AR118">
        <v>0.51271646621386324</v>
      </c>
      <c r="AS118">
        <v>0.98031101581790236</v>
      </c>
      <c r="AT118">
        <v>0.70798355946484082</v>
      </c>
      <c r="AU118">
        <v>0.87926545722591509</v>
      </c>
      <c r="AV118">
        <v>0.3670464094073439</v>
      </c>
      <c r="AW118">
        <v>0.44700044278990836</v>
      </c>
      <c r="AX118">
        <v>2.6577406289030048E-3</v>
      </c>
      <c r="AY118">
        <v>0.74401513422922638</v>
      </c>
      <c r="AZ118">
        <v>0.75704098130509923</v>
      </c>
      <c r="BA118">
        <v>0.16288733473613071</v>
      </c>
      <c r="BB118">
        <v>0.49701295911564802</v>
      </c>
      <c r="BC118">
        <v>0.67545966343424835</v>
      </c>
      <c r="BD118">
        <v>0.65950333344677636</v>
      </c>
      <c r="BE118">
        <v>3.7331881551127322E-2</v>
      </c>
      <c r="BF118">
        <v>0.28699999119930153</v>
      </c>
      <c r="BG118">
        <v>0.11737050629074286</v>
      </c>
      <c r="BH118">
        <v>8.9401703793025256E-2</v>
      </c>
      <c r="BI118">
        <v>0.37101281660957175</v>
      </c>
      <c r="BJ118">
        <v>0.85106680451726657</v>
      </c>
      <c r="BK118">
        <v>0.37463635366535242</v>
      </c>
      <c r="BL118">
        <v>0.17424231193257411</v>
      </c>
      <c r="BM118">
        <v>0.98469551149142565</v>
      </c>
      <c r="BN118">
        <v>0.68211238960052123</v>
      </c>
      <c r="BP118">
        <f t="shared" si="52"/>
        <v>299412.81402830587</v>
      </c>
      <c r="BQ118">
        <f t="shared" si="53"/>
        <v>202438.69232020585</v>
      </c>
      <c r="BR118">
        <f t="shared" si="54"/>
        <v>120070.27358682695</v>
      </c>
      <c r="BS118">
        <f t="shared" si="55"/>
        <v>102263.28803015043</v>
      </c>
      <c r="BT118">
        <f t="shared" si="56"/>
        <v>119030.72738704117</v>
      </c>
      <c r="BU118">
        <f t="shared" si="57"/>
        <v>471799.59078351094</v>
      </c>
      <c r="BV118">
        <f t="shared" si="58"/>
        <v>143545.1483764963</v>
      </c>
      <c r="BW118">
        <f t="shared" si="59"/>
        <v>0</v>
      </c>
      <c r="BX118">
        <f t="shared" si="60"/>
        <v>0</v>
      </c>
      <c r="BY118">
        <f t="shared" si="61"/>
        <v>0</v>
      </c>
      <c r="BZ118">
        <f t="shared" si="62"/>
        <v>0</v>
      </c>
      <c r="CA118">
        <f t="shared" si="63"/>
        <v>0</v>
      </c>
      <c r="CB118">
        <f t="shared" si="64"/>
        <v>0</v>
      </c>
      <c r="CC118">
        <f t="shared" si="65"/>
        <v>0</v>
      </c>
      <c r="CD118">
        <f t="shared" si="66"/>
        <v>0</v>
      </c>
      <c r="CE118">
        <f t="shared" si="67"/>
        <v>0</v>
      </c>
      <c r="CF118">
        <f t="shared" si="68"/>
        <v>0</v>
      </c>
      <c r="CG118">
        <f t="shared" si="69"/>
        <v>0</v>
      </c>
      <c r="CH118">
        <f t="shared" si="70"/>
        <v>0</v>
      </c>
      <c r="CI118">
        <f t="shared" si="71"/>
        <v>0</v>
      </c>
      <c r="CJ118">
        <f t="shared" si="72"/>
        <v>0</v>
      </c>
      <c r="CK118">
        <f t="shared" si="73"/>
        <v>0</v>
      </c>
      <c r="CL118">
        <f t="shared" si="74"/>
        <v>0</v>
      </c>
      <c r="CM118">
        <f t="shared" si="75"/>
        <v>0</v>
      </c>
      <c r="CN118">
        <f t="shared" si="76"/>
        <v>0</v>
      </c>
      <c r="CO118">
        <f t="shared" si="77"/>
        <v>0</v>
      </c>
      <c r="CP118">
        <f t="shared" si="78"/>
        <v>0</v>
      </c>
      <c r="CQ118">
        <f t="shared" si="79"/>
        <v>0</v>
      </c>
      <c r="CR118">
        <f t="shared" si="80"/>
        <v>0</v>
      </c>
      <c r="CS118">
        <f t="shared" si="81"/>
        <v>0</v>
      </c>
      <c r="CU118">
        <v>116</v>
      </c>
      <c r="CV118">
        <v>680153.8809691543</v>
      </c>
      <c r="CW118" s="3">
        <f t="shared" si="84"/>
        <v>1458560.5345125375</v>
      </c>
      <c r="CX118" s="3">
        <f t="shared" si="86"/>
        <v>1100000</v>
      </c>
      <c r="CY118" s="4">
        <f t="shared" si="85"/>
        <v>3238714.4154816917</v>
      </c>
    </row>
    <row r="119" spans="6:103" x14ac:dyDescent="0.3">
      <c r="F119">
        <v>96</v>
      </c>
      <c r="H119" s="1">
        <f t="shared" si="87"/>
        <v>1</v>
      </c>
      <c r="K119" s="2">
        <v>117</v>
      </c>
      <c r="L119">
        <v>0.42594323092897202</v>
      </c>
      <c r="M119">
        <v>0.50725140542158398</v>
      </c>
      <c r="N119">
        <v>0.7855652212670523</v>
      </c>
      <c r="P119">
        <f t="array" ref="P119:R119">MMULT(L119:N119,$G$11:$I$13)</f>
        <v>0.42594323092897202</v>
      </c>
      <c r="Q119">
        <v>0.56329254147920915</v>
      </c>
      <c r="R119">
        <v>0.91541032258355948</v>
      </c>
      <c r="T119">
        <f t="shared" si="45"/>
        <v>593</v>
      </c>
      <c r="U119">
        <f t="shared" si="46"/>
        <v>533</v>
      </c>
      <c r="V119">
        <f t="shared" si="47"/>
        <v>233</v>
      </c>
      <c r="X119">
        <f t="shared" si="48"/>
        <v>0.60649760274875197</v>
      </c>
      <c r="Y119">
        <f t="shared" si="49"/>
        <v>0.52140124630598306</v>
      </c>
      <c r="Z119">
        <f t="shared" si="50"/>
        <v>0.22547896021648961</v>
      </c>
      <c r="AB119">
        <f t="shared" si="82"/>
        <v>950014.60149622313</v>
      </c>
      <c r="AC119">
        <f t="shared" si="83"/>
        <v>11</v>
      </c>
      <c r="AD119">
        <f t="shared" si="51"/>
        <v>6</v>
      </c>
      <c r="AK119">
        <v>0.69390373416800877</v>
      </c>
      <c r="AL119">
        <v>0.87675326974365375</v>
      </c>
      <c r="AM119">
        <v>0.55698285166046579</v>
      </c>
      <c r="AN119">
        <v>0.97955363280680985</v>
      </c>
      <c r="AO119">
        <v>0.66360654068446845</v>
      </c>
      <c r="AP119">
        <v>9.0393915556971627E-2</v>
      </c>
      <c r="AQ119">
        <v>2.325724718984068E-2</v>
      </c>
      <c r="AR119">
        <v>0.72220404371059688</v>
      </c>
      <c r="AS119">
        <v>0.98400896206367383</v>
      </c>
      <c r="AT119">
        <v>4.3721477820591881E-3</v>
      </c>
      <c r="AU119">
        <v>0.43562287327065263</v>
      </c>
      <c r="AV119">
        <v>0.64509712776392536</v>
      </c>
      <c r="AW119">
        <v>9.4386742637346255E-2</v>
      </c>
      <c r="AX119">
        <v>0.24954748981118646</v>
      </c>
      <c r="AY119">
        <v>0.65609781992928351</v>
      </c>
      <c r="AZ119">
        <v>0.21437473457237322</v>
      </c>
      <c r="BA119">
        <v>0.8348045491399978</v>
      </c>
      <c r="BB119">
        <v>0.12745258315570507</v>
      </c>
      <c r="BC119">
        <v>0.66535118184605735</v>
      </c>
      <c r="BD119">
        <v>1.3640051738578074E-2</v>
      </c>
      <c r="BE119">
        <v>0.72446186110735267</v>
      </c>
      <c r="BF119">
        <v>9.5881271333568274E-2</v>
      </c>
      <c r="BG119">
        <v>0.93027415547934678</v>
      </c>
      <c r="BH119">
        <v>0.871804805089061</v>
      </c>
      <c r="BI119">
        <v>0.87352811255078255</v>
      </c>
      <c r="BJ119">
        <v>0.4182602030227105</v>
      </c>
      <c r="BK119">
        <v>0.38640296593180667</v>
      </c>
      <c r="BL119">
        <v>0.65492260090333376</v>
      </c>
      <c r="BM119">
        <v>0.57573073310513656</v>
      </c>
      <c r="BN119">
        <v>0.33838136649616546</v>
      </c>
      <c r="BP119">
        <f t="shared" si="52"/>
        <v>248595.81997279232</v>
      </c>
      <c r="BQ119">
        <f t="shared" si="53"/>
        <v>500499.36828245869</v>
      </c>
      <c r="BR119">
        <f t="shared" si="54"/>
        <v>187061.40937180331</v>
      </c>
      <c r="BS119">
        <f t="shared" si="55"/>
        <v>1993085.9785659553</v>
      </c>
      <c r="BT119">
        <f t="shared" si="56"/>
        <v>231187.01016090516</v>
      </c>
      <c r="BU119">
        <f t="shared" si="57"/>
        <v>107560.11652812027</v>
      </c>
      <c r="BV119">
        <f t="shared" si="58"/>
        <v>101826.63367476317</v>
      </c>
      <c r="BW119">
        <f t="shared" si="59"/>
        <v>267857.08528682985</v>
      </c>
      <c r="BX119">
        <f t="shared" si="60"/>
        <v>2407871.7053259881</v>
      </c>
      <c r="BY119">
        <f t="shared" si="61"/>
        <v>100337.62510243325</v>
      </c>
      <c r="BZ119">
        <f t="shared" si="62"/>
        <v>155274.61400263521</v>
      </c>
      <c r="CA119">
        <f t="shared" si="63"/>
        <v>0</v>
      </c>
      <c r="CB119">
        <f t="shared" si="64"/>
        <v>0</v>
      </c>
      <c r="CC119">
        <f t="shared" si="65"/>
        <v>0</v>
      </c>
      <c r="CD119">
        <f t="shared" si="66"/>
        <v>0</v>
      </c>
      <c r="CE119">
        <f t="shared" si="67"/>
        <v>0</v>
      </c>
      <c r="CF119">
        <f t="shared" si="68"/>
        <v>0</v>
      </c>
      <c r="CG119">
        <f t="shared" si="69"/>
        <v>0</v>
      </c>
      <c r="CH119">
        <f t="shared" si="70"/>
        <v>0</v>
      </c>
      <c r="CI119">
        <f t="shared" si="71"/>
        <v>0</v>
      </c>
      <c r="CJ119">
        <f t="shared" si="72"/>
        <v>0</v>
      </c>
      <c r="CK119">
        <f t="shared" si="73"/>
        <v>0</v>
      </c>
      <c r="CL119">
        <f t="shared" si="74"/>
        <v>0</v>
      </c>
      <c r="CM119">
        <f t="shared" si="75"/>
        <v>0</v>
      </c>
      <c r="CN119">
        <f t="shared" si="76"/>
        <v>0</v>
      </c>
      <c r="CO119">
        <f t="shared" si="77"/>
        <v>0</v>
      </c>
      <c r="CP119">
        <f t="shared" si="78"/>
        <v>0</v>
      </c>
      <c r="CQ119">
        <f t="shared" si="79"/>
        <v>0</v>
      </c>
      <c r="CR119">
        <f t="shared" si="80"/>
        <v>0</v>
      </c>
      <c r="CS119">
        <f t="shared" si="81"/>
        <v>0</v>
      </c>
      <c r="CU119">
        <v>117</v>
      </c>
      <c r="CV119">
        <v>950014.60149622313</v>
      </c>
      <c r="CW119" s="3">
        <f t="shared" si="84"/>
        <v>6301157.3662746847</v>
      </c>
      <c r="CX119" s="3">
        <f t="shared" si="86"/>
        <v>600000</v>
      </c>
      <c r="CY119" s="4">
        <f t="shared" si="85"/>
        <v>7851171.967770908</v>
      </c>
    </row>
    <row r="120" spans="6:103" x14ac:dyDescent="0.3">
      <c r="F120">
        <v>97</v>
      </c>
      <c r="H120" s="1">
        <f t="shared" si="87"/>
        <v>1</v>
      </c>
      <c r="K120" s="2">
        <v>118</v>
      </c>
      <c r="L120">
        <v>0.5698698923711969</v>
      </c>
      <c r="M120">
        <v>0.21274397607302498</v>
      </c>
      <c r="N120">
        <v>0.5349824016104574</v>
      </c>
      <c r="P120">
        <f t="array" ref="P120:R120">MMULT(L120:N120,$G$11:$I$13)</f>
        <v>0.5698698923711969</v>
      </c>
      <c r="Q120">
        <v>0.39273873221583377</v>
      </c>
      <c r="R120">
        <v>0.72847457526070913</v>
      </c>
      <c r="T120">
        <f t="shared" si="45"/>
        <v>448</v>
      </c>
      <c r="U120">
        <f t="shared" si="46"/>
        <v>760</v>
      </c>
      <c r="V120">
        <f t="shared" si="47"/>
        <v>440</v>
      </c>
      <c r="X120">
        <f t="shared" si="48"/>
        <v>0.4620877467874962</v>
      </c>
      <c r="Y120">
        <f t="shared" si="49"/>
        <v>0.74683454323214016</v>
      </c>
      <c r="Z120">
        <f t="shared" si="50"/>
        <v>0.44067477552978329</v>
      </c>
      <c r="AB120">
        <f t="shared" si="82"/>
        <v>875631.8343519984</v>
      </c>
      <c r="AC120">
        <f t="shared" si="83"/>
        <v>13</v>
      </c>
      <c r="AD120">
        <f t="shared" si="51"/>
        <v>9</v>
      </c>
      <c r="AK120">
        <v>0.62691043828313398</v>
      </c>
      <c r="AL120">
        <v>0.61797716261117186</v>
      </c>
      <c r="AM120">
        <v>0.28415501687925893</v>
      </c>
      <c r="AN120">
        <v>3.2887511934263203E-2</v>
      </c>
      <c r="AO120">
        <v>0.63742979426212387</v>
      </c>
      <c r="AP120">
        <v>0.65147066573889545</v>
      </c>
      <c r="AQ120">
        <v>0.65955092268937443</v>
      </c>
      <c r="AR120">
        <v>0.54213209782896621</v>
      </c>
      <c r="AS120">
        <v>0.71585474379932823</v>
      </c>
      <c r="AT120">
        <v>0.4448767113209291</v>
      </c>
      <c r="AU120">
        <v>0.57699843627123149</v>
      </c>
      <c r="AV120">
        <v>0.69043764218240378</v>
      </c>
      <c r="AW120">
        <v>0.96155656812322565</v>
      </c>
      <c r="AX120">
        <v>0.15107891416381491</v>
      </c>
      <c r="AY120">
        <v>0.75017927254346695</v>
      </c>
      <c r="AZ120">
        <v>0.38324230092999434</v>
      </c>
      <c r="BA120">
        <v>0.54796620742888902</v>
      </c>
      <c r="BB120">
        <v>0.52949149256524697</v>
      </c>
      <c r="BC120">
        <v>0.93576450170175562</v>
      </c>
      <c r="BD120">
        <v>0.98175007092941102</v>
      </c>
      <c r="BE120">
        <v>0.85425134136504133</v>
      </c>
      <c r="BF120">
        <v>0.37830355875673227</v>
      </c>
      <c r="BG120">
        <v>0.82175531837672244</v>
      </c>
      <c r="BH120">
        <v>0.11659289360864034</v>
      </c>
      <c r="BI120">
        <v>0.38469893222676377</v>
      </c>
      <c r="BJ120">
        <v>0.92457851279726777</v>
      </c>
      <c r="BK120">
        <v>0.75971979702341985</v>
      </c>
      <c r="BL120">
        <v>0.67329594084455613</v>
      </c>
      <c r="BM120">
        <v>0.55149660580450011</v>
      </c>
      <c r="BN120">
        <v>0.68258953608173922</v>
      </c>
      <c r="BP120">
        <f t="shared" si="52"/>
        <v>213488.52642979188</v>
      </c>
      <c r="BQ120">
        <f t="shared" si="53"/>
        <v>209637.87524365576</v>
      </c>
      <c r="BR120">
        <f t="shared" si="54"/>
        <v>129323.57550403742</v>
      </c>
      <c r="BS120">
        <f t="shared" si="55"/>
        <v>102605.71361129134</v>
      </c>
      <c r="BT120">
        <f t="shared" si="56"/>
        <v>218237.38233955586</v>
      </c>
      <c r="BU120">
        <f t="shared" si="57"/>
        <v>224969.47101255596</v>
      </c>
      <c r="BV120">
        <f t="shared" si="58"/>
        <v>229065.60105877861</v>
      </c>
      <c r="BW120">
        <f t="shared" si="59"/>
        <v>182376.5842235859</v>
      </c>
      <c r="BX120">
        <f t="shared" si="60"/>
        <v>263240.99934187852</v>
      </c>
      <c r="BY120">
        <f t="shared" si="61"/>
        <v>157261.89407426305</v>
      </c>
      <c r="BZ120">
        <f t="shared" si="62"/>
        <v>193833.68472233773</v>
      </c>
      <c r="CA120">
        <f t="shared" si="63"/>
        <v>246451.91409408365</v>
      </c>
      <c r="CB120">
        <f t="shared" si="64"/>
        <v>1226304.5671827272</v>
      </c>
      <c r="CC120">
        <f t="shared" si="65"/>
        <v>0</v>
      </c>
      <c r="CD120">
        <f t="shared" si="66"/>
        <v>0</v>
      </c>
      <c r="CE120">
        <f t="shared" si="67"/>
        <v>0</v>
      </c>
      <c r="CF120">
        <f t="shared" si="68"/>
        <v>0</v>
      </c>
      <c r="CG120">
        <f t="shared" si="69"/>
        <v>0</v>
      </c>
      <c r="CH120">
        <f t="shared" si="70"/>
        <v>0</v>
      </c>
      <c r="CI120">
        <f t="shared" si="71"/>
        <v>0</v>
      </c>
      <c r="CJ120">
        <f t="shared" si="72"/>
        <v>0</v>
      </c>
      <c r="CK120">
        <f t="shared" si="73"/>
        <v>0</v>
      </c>
      <c r="CL120">
        <f t="shared" si="74"/>
        <v>0</v>
      </c>
      <c r="CM120">
        <f t="shared" si="75"/>
        <v>0</v>
      </c>
      <c r="CN120">
        <f t="shared" si="76"/>
        <v>0</v>
      </c>
      <c r="CO120">
        <f t="shared" si="77"/>
        <v>0</v>
      </c>
      <c r="CP120">
        <f t="shared" si="78"/>
        <v>0</v>
      </c>
      <c r="CQ120">
        <f t="shared" si="79"/>
        <v>0</v>
      </c>
      <c r="CR120">
        <f t="shared" si="80"/>
        <v>0</v>
      </c>
      <c r="CS120">
        <f t="shared" si="81"/>
        <v>0</v>
      </c>
      <c r="CU120">
        <v>118</v>
      </c>
      <c r="CV120">
        <v>875631.8343519984</v>
      </c>
      <c r="CW120" s="3">
        <f t="shared" si="84"/>
        <v>3596797.7888385425</v>
      </c>
      <c r="CX120" s="3">
        <f t="shared" si="86"/>
        <v>900000</v>
      </c>
      <c r="CY120" s="4">
        <f t="shared" si="85"/>
        <v>5372429.6231905408</v>
      </c>
    </row>
    <row r="121" spans="6:103" x14ac:dyDescent="0.3">
      <c r="F121">
        <v>98</v>
      </c>
      <c r="H121" s="1">
        <f t="shared" si="87"/>
        <v>1</v>
      </c>
      <c r="K121" s="2">
        <v>119</v>
      </c>
      <c r="L121">
        <v>6.5616982106346811E-2</v>
      </c>
      <c r="M121">
        <v>0.13588740399083654</v>
      </c>
      <c r="N121">
        <v>0.51063079668559441</v>
      </c>
      <c r="P121">
        <f t="array" ref="P121:R121">MMULT(L121:N121,$G$11:$I$13)</f>
        <v>6.5616982106346811E-2</v>
      </c>
      <c r="Q121">
        <v>0.13150472336571256</v>
      </c>
      <c r="R121">
        <v>0.50052139479934477</v>
      </c>
      <c r="T121">
        <f t="shared" si="45"/>
        <v>954</v>
      </c>
      <c r="U121">
        <f t="shared" si="46"/>
        <v>977</v>
      </c>
      <c r="V121">
        <f t="shared" si="47"/>
        <v>699</v>
      </c>
      <c r="X121">
        <f t="shared" si="48"/>
        <v>0.94244547290328451</v>
      </c>
      <c r="Y121">
        <f t="shared" si="49"/>
        <v>0.98152685501174386</v>
      </c>
      <c r="Z121">
        <f t="shared" si="50"/>
        <v>0.68539752449986779</v>
      </c>
      <c r="AB121">
        <f t="shared" si="82"/>
        <v>1271276.9605203588</v>
      </c>
      <c r="AC121">
        <f t="shared" si="83"/>
        <v>19</v>
      </c>
      <c r="AD121">
        <f t="shared" si="51"/>
        <v>12</v>
      </c>
      <c r="AK121">
        <v>3.9319986463709267E-2</v>
      </c>
      <c r="AL121">
        <v>0.23365716429723549</v>
      </c>
      <c r="AM121">
        <v>0.17288130631972576</v>
      </c>
      <c r="AN121">
        <v>0.40578512219859475</v>
      </c>
      <c r="AO121">
        <v>0.65746548010780259</v>
      </c>
      <c r="AP121">
        <v>0.93198991606173032</v>
      </c>
      <c r="AQ121">
        <v>0.85403775723360209</v>
      </c>
      <c r="AR121">
        <v>0.69000644823285728</v>
      </c>
      <c r="AS121">
        <v>0.99674290310300662</v>
      </c>
      <c r="AT121">
        <v>0.95602097240957362</v>
      </c>
      <c r="AU121">
        <v>0.8048591176538028</v>
      </c>
      <c r="AV121">
        <v>5.6011417287479826E-2</v>
      </c>
      <c r="AW121">
        <v>0.70663901232395199</v>
      </c>
      <c r="AX121">
        <v>0.42049251841680391</v>
      </c>
      <c r="AY121">
        <v>0.40325014041556873</v>
      </c>
      <c r="AZ121">
        <v>0.80214841933638348</v>
      </c>
      <c r="BA121">
        <v>0.37293871663392197</v>
      </c>
      <c r="BB121">
        <v>0.80085017114292112</v>
      </c>
      <c r="BC121">
        <v>0.61658108612356233</v>
      </c>
      <c r="BD121">
        <v>0.14256216381844589</v>
      </c>
      <c r="BE121">
        <v>0.61447177739695114</v>
      </c>
      <c r="BF121">
        <v>0.90540011210095894</v>
      </c>
      <c r="BG121">
        <v>0.15006568205988458</v>
      </c>
      <c r="BH121">
        <v>0.14223004982952991</v>
      </c>
      <c r="BI121">
        <v>0.26518709390059392</v>
      </c>
      <c r="BJ121">
        <v>0.44721694562020631</v>
      </c>
      <c r="BK121">
        <v>0.31431106804040188</v>
      </c>
      <c r="BL121">
        <v>0.2080255707906139</v>
      </c>
      <c r="BM121">
        <v>0.89544427141846583</v>
      </c>
      <c r="BN121">
        <v>0.85301766343780439</v>
      </c>
      <c r="BP121">
        <f t="shared" si="52"/>
        <v>103133.78516293665</v>
      </c>
      <c r="BQ121">
        <f t="shared" si="53"/>
        <v>122717.16294064204</v>
      </c>
      <c r="BR121">
        <f t="shared" si="54"/>
        <v>115720.2482382282</v>
      </c>
      <c r="BS121">
        <f t="shared" si="55"/>
        <v>149241.49778239161</v>
      </c>
      <c r="BT121">
        <f t="shared" si="56"/>
        <v>227992.06617579414</v>
      </c>
      <c r="BU121">
        <f t="shared" si="57"/>
        <v>790716.0061044927</v>
      </c>
      <c r="BV121">
        <f t="shared" si="58"/>
        <v>439432.2246675716</v>
      </c>
      <c r="BW121">
        <f t="shared" si="59"/>
        <v>246188.17252920696</v>
      </c>
      <c r="BX121">
        <f t="shared" si="60"/>
        <v>8188553.1100049261</v>
      </c>
      <c r="BY121">
        <f t="shared" si="61"/>
        <v>1105750.6756808332</v>
      </c>
      <c r="BZ121">
        <f t="shared" si="62"/>
        <v>351468.12982190086</v>
      </c>
      <c r="CA121">
        <f t="shared" si="63"/>
        <v>104533.70720373288</v>
      </c>
      <c r="CB121">
        <f t="shared" si="64"/>
        <v>256856.46010583348</v>
      </c>
      <c r="CC121">
        <f t="shared" si="65"/>
        <v>152146.60690712754</v>
      </c>
      <c r="CD121">
        <f t="shared" si="66"/>
        <v>148753.58527232037</v>
      </c>
      <c r="CE121">
        <f t="shared" si="67"/>
        <v>347758.12774021819</v>
      </c>
      <c r="CF121">
        <f t="shared" si="68"/>
        <v>143190.89204372049</v>
      </c>
      <c r="CG121">
        <f t="shared" si="69"/>
        <v>346012.95206873206</v>
      </c>
      <c r="CH121">
        <f t="shared" si="70"/>
        <v>209050.46059567534</v>
      </c>
      <c r="CI121">
        <f t="shared" si="71"/>
        <v>0</v>
      </c>
      <c r="CJ121">
        <f t="shared" si="72"/>
        <v>0</v>
      </c>
      <c r="CK121">
        <f t="shared" si="73"/>
        <v>0</v>
      </c>
      <c r="CL121">
        <f t="shared" si="74"/>
        <v>0</v>
      </c>
      <c r="CM121">
        <f t="shared" si="75"/>
        <v>0</v>
      </c>
      <c r="CN121">
        <f t="shared" si="76"/>
        <v>0</v>
      </c>
      <c r="CO121">
        <f t="shared" si="77"/>
        <v>0</v>
      </c>
      <c r="CP121">
        <f t="shared" si="78"/>
        <v>0</v>
      </c>
      <c r="CQ121">
        <f t="shared" si="79"/>
        <v>0</v>
      </c>
      <c r="CR121">
        <f t="shared" si="80"/>
        <v>0</v>
      </c>
      <c r="CS121">
        <f t="shared" si="81"/>
        <v>0</v>
      </c>
      <c r="CU121">
        <v>119</v>
      </c>
      <c r="CV121">
        <v>1271276.9605203588</v>
      </c>
      <c r="CW121" s="3">
        <f t="shared" si="84"/>
        <v>13549215.87104628</v>
      </c>
      <c r="CX121" s="3">
        <f t="shared" si="86"/>
        <v>1200000</v>
      </c>
      <c r="CY121" s="4">
        <f t="shared" si="85"/>
        <v>16020492.831566639</v>
      </c>
    </row>
    <row r="122" spans="6:103" x14ac:dyDescent="0.3">
      <c r="F122">
        <v>99</v>
      </c>
      <c r="H122" s="1">
        <f t="shared" si="87"/>
        <v>1</v>
      </c>
      <c r="K122" s="2">
        <v>120</v>
      </c>
      <c r="L122">
        <v>0.8849492273763937</v>
      </c>
      <c r="M122">
        <v>0.49269669193212551</v>
      </c>
      <c r="N122">
        <v>0.89040176573488861</v>
      </c>
      <c r="P122">
        <f t="array" ref="P122:R122">MMULT(L122:N122,$G$11:$I$13)</f>
        <v>0.8849492273763937</v>
      </c>
      <c r="Q122">
        <v>0.7356209074674791</v>
      </c>
      <c r="R122">
        <v>1.1941927631478002</v>
      </c>
      <c r="T122">
        <f t="shared" si="45"/>
        <v>109</v>
      </c>
      <c r="U122">
        <f t="shared" si="46"/>
        <v>304</v>
      </c>
      <c r="V122">
        <f t="shared" si="47"/>
        <v>30</v>
      </c>
      <c r="X122">
        <f t="shared" si="48"/>
        <v>0.12105653308367503</v>
      </c>
      <c r="Y122">
        <f t="shared" si="49"/>
        <v>0.31221682392031358</v>
      </c>
      <c r="Z122">
        <f t="shared" si="50"/>
        <v>2.4015362266056495E-2</v>
      </c>
      <c r="AB122">
        <f t="shared" si="82"/>
        <v>688949.30833380425</v>
      </c>
      <c r="AC122">
        <f t="shared" si="83"/>
        <v>9</v>
      </c>
      <c r="AD122">
        <f t="shared" si="51"/>
        <v>3</v>
      </c>
      <c r="AK122">
        <v>1.29860661774297E-2</v>
      </c>
      <c r="AL122">
        <v>0.54198077219076646</v>
      </c>
      <c r="AM122">
        <v>0.60121741419335739</v>
      </c>
      <c r="AN122">
        <v>8.1820958645116959E-2</v>
      </c>
      <c r="AO122">
        <v>0.56183188300619424</v>
      </c>
      <c r="AP122">
        <v>0.84559800262741691</v>
      </c>
      <c r="AQ122">
        <v>0.63108766514429027</v>
      </c>
      <c r="AR122">
        <v>0.59119390490828339</v>
      </c>
      <c r="AS122">
        <v>0.76460208488331116</v>
      </c>
      <c r="AT122">
        <v>1.4642469133725355E-2</v>
      </c>
      <c r="AU122">
        <v>0.87887968046760256</v>
      </c>
      <c r="AV122">
        <v>0.52093421763294778</v>
      </c>
      <c r="AW122">
        <v>0.87606265997732224</v>
      </c>
      <c r="AX122">
        <v>0.55612916587438377</v>
      </c>
      <c r="AY122">
        <v>0.5176170777782596</v>
      </c>
      <c r="AZ122">
        <v>0.97320692190922475</v>
      </c>
      <c r="BA122">
        <v>0.40923984103021516</v>
      </c>
      <c r="BB122">
        <v>0.12985040179562879</v>
      </c>
      <c r="BC122">
        <v>0.54874849068484022</v>
      </c>
      <c r="BD122">
        <v>0.45442186286366226</v>
      </c>
      <c r="BE122">
        <v>1.2235890519777248E-2</v>
      </c>
      <c r="BF122">
        <v>0.60205927413591831</v>
      </c>
      <c r="BG122">
        <v>0.85885235004867855</v>
      </c>
      <c r="BH122">
        <v>2.8590440194474986E-2</v>
      </c>
      <c r="BI122">
        <v>3.0555221424234169E-2</v>
      </c>
      <c r="BJ122">
        <v>0.27253781512784414</v>
      </c>
      <c r="BK122">
        <v>0.72930236601470932</v>
      </c>
      <c r="BL122">
        <v>0.28536015834058004</v>
      </c>
      <c r="BM122">
        <v>0.83852117523312275</v>
      </c>
      <c r="BN122">
        <v>6.0891789924585549E-2</v>
      </c>
      <c r="BP122">
        <f t="shared" si="52"/>
        <v>101010.54278967292</v>
      </c>
      <c r="BQ122">
        <f t="shared" si="53"/>
        <v>182330.23194508834</v>
      </c>
      <c r="BR122">
        <f t="shared" si="54"/>
        <v>202827.11412616368</v>
      </c>
      <c r="BS122">
        <f t="shared" si="55"/>
        <v>106786.75848546559</v>
      </c>
      <c r="BT122">
        <f t="shared" si="56"/>
        <v>188651.79580377348</v>
      </c>
      <c r="BU122">
        <f t="shared" si="57"/>
        <v>420836.25091066776</v>
      </c>
      <c r="BV122">
        <f t="shared" si="58"/>
        <v>215345.60771950186</v>
      </c>
      <c r="BW122">
        <f t="shared" si="59"/>
        <v>198990.70846773282</v>
      </c>
      <c r="BX122">
        <f t="shared" si="60"/>
        <v>304248.72012130835</v>
      </c>
      <c r="BY122">
        <f t="shared" si="61"/>
        <v>0</v>
      </c>
      <c r="BZ122">
        <f t="shared" si="62"/>
        <v>0</v>
      </c>
      <c r="CA122">
        <f t="shared" si="63"/>
        <v>0</v>
      </c>
      <c r="CB122">
        <f t="shared" si="64"/>
        <v>0</v>
      </c>
      <c r="CC122">
        <f t="shared" si="65"/>
        <v>0</v>
      </c>
      <c r="CD122">
        <f t="shared" si="66"/>
        <v>0</v>
      </c>
      <c r="CE122">
        <f t="shared" si="67"/>
        <v>0</v>
      </c>
      <c r="CF122">
        <f t="shared" si="68"/>
        <v>0</v>
      </c>
      <c r="CG122">
        <f t="shared" si="69"/>
        <v>0</v>
      </c>
      <c r="CH122">
        <f t="shared" si="70"/>
        <v>0</v>
      </c>
      <c r="CI122">
        <f t="shared" si="71"/>
        <v>0</v>
      </c>
      <c r="CJ122">
        <f t="shared" si="72"/>
        <v>0</v>
      </c>
      <c r="CK122">
        <f t="shared" si="73"/>
        <v>0</v>
      </c>
      <c r="CL122">
        <f t="shared" si="74"/>
        <v>0</v>
      </c>
      <c r="CM122">
        <f t="shared" si="75"/>
        <v>0</v>
      </c>
      <c r="CN122">
        <f t="shared" si="76"/>
        <v>0</v>
      </c>
      <c r="CO122">
        <f t="shared" si="77"/>
        <v>0</v>
      </c>
      <c r="CP122">
        <f t="shared" si="78"/>
        <v>0</v>
      </c>
      <c r="CQ122">
        <f t="shared" si="79"/>
        <v>0</v>
      </c>
      <c r="CR122">
        <f t="shared" si="80"/>
        <v>0</v>
      </c>
      <c r="CS122">
        <f t="shared" si="81"/>
        <v>0</v>
      </c>
      <c r="CU122">
        <v>120</v>
      </c>
      <c r="CV122">
        <v>688949.30833380425</v>
      </c>
      <c r="CW122" s="3">
        <f t="shared" si="84"/>
        <v>1921027.7303693751</v>
      </c>
      <c r="CX122" s="3">
        <f t="shared" si="86"/>
        <v>300000</v>
      </c>
      <c r="CY122" s="4">
        <f t="shared" si="85"/>
        <v>2909977.0387031795</v>
      </c>
    </row>
    <row r="123" spans="6:103" x14ac:dyDescent="0.3">
      <c r="F123">
        <v>100</v>
      </c>
      <c r="H123" s="1">
        <f t="shared" si="87"/>
        <v>1</v>
      </c>
      <c r="K123" s="2">
        <v>121</v>
      </c>
      <c r="L123">
        <v>0.86424842260984269</v>
      </c>
      <c r="M123">
        <v>0.53869777179112277</v>
      </c>
      <c r="N123">
        <v>0.99826217098186865</v>
      </c>
      <c r="P123">
        <f t="array" ref="P123:R123">MMULT(L123:N123,$G$11:$I$13)</f>
        <v>0.86424842260984269</v>
      </c>
      <c r="Q123">
        <v>0.76297286880114956</v>
      </c>
      <c r="R123">
        <v>1.2869865825637961</v>
      </c>
      <c r="T123">
        <f t="shared" si="45"/>
        <v>137</v>
      </c>
      <c r="U123">
        <f t="shared" si="46"/>
        <v>264</v>
      </c>
      <c r="V123">
        <f t="shared" si="47"/>
        <v>5</v>
      </c>
      <c r="X123">
        <f t="shared" si="48"/>
        <v>0.14764616609835157</v>
      </c>
      <c r="Y123">
        <f t="shared" si="49"/>
        <v>0.27203897252704035</v>
      </c>
      <c r="Z123">
        <f t="shared" si="50"/>
        <v>4.9804417090444364E-3</v>
      </c>
      <c r="AB123">
        <f t="shared" si="82"/>
        <v>708142.56950577791</v>
      </c>
      <c r="AC123">
        <f t="shared" si="83"/>
        <v>9</v>
      </c>
      <c r="AD123">
        <f t="shared" si="51"/>
        <v>1</v>
      </c>
      <c r="AK123">
        <v>0.22606798844290421</v>
      </c>
      <c r="AL123">
        <v>0.58242723837852717</v>
      </c>
      <c r="AM123">
        <v>0.65678399486097883</v>
      </c>
      <c r="AN123">
        <v>0.32122144752446224</v>
      </c>
      <c r="AO123">
        <v>0.18320978117311237</v>
      </c>
      <c r="AP123">
        <v>0.47019416942178283</v>
      </c>
      <c r="AQ123">
        <v>0.11696353131739246</v>
      </c>
      <c r="AR123">
        <v>0.98898164260993704</v>
      </c>
      <c r="AS123">
        <v>0.49330813188644085</v>
      </c>
      <c r="AT123">
        <v>0.80329904295344601</v>
      </c>
      <c r="AU123">
        <v>0.16530099358726957</v>
      </c>
      <c r="AV123">
        <v>0.38885464263189884</v>
      </c>
      <c r="AW123">
        <v>0.59478931097596011</v>
      </c>
      <c r="AX123">
        <v>0.57056943752269385</v>
      </c>
      <c r="AY123">
        <v>6.5160745088356231E-2</v>
      </c>
      <c r="AZ123">
        <v>0.85048060180447538</v>
      </c>
      <c r="BA123">
        <v>0.64914994892983624</v>
      </c>
      <c r="BB123">
        <v>0.30761350564042944</v>
      </c>
      <c r="BC123">
        <v>0.39478974512044207</v>
      </c>
      <c r="BD123">
        <v>0.34608660238794109</v>
      </c>
      <c r="BE123">
        <v>0.92841533379606667</v>
      </c>
      <c r="BF123">
        <v>0.68667341621122857</v>
      </c>
      <c r="BG123">
        <v>0.2192097080189207</v>
      </c>
      <c r="BH123">
        <v>7.9689505047660036E-2</v>
      </c>
      <c r="BI123">
        <v>0.66356665052170727</v>
      </c>
      <c r="BJ123">
        <v>0.86579093864594336</v>
      </c>
      <c r="BK123">
        <v>0.39195418531654858</v>
      </c>
      <c r="BL123">
        <v>0.50669264410912707</v>
      </c>
      <c r="BM123">
        <v>0.92284338916604947</v>
      </c>
      <c r="BN123">
        <v>0.55275051369974215</v>
      </c>
      <c r="BP123">
        <f t="shared" si="52"/>
        <v>121790.44652716871</v>
      </c>
      <c r="BQ123">
        <f t="shared" si="53"/>
        <v>195769.25627159962</v>
      </c>
      <c r="BR123">
        <f t="shared" si="54"/>
        <v>227643.75703034547</v>
      </c>
      <c r="BS123">
        <f t="shared" si="55"/>
        <v>134722.43208053056</v>
      </c>
      <c r="BT123">
        <f t="shared" si="56"/>
        <v>116844.23401714688</v>
      </c>
      <c r="BU123">
        <f t="shared" si="57"/>
        <v>163011.36998464187</v>
      </c>
      <c r="BV123">
        <f t="shared" si="58"/>
        <v>110041.09221640979</v>
      </c>
      <c r="BW123">
        <f t="shared" si="59"/>
        <v>3206741.5403114436</v>
      </c>
      <c r="BX123">
        <f t="shared" si="60"/>
        <v>168701.9297724276</v>
      </c>
      <c r="BY123">
        <f t="shared" si="61"/>
        <v>0</v>
      </c>
      <c r="BZ123">
        <f t="shared" si="62"/>
        <v>0</v>
      </c>
      <c r="CA123">
        <f t="shared" si="63"/>
        <v>0</v>
      </c>
      <c r="CB123">
        <f t="shared" si="64"/>
        <v>0</v>
      </c>
      <c r="CC123">
        <f t="shared" si="65"/>
        <v>0</v>
      </c>
      <c r="CD123">
        <f t="shared" si="66"/>
        <v>0</v>
      </c>
      <c r="CE123">
        <f t="shared" si="67"/>
        <v>0</v>
      </c>
      <c r="CF123">
        <f t="shared" si="68"/>
        <v>0</v>
      </c>
      <c r="CG123">
        <f t="shared" si="69"/>
        <v>0</v>
      </c>
      <c r="CH123">
        <f t="shared" si="70"/>
        <v>0</v>
      </c>
      <c r="CI123">
        <f t="shared" si="71"/>
        <v>0</v>
      </c>
      <c r="CJ123">
        <f t="shared" si="72"/>
        <v>0</v>
      </c>
      <c r="CK123">
        <f t="shared" si="73"/>
        <v>0</v>
      </c>
      <c r="CL123">
        <f t="shared" si="74"/>
        <v>0</v>
      </c>
      <c r="CM123">
        <f t="shared" si="75"/>
        <v>0</v>
      </c>
      <c r="CN123">
        <f t="shared" si="76"/>
        <v>0</v>
      </c>
      <c r="CO123">
        <f t="shared" si="77"/>
        <v>0</v>
      </c>
      <c r="CP123">
        <f t="shared" si="78"/>
        <v>0</v>
      </c>
      <c r="CQ123">
        <f t="shared" si="79"/>
        <v>0</v>
      </c>
      <c r="CR123">
        <f t="shared" si="80"/>
        <v>0</v>
      </c>
      <c r="CS123">
        <f t="shared" si="81"/>
        <v>0</v>
      </c>
      <c r="CU123">
        <v>121</v>
      </c>
      <c r="CV123">
        <v>708142.56950577791</v>
      </c>
      <c r="CW123" s="3">
        <f t="shared" si="84"/>
        <v>4445266.058211714</v>
      </c>
      <c r="CX123" s="3">
        <f t="shared" si="86"/>
        <v>100000</v>
      </c>
      <c r="CY123" s="4">
        <f t="shared" si="85"/>
        <v>5253408.6277174922</v>
      </c>
    </row>
    <row r="124" spans="6:103" x14ac:dyDescent="0.3">
      <c r="K124" s="2">
        <v>122</v>
      </c>
      <c r="L124">
        <v>0.81551007980937062</v>
      </c>
      <c r="M124">
        <v>0.83593000048197341</v>
      </c>
      <c r="N124">
        <v>0.9188366811552422</v>
      </c>
      <c r="P124">
        <f t="array" ref="P124:R124">MMULT(L124:N124,$G$11:$I$13)</f>
        <v>0.81551007980937062</v>
      </c>
      <c r="Q124">
        <v>0.97371262601611652</v>
      </c>
      <c r="R124">
        <v>1.2101612268200856</v>
      </c>
      <c r="T124">
        <f t="shared" si="45"/>
        <v>195</v>
      </c>
      <c r="U124">
        <f t="shared" si="46"/>
        <v>59</v>
      </c>
      <c r="V124">
        <f t="shared" si="47"/>
        <v>26</v>
      </c>
      <c r="X124">
        <f t="shared" si="48"/>
        <v>0.20899376253859048</v>
      </c>
      <c r="Y124">
        <f t="shared" si="49"/>
        <v>6.7333060977388226E-2</v>
      </c>
      <c r="Z124">
        <f t="shared" si="50"/>
        <v>2.2103282978133354E-2</v>
      </c>
      <c r="AB124">
        <f t="shared" si="82"/>
        <v>746544.78587820439</v>
      </c>
      <c r="AC124">
        <f t="shared" si="83"/>
        <v>6</v>
      </c>
      <c r="AD124">
        <f t="shared" si="51"/>
        <v>3</v>
      </c>
      <c r="AK124">
        <v>0.34612178095740809</v>
      </c>
      <c r="AL124">
        <v>0.10573718672187582</v>
      </c>
      <c r="AM124">
        <v>0.93337573516875649</v>
      </c>
      <c r="AN124">
        <v>0.42051269575501005</v>
      </c>
      <c r="AO124">
        <v>0.56803572173993289</v>
      </c>
      <c r="AP124">
        <v>6.1368579133786794E-2</v>
      </c>
      <c r="AQ124">
        <v>1.5764433014698653E-2</v>
      </c>
      <c r="AR124">
        <v>0.81094412746406186</v>
      </c>
      <c r="AS124">
        <v>0.40945989153355522</v>
      </c>
      <c r="AT124">
        <v>0.76360542146194965</v>
      </c>
      <c r="AU124">
        <v>0.35136787612224318</v>
      </c>
      <c r="AV124">
        <v>0.45010206272638564</v>
      </c>
      <c r="AW124">
        <v>0.98360671367311714</v>
      </c>
      <c r="AX124">
        <v>0.10710906959122479</v>
      </c>
      <c r="AY124">
        <v>0.55809545837864016</v>
      </c>
      <c r="AZ124">
        <v>0.97093528576744259</v>
      </c>
      <c r="BA124">
        <v>0.99049074955559857</v>
      </c>
      <c r="BB124">
        <v>0.52762350655713852</v>
      </c>
      <c r="BC124">
        <v>0.844866429683227</v>
      </c>
      <c r="BD124">
        <v>0.44403875181803498</v>
      </c>
      <c r="BE124">
        <v>0.92043832940376902</v>
      </c>
      <c r="BF124">
        <v>5.1866560730811306E-2</v>
      </c>
      <c r="BG124">
        <v>0.29125203203653416</v>
      </c>
      <c r="BH124">
        <v>0.51911798125015629</v>
      </c>
      <c r="BI124">
        <v>3.3069025041274624E-2</v>
      </c>
      <c r="BJ124">
        <v>0.45780264958861949</v>
      </c>
      <c r="BK124">
        <v>0.30635317514323712</v>
      </c>
      <c r="BL124">
        <v>0.45370939851954717</v>
      </c>
      <c r="BM124">
        <v>0.4562695554825843</v>
      </c>
      <c r="BN124">
        <v>0.37365686753262828</v>
      </c>
      <c r="BP124">
        <f t="shared" si="52"/>
        <v>138651.79098382764</v>
      </c>
      <c r="BQ124">
        <f t="shared" si="53"/>
        <v>108976.90847487749</v>
      </c>
      <c r="BR124">
        <f t="shared" si="54"/>
        <v>803337.66739498719</v>
      </c>
      <c r="BS124">
        <f t="shared" si="55"/>
        <v>152150.68199635323</v>
      </c>
      <c r="BT124">
        <f t="shared" si="56"/>
        <v>190732.51840813123</v>
      </c>
      <c r="BU124">
        <f t="shared" si="57"/>
        <v>104992.3422617661</v>
      </c>
      <c r="BV124">
        <f t="shared" si="58"/>
        <v>0</v>
      </c>
      <c r="BW124">
        <f t="shared" si="59"/>
        <v>0</v>
      </c>
      <c r="BX124">
        <f t="shared" si="60"/>
        <v>0</v>
      </c>
      <c r="BY124">
        <f t="shared" si="61"/>
        <v>0</v>
      </c>
      <c r="BZ124">
        <f t="shared" si="62"/>
        <v>0</v>
      </c>
      <c r="CA124">
        <f t="shared" si="63"/>
        <v>0</v>
      </c>
      <c r="CB124">
        <f t="shared" si="64"/>
        <v>0</v>
      </c>
      <c r="CC124">
        <f t="shared" si="65"/>
        <v>0</v>
      </c>
      <c r="CD124">
        <f t="shared" si="66"/>
        <v>0</v>
      </c>
      <c r="CE124">
        <f t="shared" si="67"/>
        <v>0</v>
      </c>
      <c r="CF124">
        <f t="shared" si="68"/>
        <v>0</v>
      </c>
      <c r="CG124">
        <f t="shared" si="69"/>
        <v>0</v>
      </c>
      <c r="CH124">
        <f t="shared" si="70"/>
        <v>0</v>
      </c>
      <c r="CI124">
        <f t="shared" si="71"/>
        <v>0</v>
      </c>
      <c r="CJ124">
        <f t="shared" si="72"/>
        <v>0</v>
      </c>
      <c r="CK124">
        <f t="shared" si="73"/>
        <v>0</v>
      </c>
      <c r="CL124">
        <f t="shared" si="74"/>
        <v>0</v>
      </c>
      <c r="CM124">
        <f t="shared" si="75"/>
        <v>0</v>
      </c>
      <c r="CN124">
        <f t="shared" si="76"/>
        <v>0</v>
      </c>
      <c r="CO124">
        <f t="shared" si="77"/>
        <v>0</v>
      </c>
      <c r="CP124">
        <f t="shared" si="78"/>
        <v>0</v>
      </c>
      <c r="CQ124">
        <f t="shared" si="79"/>
        <v>0</v>
      </c>
      <c r="CR124">
        <f t="shared" si="80"/>
        <v>0</v>
      </c>
      <c r="CS124">
        <f t="shared" si="81"/>
        <v>0</v>
      </c>
      <c r="CU124">
        <v>122</v>
      </c>
      <c r="CV124">
        <v>746544.78587820439</v>
      </c>
      <c r="CW124" s="3">
        <f t="shared" si="84"/>
        <v>1498841.9095199429</v>
      </c>
      <c r="CX124" s="3">
        <f t="shared" si="86"/>
        <v>300000</v>
      </c>
      <c r="CY124" s="4">
        <f t="shared" si="85"/>
        <v>2545386.6953981472</v>
      </c>
    </row>
    <row r="125" spans="6:103" x14ac:dyDescent="0.3">
      <c r="K125" s="2">
        <v>123</v>
      </c>
      <c r="L125">
        <v>0.60405182876461827</v>
      </c>
      <c r="M125">
        <v>0.25611688910192321</v>
      </c>
      <c r="N125">
        <v>0.5773095370478728</v>
      </c>
      <c r="P125">
        <f t="array" ref="P125:R125">MMULT(L125:N125,$G$11:$I$13)</f>
        <v>0.60405182876461827</v>
      </c>
      <c r="Q125">
        <v>0.4400080207406874</v>
      </c>
      <c r="R125">
        <v>0.7831189519648325</v>
      </c>
      <c r="T125">
        <f t="shared" si="45"/>
        <v>412</v>
      </c>
      <c r="U125">
        <f t="shared" si="46"/>
        <v>705</v>
      </c>
      <c r="V125">
        <f t="shared" si="47"/>
        <v>384</v>
      </c>
      <c r="X125">
        <f t="shared" si="48"/>
        <v>0.42880924054747094</v>
      </c>
      <c r="Y125">
        <f t="shared" si="49"/>
        <v>0.69130864318078378</v>
      </c>
      <c r="Z125">
        <f t="shared" si="50"/>
        <v>0.3862795558073695</v>
      </c>
      <c r="AB125">
        <f t="shared" si="82"/>
        <v>859327.48270626203</v>
      </c>
      <c r="AC125">
        <f t="shared" si="83"/>
        <v>13</v>
      </c>
      <c r="AD125">
        <f t="shared" si="51"/>
        <v>8</v>
      </c>
      <c r="AK125">
        <v>1.5922621623501443E-2</v>
      </c>
      <c r="AL125">
        <v>0.4343993000173858</v>
      </c>
      <c r="AM125">
        <v>0.70716893683537696</v>
      </c>
      <c r="AN125">
        <v>0.59995521728245682</v>
      </c>
      <c r="AO125">
        <v>0.7211031726480015</v>
      </c>
      <c r="AP125">
        <v>0.96141868168462818</v>
      </c>
      <c r="AQ125">
        <v>0.70117094618534792</v>
      </c>
      <c r="AR125">
        <v>0.43256910241108015</v>
      </c>
      <c r="AS125">
        <v>0.42591584433647678</v>
      </c>
      <c r="AT125">
        <v>0.79164335132292263</v>
      </c>
      <c r="AU125">
        <v>0.90230652960414326</v>
      </c>
      <c r="AV125">
        <v>0.23956831815143698</v>
      </c>
      <c r="AW125">
        <v>0.26532094778899695</v>
      </c>
      <c r="AX125">
        <v>0.69800171211032647</v>
      </c>
      <c r="AY125">
        <v>0.69758433092728533</v>
      </c>
      <c r="AZ125">
        <v>0.56396371479458396</v>
      </c>
      <c r="BA125">
        <v>0.71613982992205261</v>
      </c>
      <c r="BB125">
        <v>0.20916351576765413</v>
      </c>
      <c r="BC125">
        <v>1.8812882865850034E-2</v>
      </c>
      <c r="BD125">
        <v>9.8633537818010431E-2</v>
      </c>
      <c r="BE125">
        <v>0.78033615417194846</v>
      </c>
      <c r="BF125">
        <v>0.18012172174654817</v>
      </c>
      <c r="BG125">
        <v>0.55695005791648589</v>
      </c>
      <c r="BH125">
        <v>0.8412454535685624</v>
      </c>
      <c r="BI125">
        <v>0.94293327357404022</v>
      </c>
      <c r="BJ125">
        <v>0.66328086051421065</v>
      </c>
      <c r="BK125">
        <v>0.73612440008606217</v>
      </c>
      <c r="BL125">
        <v>0.6355588070413829</v>
      </c>
      <c r="BM125">
        <v>0.37486066863182643</v>
      </c>
      <c r="BN125">
        <v>4.5321745156626014E-2</v>
      </c>
      <c r="BP125">
        <f t="shared" si="52"/>
        <v>101242.3265113878</v>
      </c>
      <c r="BQ125">
        <f t="shared" si="53"/>
        <v>155016.15859030519</v>
      </c>
      <c r="BR125">
        <f t="shared" si="54"/>
        <v>257213.94144701239</v>
      </c>
      <c r="BS125">
        <f t="shared" si="55"/>
        <v>202334.66718485346</v>
      </c>
      <c r="BT125">
        <f t="shared" si="56"/>
        <v>267043.41071537149</v>
      </c>
      <c r="BU125">
        <f t="shared" si="57"/>
        <v>1222931.8587151554</v>
      </c>
      <c r="BV125">
        <f t="shared" si="58"/>
        <v>253233.35445938876</v>
      </c>
      <c r="BW125">
        <f t="shared" si="59"/>
        <v>154631.4069912917</v>
      </c>
      <c r="BX125">
        <f t="shared" si="60"/>
        <v>153251.03447379117</v>
      </c>
      <c r="BY125">
        <f t="shared" si="61"/>
        <v>334190.68142580509</v>
      </c>
      <c r="BZ125">
        <f t="shared" si="62"/>
        <v>598448.12365103734</v>
      </c>
      <c r="CA125">
        <f t="shared" si="63"/>
        <v>123450.30062749043</v>
      </c>
      <c r="CB125">
        <f t="shared" si="64"/>
        <v>126765.71264691898</v>
      </c>
      <c r="CC125">
        <f t="shared" si="65"/>
        <v>0</v>
      </c>
      <c r="CD125">
        <f t="shared" si="66"/>
        <v>0</v>
      </c>
      <c r="CE125">
        <f t="shared" si="67"/>
        <v>0</v>
      </c>
      <c r="CF125">
        <f t="shared" si="68"/>
        <v>0</v>
      </c>
      <c r="CG125">
        <f t="shared" si="69"/>
        <v>0</v>
      </c>
      <c r="CH125">
        <f t="shared" si="70"/>
        <v>0</v>
      </c>
      <c r="CI125">
        <f t="shared" si="71"/>
        <v>0</v>
      </c>
      <c r="CJ125">
        <f t="shared" si="72"/>
        <v>0</v>
      </c>
      <c r="CK125">
        <f t="shared" si="73"/>
        <v>0</v>
      </c>
      <c r="CL125">
        <f t="shared" si="74"/>
        <v>0</v>
      </c>
      <c r="CM125">
        <f t="shared" si="75"/>
        <v>0</v>
      </c>
      <c r="CN125">
        <f t="shared" si="76"/>
        <v>0</v>
      </c>
      <c r="CO125">
        <f t="shared" si="77"/>
        <v>0</v>
      </c>
      <c r="CP125">
        <f t="shared" si="78"/>
        <v>0</v>
      </c>
      <c r="CQ125">
        <f t="shared" si="79"/>
        <v>0</v>
      </c>
      <c r="CR125">
        <f t="shared" si="80"/>
        <v>0</v>
      </c>
      <c r="CS125">
        <f t="shared" si="81"/>
        <v>0</v>
      </c>
      <c r="CU125">
        <v>123</v>
      </c>
      <c r="CV125">
        <v>859327.48270626203</v>
      </c>
      <c r="CW125" s="3">
        <f t="shared" si="84"/>
        <v>3949752.9774398096</v>
      </c>
      <c r="CX125" s="3">
        <f t="shared" si="86"/>
        <v>800000</v>
      </c>
      <c r="CY125" s="4">
        <f t="shared" si="85"/>
        <v>5609080.4601460714</v>
      </c>
    </row>
    <row r="126" spans="6:103" x14ac:dyDescent="0.3">
      <c r="K126" s="2">
        <v>124</v>
      </c>
      <c r="L126">
        <v>0.94316846420568801</v>
      </c>
      <c r="M126">
        <v>0.94110052719056114</v>
      </c>
      <c r="N126">
        <v>0.18570526469407855</v>
      </c>
      <c r="P126">
        <f t="array" ref="P126:R126">MMULT(L126:N126,$G$11:$I$13)</f>
        <v>0.94316846420568801</v>
      </c>
      <c r="Q126">
        <v>1.106240719465488</v>
      </c>
      <c r="R126">
        <v>0.59579691825502801</v>
      </c>
      <c r="T126">
        <f t="shared" si="45"/>
        <v>45</v>
      </c>
      <c r="U126">
        <f t="shared" si="46"/>
        <v>10</v>
      </c>
      <c r="V126">
        <f t="shared" si="47"/>
        <v>598</v>
      </c>
      <c r="X126">
        <f t="shared" si="48"/>
        <v>6.3777683030487253E-2</v>
      </c>
      <c r="Y126">
        <f t="shared" si="49"/>
        <v>1.0546378996612038E-2</v>
      </c>
      <c r="Z126">
        <f t="shared" si="50"/>
        <v>0.589581976913508</v>
      </c>
      <c r="AB126">
        <f t="shared" si="82"/>
        <v>636608.20326737547</v>
      </c>
      <c r="AC126">
        <f t="shared" si="83"/>
        <v>4</v>
      </c>
      <c r="AD126">
        <f t="shared" si="51"/>
        <v>11</v>
      </c>
      <c r="AK126">
        <v>0.87555247823475202</v>
      </c>
      <c r="AL126">
        <v>0.32315932853239904</v>
      </c>
      <c r="AM126">
        <v>0.92363940977568126</v>
      </c>
      <c r="AN126">
        <v>0.40472518858600459</v>
      </c>
      <c r="AO126">
        <v>4.0543236810482997E-3</v>
      </c>
      <c r="AP126">
        <v>0.82333885731027234</v>
      </c>
      <c r="AQ126">
        <v>0.72903207104497192</v>
      </c>
      <c r="AR126">
        <v>0.76431949475159877</v>
      </c>
      <c r="AS126">
        <v>0.83038209898248416</v>
      </c>
      <c r="AT126">
        <v>0.21398394542555832</v>
      </c>
      <c r="AU126">
        <v>0.14685747961515982</v>
      </c>
      <c r="AV126">
        <v>0.51567659911396668</v>
      </c>
      <c r="AW126">
        <v>0.30530041126391405</v>
      </c>
      <c r="AX126">
        <v>0.17968137684935548</v>
      </c>
      <c r="AY126">
        <v>0.74356925192591083</v>
      </c>
      <c r="AZ126">
        <v>0.1134149386250024</v>
      </c>
      <c r="BA126">
        <v>0.80144249115662292</v>
      </c>
      <c r="BB126">
        <v>0.58133777987893698</v>
      </c>
      <c r="BC126">
        <v>0.48335239233344607</v>
      </c>
      <c r="BD126">
        <v>0.36281883751062061</v>
      </c>
      <c r="BE126">
        <v>0.91964356718478191</v>
      </c>
      <c r="BF126">
        <v>0.2185852151300417</v>
      </c>
      <c r="BG126">
        <v>0.47968096535276394</v>
      </c>
      <c r="BH126">
        <v>0.35941578223300119</v>
      </c>
      <c r="BI126">
        <v>0.87203053628553862</v>
      </c>
      <c r="BJ126">
        <v>0.79031309623785928</v>
      </c>
      <c r="BK126">
        <v>0.27001150649126582</v>
      </c>
      <c r="BL126">
        <v>0.32095624039911641</v>
      </c>
      <c r="BM126">
        <v>0.80806243849705917</v>
      </c>
      <c r="BN126">
        <v>0.11264052211887088</v>
      </c>
      <c r="BP126">
        <f t="shared" si="52"/>
        <v>496780.36373510998</v>
      </c>
      <c r="BQ126">
        <f t="shared" si="53"/>
        <v>135019.04761448337</v>
      </c>
      <c r="BR126">
        <f t="shared" si="54"/>
        <v>723321.41913915996</v>
      </c>
      <c r="BS126">
        <f t="shared" si="55"/>
        <v>149037.04327580586</v>
      </c>
      <c r="BT126">
        <f t="shared" si="56"/>
        <v>0</v>
      </c>
      <c r="BU126">
        <f t="shared" si="57"/>
        <v>0</v>
      </c>
      <c r="BV126">
        <f t="shared" si="58"/>
        <v>0</v>
      </c>
      <c r="BW126">
        <f t="shared" si="59"/>
        <v>0</v>
      </c>
      <c r="BX126">
        <f t="shared" si="60"/>
        <v>0</v>
      </c>
      <c r="BY126">
        <f t="shared" si="61"/>
        <v>0</v>
      </c>
      <c r="BZ126">
        <f t="shared" si="62"/>
        <v>0</v>
      </c>
      <c r="CA126">
        <f t="shared" si="63"/>
        <v>0</v>
      </c>
      <c r="CB126">
        <f t="shared" si="64"/>
        <v>0</v>
      </c>
      <c r="CC126">
        <f t="shared" si="65"/>
        <v>0</v>
      </c>
      <c r="CD126">
        <f t="shared" si="66"/>
        <v>0</v>
      </c>
      <c r="CE126">
        <f t="shared" si="67"/>
        <v>0</v>
      </c>
      <c r="CF126">
        <f t="shared" si="68"/>
        <v>0</v>
      </c>
      <c r="CG126">
        <f t="shared" si="69"/>
        <v>0</v>
      </c>
      <c r="CH126">
        <f t="shared" si="70"/>
        <v>0</v>
      </c>
      <c r="CI126">
        <f t="shared" si="71"/>
        <v>0</v>
      </c>
      <c r="CJ126">
        <f t="shared" si="72"/>
        <v>0</v>
      </c>
      <c r="CK126">
        <f t="shared" si="73"/>
        <v>0</v>
      </c>
      <c r="CL126">
        <f t="shared" si="74"/>
        <v>0</v>
      </c>
      <c r="CM126">
        <f t="shared" si="75"/>
        <v>0</v>
      </c>
      <c r="CN126">
        <f t="shared" si="76"/>
        <v>0</v>
      </c>
      <c r="CO126">
        <f t="shared" si="77"/>
        <v>0</v>
      </c>
      <c r="CP126">
        <f t="shared" si="78"/>
        <v>0</v>
      </c>
      <c r="CQ126">
        <f t="shared" si="79"/>
        <v>0</v>
      </c>
      <c r="CR126">
        <f t="shared" si="80"/>
        <v>0</v>
      </c>
      <c r="CS126">
        <f t="shared" si="81"/>
        <v>0</v>
      </c>
      <c r="CU126">
        <v>124</v>
      </c>
      <c r="CV126">
        <v>636608.20326737547</v>
      </c>
      <c r="CW126" s="3">
        <f t="shared" si="84"/>
        <v>1504157.8737645592</v>
      </c>
      <c r="CX126" s="3">
        <f t="shared" si="86"/>
        <v>1100000</v>
      </c>
      <c r="CY126" s="4">
        <f t="shared" si="85"/>
        <v>3240766.0770319346</v>
      </c>
    </row>
    <row r="127" spans="6:103" x14ac:dyDescent="0.3">
      <c r="K127" s="2">
        <v>125</v>
      </c>
      <c r="L127">
        <v>0.68096809523401403</v>
      </c>
      <c r="M127">
        <v>0.77646719696758959</v>
      </c>
      <c r="N127">
        <v>0.70359734261696993</v>
      </c>
      <c r="P127">
        <f t="array" ref="P127:R127">MMULT(L127:N127,$G$11:$I$13)</f>
        <v>0.68096809523401403</v>
      </c>
      <c r="Q127">
        <v>0.87383614263997145</v>
      </c>
      <c r="R127">
        <v>0.95631705081465346</v>
      </c>
      <c r="T127">
        <f t="shared" si="45"/>
        <v>338</v>
      </c>
      <c r="U127">
        <f t="shared" si="46"/>
        <v>143</v>
      </c>
      <c r="V127">
        <f t="shared" si="47"/>
        <v>198</v>
      </c>
      <c r="X127">
        <f t="shared" si="48"/>
        <v>0.35894058746643809</v>
      </c>
      <c r="Y127">
        <f t="shared" si="49"/>
        <v>0.15222852251166163</v>
      </c>
      <c r="Z127">
        <f t="shared" si="50"/>
        <v>0.19494113370440014</v>
      </c>
      <c r="AB127">
        <f t="shared" si="82"/>
        <v>825148.62680706219</v>
      </c>
      <c r="AC127">
        <f t="shared" si="83"/>
        <v>8</v>
      </c>
      <c r="AD127">
        <f t="shared" si="51"/>
        <v>6</v>
      </c>
      <c r="AK127">
        <v>0.24992614421396431</v>
      </c>
      <c r="AL127">
        <v>0.55705806636340671</v>
      </c>
      <c r="AM127">
        <v>0.87488598172637899</v>
      </c>
      <c r="AN127">
        <v>0.70168547305488127</v>
      </c>
      <c r="AO127">
        <v>9.85496949685849E-2</v>
      </c>
      <c r="AP127">
        <v>0.89837883401554586</v>
      </c>
      <c r="AQ127">
        <v>0.64656961462288831</v>
      </c>
      <c r="AR127">
        <v>0.62137122387932364</v>
      </c>
      <c r="AS127">
        <v>0.91109032359799402</v>
      </c>
      <c r="AT127">
        <v>0.76328003369152275</v>
      </c>
      <c r="AU127">
        <v>0.83495200095739508</v>
      </c>
      <c r="AV127">
        <v>0.17831545002300475</v>
      </c>
      <c r="AW127">
        <v>0.42745433694462298</v>
      </c>
      <c r="AX127">
        <v>0.43817876791640087</v>
      </c>
      <c r="AY127">
        <v>0.66342617805679138</v>
      </c>
      <c r="AZ127">
        <v>0.57422005562651079</v>
      </c>
      <c r="BA127">
        <v>0.47720651018533633</v>
      </c>
      <c r="BB127">
        <v>0.76786904541902923</v>
      </c>
      <c r="BC127">
        <v>0.49358092849746371</v>
      </c>
      <c r="BD127">
        <v>0.81401201692938374</v>
      </c>
      <c r="BE127">
        <v>0.50116828381301937</v>
      </c>
      <c r="BF127">
        <v>0.2579545100717181</v>
      </c>
      <c r="BG127">
        <v>6.7480988920682772E-2</v>
      </c>
      <c r="BH127">
        <v>0.85692177579876871</v>
      </c>
      <c r="BI127">
        <v>0.97445828582000704</v>
      </c>
      <c r="BJ127">
        <v>9.2742832238512873E-2</v>
      </c>
      <c r="BK127">
        <v>0.42859162927194316</v>
      </c>
      <c r="BL127">
        <v>0.91398820654670387</v>
      </c>
      <c r="BM127">
        <v>0.56327025781305406</v>
      </c>
      <c r="BN127">
        <v>0.50429711372134578</v>
      </c>
      <c r="BP127">
        <f t="shared" si="52"/>
        <v>124759.55714517743</v>
      </c>
      <c r="BQ127">
        <f t="shared" si="53"/>
        <v>187085.84301842755</v>
      </c>
      <c r="BR127">
        <f t="shared" si="54"/>
        <v>494743.41347532021</v>
      </c>
      <c r="BS127">
        <f t="shared" si="55"/>
        <v>253569.26593025183</v>
      </c>
      <c r="BT127">
        <f t="shared" si="56"/>
        <v>108307.90653772761</v>
      </c>
      <c r="BU127">
        <f t="shared" si="57"/>
        <v>580574.99616554985</v>
      </c>
      <c r="BV127">
        <f t="shared" si="58"/>
        <v>222565.86159228228</v>
      </c>
      <c r="BW127">
        <f t="shared" si="59"/>
        <v>211081.93335928841</v>
      </c>
      <c r="BX127">
        <f t="shared" si="60"/>
        <v>0</v>
      </c>
      <c r="BY127">
        <f t="shared" si="61"/>
        <v>0</v>
      </c>
      <c r="BZ127">
        <f t="shared" si="62"/>
        <v>0</v>
      </c>
      <c r="CA127">
        <f t="shared" si="63"/>
        <v>0</v>
      </c>
      <c r="CB127">
        <f t="shared" si="64"/>
        <v>0</v>
      </c>
      <c r="CC127">
        <f t="shared" si="65"/>
        <v>0</v>
      </c>
      <c r="CD127">
        <f t="shared" si="66"/>
        <v>0</v>
      </c>
      <c r="CE127">
        <f t="shared" si="67"/>
        <v>0</v>
      </c>
      <c r="CF127">
        <f t="shared" si="68"/>
        <v>0</v>
      </c>
      <c r="CG127">
        <f t="shared" si="69"/>
        <v>0</v>
      </c>
      <c r="CH127">
        <f t="shared" si="70"/>
        <v>0</v>
      </c>
      <c r="CI127">
        <f t="shared" si="71"/>
        <v>0</v>
      </c>
      <c r="CJ127">
        <f t="shared" si="72"/>
        <v>0</v>
      </c>
      <c r="CK127">
        <f t="shared" si="73"/>
        <v>0</v>
      </c>
      <c r="CL127">
        <f t="shared" si="74"/>
        <v>0</v>
      </c>
      <c r="CM127">
        <f t="shared" si="75"/>
        <v>0</v>
      </c>
      <c r="CN127">
        <f t="shared" si="76"/>
        <v>0</v>
      </c>
      <c r="CO127">
        <f t="shared" si="77"/>
        <v>0</v>
      </c>
      <c r="CP127">
        <f t="shared" si="78"/>
        <v>0</v>
      </c>
      <c r="CQ127">
        <f t="shared" si="79"/>
        <v>0</v>
      </c>
      <c r="CR127">
        <f t="shared" si="80"/>
        <v>0</v>
      </c>
      <c r="CS127">
        <f t="shared" si="81"/>
        <v>0</v>
      </c>
      <c r="CU127">
        <v>125</v>
      </c>
      <c r="CV127">
        <v>825148.62680706219</v>
      </c>
      <c r="CW127" s="3">
        <f t="shared" si="84"/>
        <v>2182688.7772240252</v>
      </c>
      <c r="CX127" s="3">
        <f t="shared" si="86"/>
        <v>600000</v>
      </c>
      <c r="CY127" s="4">
        <f t="shared" si="85"/>
        <v>3607837.4040310876</v>
      </c>
    </row>
    <row r="128" spans="6:103" x14ac:dyDescent="0.3">
      <c r="K128" s="2">
        <v>126</v>
      </c>
      <c r="L128">
        <v>0.26336521304272575</v>
      </c>
      <c r="M128">
        <v>0.34549475679181063</v>
      </c>
      <c r="N128">
        <v>0.73119462616953557</v>
      </c>
      <c r="P128">
        <f t="array" ref="P128:R128">MMULT(L128:N128,$G$11:$I$13)</f>
        <v>0.26336521304272575</v>
      </c>
      <c r="Q128">
        <v>0.37296517306842319</v>
      </c>
      <c r="R128">
        <v>0.79227372494185955</v>
      </c>
      <c r="T128">
        <f t="shared" si="45"/>
        <v>758</v>
      </c>
      <c r="U128">
        <f t="shared" si="46"/>
        <v>782</v>
      </c>
      <c r="V128">
        <f t="shared" si="47"/>
        <v>377</v>
      </c>
      <c r="X128">
        <f t="shared" si="48"/>
        <v>0.77262703242807296</v>
      </c>
      <c r="Y128">
        <f t="shared" si="49"/>
        <v>0.77421771243058279</v>
      </c>
      <c r="Z128">
        <f t="shared" si="50"/>
        <v>0.37809139039547335</v>
      </c>
      <c r="AB128">
        <f t="shared" si="82"/>
        <v>1056787.7652604922</v>
      </c>
      <c r="AC128">
        <f t="shared" si="83"/>
        <v>14</v>
      </c>
      <c r="AD128">
        <f t="shared" si="51"/>
        <v>8</v>
      </c>
      <c r="AK128">
        <v>0.95131916392484894</v>
      </c>
      <c r="AL128">
        <v>0.1679257805946589</v>
      </c>
      <c r="AM128">
        <v>0.62223895420408148</v>
      </c>
      <c r="AN128">
        <v>0.40236946497414861</v>
      </c>
      <c r="AO128">
        <v>0.40410412516957528</v>
      </c>
      <c r="AP128">
        <v>0.1539421957239977</v>
      </c>
      <c r="AQ128">
        <v>0.74111760433252227</v>
      </c>
      <c r="AR128">
        <v>0.42667103121288752</v>
      </c>
      <c r="AS128">
        <v>0.67868524312013656</v>
      </c>
      <c r="AT128">
        <v>0.25393236941221164</v>
      </c>
      <c r="AU128">
        <v>0.80925987563549306</v>
      </c>
      <c r="AV128">
        <v>0.56836120315256067</v>
      </c>
      <c r="AW128">
        <v>0.51780486448115903</v>
      </c>
      <c r="AX128">
        <v>8.1379723751594857E-2</v>
      </c>
      <c r="AY128">
        <v>0.86564873532034659</v>
      </c>
      <c r="AZ128">
        <v>0.52395205201727857</v>
      </c>
      <c r="BA128">
        <v>0.38728633564112103</v>
      </c>
      <c r="BB128">
        <v>0.56424343460893855</v>
      </c>
      <c r="BC128">
        <v>0.98966082529551902</v>
      </c>
      <c r="BD128">
        <v>0.62417798660562973</v>
      </c>
      <c r="BE128">
        <v>0.38685278962079739</v>
      </c>
      <c r="BF128">
        <v>0.11791245462027311</v>
      </c>
      <c r="BG128">
        <v>1.9967389558802395E-2</v>
      </c>
      <c r="BH128">
        <v>6.6467342668717122E-2</v>
      </c>
      <c r="BI128">
        <v>0.91884628039836047</v>
      </c>
      <c r="BJ128">
        <v>0.84485863575899212</v>
      </c>
      <c r="BK128">
        <v>0.99394442960086293</v>
      </c>
      <c r="BL128">
        <v>0.43021688960949334</v>
      </c>
      <c r="BM128">
        <v>0.38661072818005848</v>
      </c>
      <c r="BN128">
        <v>0.13178595638033641</v>
      </c>
      <c r="BP128">
        <f t="shared" si="52"/>
        <v>1022644.2798802193</v>
      </c>
      <c r="BQ128">
        <f t="shared" si="53"/>
        <v>115189.73925338389</v>
      </c>
      <c r="BR128">
        <f t="shared" si="54"/>
        <v>211454.80581305671</v>
      </c>
      <c r="BS128">
        <f t="shared" si="55"/>
        <v>148584.9373175441</v>
      </c>
      <c r="BT128">
        <f t="shared" si="56"/>
        <v>148917.54306007191</v>
      </c>
      <c r="BU128">
        <f t="shared" si="57"/>
        <v>113722.42874481231</v>
      </c>
      <c r="BV128">
        <f t="shared" si="58"/>
        <v>282787.10434020712</v>
      </c>
      <c r="BW128">
        <f t="shared" si="59"/>
        <v>153406.28913052156</v>
      </c>
      <c r="BX128">
        <f t="shared" si="60"/>
        <v>239488.18835924982</v>
      </c>
      <c r="BY128">
        <f t="shared" si="61"/>
        <v>125274.57116977521</v>
      </c>
      <c r="BZ128">
        <f t="shared" si="62"/>
        <v>357689.42997287039</v>
      </c>
      <c r="CA128">
        <f t="shared" si="63"/>
        <v>190843.14240185235</v>
      </c>
      <c r="CB128">
        <f t="shared" si="64"/>
        <v>175256.74853290865</v>
      </c>
      <c r="CC128">
        <f t="shared" si="65"/>
        <v>106747.30076901811</v>
      </c>
      <c r="CD128">
        <f t="shared" si="66"/>
        <v>0</v>
      </c>
      <c r="CE128">
        <f t="shared" si="67"/>
        <v>0</v>
      </c>
      <c r="CF128">
        <f t="shared" si="68"/>
        <v>0</v>
      </c>
      <c r="CG128">
        <f t="shared" si="69"/>
        <v>0</v>
      </c>
      <c r="CH128">
        <f t="shared" si="70"/>
        <v>0</v>
      </c>
      <c r="CI128">
        <f t="shared" si="71"/>
        <v>0</v>
      </c>
      <c r="CJ128">
        <f t="shared" si="72"/>
        <v>0</v>
      </c>
      <c r="CK128">
        <f t="shared" si="73"/>
        <v>0</v>
      </c>
      <c r="CL128">
        <f t="shared" si="74"/>
        <v>0</v>
      </c>
      <c r="CM128">
        <f t="shared" si="75"/>
        <v>0</v>
      </c>
      <c r="CN128">
        <f t="shared" si="76"/>
        <v>0</v>
      </c>
      <c r="CO128">
        <f t="shared" si="77"/>
        <v>0</v>
      </c>
      <c r="CP128">
        <f t="shared" si="78"/>
        <v>0</v>
      </c>
      <c r="CQ128">
        <f t="shared" si="79"/>
        <v>0</v>
      </c>
      <c r="CR128">
        <f t="shared" si="80"/>
        <v>0</v>
      </c>
      <c r="CS128">
        <f t="shared" si="81"/>
        <v>0</v>
      </c>
      <c r="CU128">
        <v>126</v>
      </c>
      <c r="CV128">
        <v>1056787.7652604922</v>
      </c>
      <c r="CW128" s="3">
        <f t="shared" si="84"/>
        <v>3392006.5087454906</v>
      </c>
      <c r="CX128" s="3">
        <f t="shared" si="86"/>
        <v>800000</v>
      </c>
      <c r="CY128" s="4">
        <f t="shared" si="85"/>
        <v>5248794.274005983</v>
      </c>
    </row>
    <row r="129" spans="11:103" x14ac:dyDescent="0.3">
      <c r="K129" s="2">
        <v>127</v>
      </c>
      <c r="L129">
        <v>0.49848535900743263</v>
      </c>
      <c r="M129">
        <v>0.80334348508972531</v>
      </c>
      <c r="N129">
        <v>0.12026436212146552</v>
      </c>
      <c r="P129">
        <f t="array" ref="P129:R129">MMULT(L129:N129,$G$11:$I$13)</f>
        <v>0.49848535900743263</v>
      </c>
      <c r="Q129">
        <v>0.8216613314103195</v>
      </c>
      <c r="R129">
        <v>0.35092763337596689</v>
      </c>
      <c r="T129">
        <f t="shared" si="45"/>
        <v>520</v>
      </c>
      <c r="U129">
        <f t="shared" si="46"/>
        <v>195</v>
      </c>
      <c r="V129">
        <f t="shared" si="47"/>
        <v>864</v>
      </c>
      <c r="X129">
        <f t="shared" si="48"/>
        <v>0.53968689924952273</v>
      </c>
      <c r="Y129">
        <f t="shared" si="49"/>
        <v>0.20300313127633052</v>
      </c>
      <c r="Z129">
        <f t="shared" si="50"/>
        <v>0.84628651806892752</v>
      </c>
      <c r="AB129">
        <f t="shared" si="82"/>
        <v>914537.64607412787</v>
      </c>
      <c r="AC129">
        <f t="shared" si="83"/>
        <v>8</v>
      </c>
      <c r="AD129">
        <f t="shared" si="51"/>
        <v>15</v>
      </c>
      <c r="AK129">
        <v>0.66210139024113102</v>
      </c>
      <c r="AL129">
        <v>0.19165048729942147</v>
      </c>
      <c r="AM129">
        <v>0.6934892919757738</v>
      </c>
      <c r="AN129">
        <v>0.78360975536067001</v>
      </c>
      <c r="AO129">
        <v>0.82823543628893137</v>
      </c>
      <c r="AP129">
        <v>0.46945673430419299</v>
      </c>
      <c r="AQ129">
        <v>0.95221309815077537</v>
      </c>
      <c r="AR129">
        <v>0.65853234782576686</v>
      </c>
      <c r="AS129">
        <v>0.50321419041159121</v>
      </c>
      <c r="AT129">
        <v>0.80665443872517451</v>
      </c>
      <c r="AU129">
        <v>0.52299556627367416</v>
      </c>
      <c r="AV129">
        <v>0.59268858421040505</v>
      </c>
      <c r="AW129">
        <v>0.8102183829234979</v>
      </c>
      <c r="AX129">
        <v>0.3657557397239195</v>
      </c>
      <c r="AY129">
        <v>0.45830063544315802</v>
      </c>
      <c r="AZ129">
        <v>0.38651351547811763</v>
      </c>
      <c r="BA129">
        <v>0.89819470205219576</v>
      </c>
      <c r="BB129">
        <v>0.81595608562977251</v>
      </c>
      <c r="BC129">
        <v>0.36215869451315486</v>
      </c>
      <c r="BD129">
        <v>0.42687135971732348</v>
      </c>
      <c r="BE129">
        <v>0.16927736648693059</v>
      </c>
      <c r="BF129">
        <v>0.15677647797401617</v>
      </c>
      <c r="BG129">
        <v>0.64815355267714492</v>
      </c>
      <c r="BH129">
        <v>0.67161539761480982</v>
      </c>
      <c r="BI129">
        <v>0.41198139338654127</v>
      </c>
      <c r="BJ129">
        <v>0.54243443026943039</v>
      </c>
      <c r="BK129">
        <v>0.13433660314380336</v>
      </c>
      <c r="BL129">
        <v>0.74709294432449791</v>
      </c>
      <c r="BM129">
        <v>0.79402972529227955</v>
      </c>
      <c r="BN129">
        <v>0.17072904399153688</v>
      </c>
      <c r="BP129">
        <f t="shared" si="52"/>
        <v>230394.44103671057</v>
      </c>
      <c r="BQ129">
        <f t="shared" si="53"/>
        <v>117781.62807332809</v>
      </c>
      <c r="BR129">
        <f t="shared" si="54"/>
        <v>248337.21518010972</v>
      </c>
      <c r="BS129">
        <f t="shared" si="55"/>
        <v>324605.31934636855</v>
      </c>
      <c r="BT129">
        <f t="shared" si="56"/>
        <v>387715.03088070382</v>
      </c>
      <c r="BU129">
        <f t="shared" si="57"/>
        <v>162837.04997527946</v>
      </c>
      <c r="BV129">
        <f t="shared" si="58"/>
        <v>1037328.3566117545</v>
      </c>
      <c r="BW129">
        <f t="shared" si="59"/>
        <v>228539.81442165864</v>
      </c>
      <c r="BX129">
        <f t="shared" si="60"/>
        <v>0</v>
      </c>
      <c r="BY129">
        <f t="shared" si="61"/>
        <v>0</v>
      </c>
      <c r="BZ129">
        <f t="shared" si="62"/>
        <v>0</v>
      </c>
      <c r="CA129">
        <f t="shared" si="63"/>
        <v>0</v>
      </c>
      <c r="CB129">
        <f t="shared" si="64"/>
        <v>0</v>
      </c>
      <c r="CC129">
        <f t="shared" si="65"/>
        <v>0</v>
      </c>
      <c r="CD129">
        <f t="shared" si="66"/>
        <v>0</v>
      </c>
      <c r="CE129">
        <f t="shared" si="67"/>
        <v>0</v>
      </c>
      <c r="CF129">
        <f t="shared" si="68"/>
        <v>0</v>
      </c>
      <c r="CG129">
        <f t="shared" si="69"/>
        <v>0</v>
      </c>
      <c r="CH129">
        <f t="shared" si="70"/>
        <v>0</v>
      </c>
      <c r="CI129">
        <f t="shared" si="71"/>
        <v>0</v>
      </c>
      <c r="CJ129">
        <f t="shared" si="72"/>
        <v>0</v>
      </c>
      <c r="CK129">
        <f t="shared" si="73"/>
        <v>0</v>
      </c>
      <c r="CL129">
        <f t="shared" si="74"/>
        <v>0</v>
      </c>
      <c r="CM129">
        <f t="shared" si="75"/>
        <v>0</v>
      </c>
      <c r="CN129">
        <f t="shared" si="76"/>
        <v>0</v>
      </c>
      <c r="CO129">
        <f t="shared" si="77"/>
        <v>0</v>
      </c>
      <c r="CP129">
        <f t="shared" si="78"/>
        <v>0</v>
      </c>
      <c r="CQ129">
        <f t="shared" si="79"/>
        <v>0</v>
      </c>
      <c r="CR129">
        <f t="shared" si="80"/>
        <v>0</v>
      </c>
      <c r="CS129">
        <f t="shared" si="81"/>
        <v>0</v>
      </c>
      <c r="CU129">
        <v>127</v>
      </c>
      <c r="CV129">
        <v>914537.64607412787</v>
      </c>
      <c r="CW129" s="3">
        <f t="shared" si="84"/>
        <v>2737538.8555259136</v>
      </c>
      <c r="CX129" s="3">
        <f t="shared" si="86"/>
        <v>1500000</v>
      </c>
      <c r="CY129" s="4">
        <f t="shared" si="85"/>
        <v>5152076.501600042</v>
      </c>
    </row>
    <row r="130" spans="11:103" x14ac:dyDescent="0.3">
      <c r="K130" s="2">
        <v>128</v>
      </c>
      <c r="L130">
        <v>0.63766634859703131</v>
      </c>
      <c r="M130">
        <v>0.82941250947201195</v>
      </c>
      <c r="N130">
        <v>0.29049956999076509</v>
      </c>
      <c r="P130">
        <f t="array" ref="P130:R130">MMULT(L130:N130,$G$11:$I$13)</f>
        <v>0.63766634859703131</v>
      </c>
      <c r="Q130">
        <v>0.89752670670305323</v>
      </c>
      <c r="R130">
        <v>0.56372152039293399</v>
      </c>
      <c r="T130">
        <f t="shared" si="45"/>
        <v>374</v>
      </c>
      <c r="U130">
        <f t="shared" si="46"/>
        <v>126</v>
      </c>
      <c r="V130">
        <f t="shared" si="47"/>
        <v>635</v>
      </c>
      <c r="X130">
        <f t="shared" si="48"/>
        <v>0.39647382327344405</v>
      </c>
      <c r="Y130">
        <f t="shared" si="49"/>
        <v>0.13398994442893286</v>
      </c>
      <c r="Z130">
        <f t="shared" si="50"/>
        <v>0.6267424722002588</v>
      </c>
      <c r="AB130">
        <f t="shared" si="82"/>
        <v>843543.68996429339</v>
      </c>
      <c r="AC130">
        <f t="shared" si="83"/>
        <v>7</v>
      </c>
      <c r="AD130">
        <f t="shared" si="51"/>
        <v>11</v>
      </c>
      <c r="AK130">
        <v>0.82716588480309816</v>
      </c>
      <c r="AL130">
        <v>0.43931308375154443</v>
      </c>
      <c r="AM130">
        <v>0.94691476038731637</v>
      </c>
      <c r="AN130">
        <v>4.5458048296316833E-2</v>
      </c>
      <c r="AO130">
        <v>0.92684687510320152</v>
      </c>
      <c r="AP130">
        <v>9.0179146111387665E-3</v>
      </c>
      <c r="AQ130">
        <v>0.23189820189720423</v>
      </c>
      <c r="AR130">
        <v>0.42360799918170711</v>
      </c>
      <c r="AS130">
        <v>0.92785857296237617</v>
      </c>
      <c r="AT130">
        <v>0.5968402203471328</v>
      </c>
      <c r="AU130">
        <v>0.93775541845938148</v>
      </c>
      <c r="AV130">
        <v>0.76675866577621521</v>
      </c>
      <c r="AW130">
        <v>0.56158370885718256</v>
      </c>
      <c r="AX130">
        <v>0.20881102244698069</v>
      </c>
      <c r="AY130">
        <v>0.55632534364642683</v>
      </c>
      <c r="AZ130">
        <v>0.44149427263196306</v>
      </c>
      <c r="BA130">
        <v>7.5287627875113117E-2</v>
      </c>
      <c r="BB130">
        <v>0.65552176556978181</v>
      </c>
      <c r="BC130">
        <v>4.045864605740912E-2</v>
      </c>
      <c r="BD130">
        <v>0.24783494150503171</v>
      </c>
      <c r="BE130">
        <v>0.81256255157394297</v>
      </c>
      <c r="BF130">
        <v>0.58589637897291058</v>
      </c>
      <c r="BG130">
        <v>0.78556654522720759</v>
      </c>
      <c r="BH130">
        <v>6.6886135061514862E-2</v>
      </c>
      <c r="BI130">
        <v>0.93224315130296176</v>
      </c>
      <c r="BJ130">
        <v>0.46513107561362976</v>
      </c>
      <c r="BK130">
        <v>3.378123443997505E-2</v>
      </c>
      <c r="BL130">
        <v>0.41515660849398572</v>
      </c>
      <c r="BM130">
        <v>3.3824671850429699E-2</v>
      </c>
      <c r="BN130">
        <v>8.215868639641255E-2</v>
      </c>
      <c r="BP130">
        <f t="shared" si="52"/>
        <v>385868.09299003135</v>
      </c>
      <c r="BQ130">
        <f t="shared" si="53"/>
        <v>156060.13676717706</v>
      </c>
      <c r="BR130">
        <f t="shared" si="54"/>
        <v>956730.01367090805</v>
      </c>
      <c r="BS130">
        <f t="shared" si="55"/>
        <v>103643.55289333808</v>
      </c>
      <c r="BT130">
        <f t="shared" si="56"/>
        <v>747596.07622047572</v>
      </c>
      <c r="BU130">
        <f t="shared" si="57"/>
        <v>100699.26599767119</v>
      </c>
      <c r="BV130">
        <f t="shared" si="58"/>
        <v>122500.93362408489</v>
      </c>
      <c r="BW130">
        <f t="shared" si="59"/>
        <v>0</v>
      </c>
      <c r="BX130">
        <f t="shared" si="60"/>
        <v>0</v>
      </c>
      <c r="BY130">
        <f t="shared" si="61"/>
        <v>0</v>
      </c>
      <c r="BZ130">
        <f t="shared" si="62"/>
        <v>0</v>
      </c>
      <c r="CA130">
        <f t="shared" si="63"/>
        <v>0</v>
      </c>
      <c r="CB130">
        <f t="shared" si="64"/>
        <v>0</v>
      </c>
      <c r="CC130">
        <f t="shared" si="65"/>
        <v>0</v>
      </c>
      <c r="CD130">
        <f t="shared" si="66"/>
        <v>0</v>
      </c>
      <c r="CE130">
        <f t="shared" si="67"/>
        <v>0</v>
      </c>
      <c r="CF130">
        <f t="shared" si="68"/>
        <v>0</v>
      </c>
      <c r="CG130">
        <f t="shared" si="69"/>
        <v>0</v>
      </c>
      <c r="CH130">
        <f t="shared" si="70"/>
        <v>0</v>
      </c>
      <c r="CI130">
        <f t="shared" si="71"/>
        <v>0</v>
      </c>
      <c r="CJ130">
        <f t="shared" si="72"/>
        <v>0</v>
      </c>
      <c r="CK130">
        <f t="shared" si="73"/>
        <v>0</v>
      </c>
      <c r="CL130">
        <f t="shared" si="74"/>
        <v>0</v>
      </c>
      <c r="CM130">
        <f t="shared" si="75"/>
        <v>0</v>
      </c>
      <c r="CN130">
        <f t="shared" si="76"/>
        <v>0</v>
      </c>
      <c r="CO130">
        <f t="shared" si="77"/>
        <v>0</v>
      </c>
      <c r="CP130">
        <f t="shared" si="78"/>
        <v>0</v>
      </c>
      <c r="CQ130">
        <f t="shared" si="79"/>
        <v>0</v>
      </c>
      <c r="CR130">
        <f t="shared" si="80"/>
        <v>0</v>
      </c>
      <c r="CS130">
        <f t="shared" si="81"/>
        <v>0</v>
      </c>
      <c r="CU130">
        <v>128</v>
      </c>
      <c r="CV130">
        <v>843543.68996429339</v>
      </c>
      <c r="CW130" s="3">
        <f t="shared" si="84"/>
        <v>2573098.0721636862</v>
      </c>
      <c r="CX130" s="3">
        <f t="shared" si="86"/>
        <v>1100000</v>
      </c>
      <c r="CY130" s="4">
        <f t="shared" si="85"/>
        <v>4516641.7621279797</v>
      </c>
    </row>
    <row r="131" spans="11:103" x14ac:dyDescent="0.3">
      <c r="K131" s="2">
        <v>129</v>
      </c>
      <c r="L131">
        <v>0.63325098009252323</v>
      </c>
      <c r="M131">
        <v>0.66141353005588344</v>
      </c>
      <c r="N131">
        <v>9.3945052985614397E-2</v>
      </c>
      <c r="P131">
        <f t="array" ref="P131:R131">MMULT(L131:N131,$G$11:$I$13)</f>
        <v>0.63325098009252323</v>
      </c>
      <c r="Q131">
        <v>0.76562910940954843</v>
      </c>
      <c r="R131">
        <v>0.37342092457402887</v>
      </c>
      <c r="T131">
        <f t="shared" si="45"/>
        <v>378</v>
      </c>
      <c r="U131">
        <f t="shared" si="46"/>
        <v>258</v>
      </c>
      <c r="V131">
        <f t="shared" si="47"/>
        <v>838</v>
      </c>
      <c r="X131">
        <f t="shared" si="48"/>
        <v>0.39787474020636737</v>
      </c>
      <c r="Y131">
        <f t="shared" si="49"/>
        <v>0.26746770399012709</v>
      </c>
      <c r="Z131">
        <f t="shared" si="50"/>
        <v>0.82165503833231079</v>
      </c>
      <c r="AB131">
        <f t="shared" si="82"/>
        <v>844227.79885313706</v>
      </c>
      <c r="AC131">
        <f t="shared" si="83"/>
        <v>9</v>
      </c>
      <c r="AD131">
        <f t="shared" si="51"/>
        <v>14</v>
      </c>
      <c r="AK131">
        <v>0.72103608293386134</v>
      </c>
      <c r="AL131">
        <v>3.0139700462246122E-3</v>
      </c>
      <c r="AM131">
        <v>0.23898781174144323</v>
      </c>
      <c r="AN131">
        <v>0.32669494662024445</v>
      </c>
      <c r="AO131">
        <v>1.7539419178424609E-2</v>
      </c>
      <c r="AP131">
        <v>0.65796108951187549</v>
      </c>
      <c r="AQ131">
        <v>0.77028815815834661</v>
      </c>
      <c r="AR131">
        <v>0.65291799221451574</v>
      </c>
      <c r="AS131">
        <v>0.53404751621251578</v>
      </c>
      <c r="AT131">
        <v>0.84797817979165757</v>
      </c>
      <c r="AU131">
        <v>0.35313673256981903</v>
      </c>
      <c r="AV131">
        <v>0.57967634940725743</v>
      </c>
      <c r="AW131">
        <v>8.1173015590298103E-2</v>
      </c>
      <c r="AX131">
        <v>0.67226700243384363</v>
      </c>
      <c r="AY131">
        <v>0.50186499408807883</v>
      </c>
      <c r="AZ131">
        <v>0.45959746615616348</v>
      </c>
      <c r="BA131">
        <v>0.40776160375773407</v>
      </c>
      <c r="BB131">
        <v>0.1547431780697156</v>
      </c>
      <c r="BC131">
        <v>0.59416064553508396</v>
      </c>
      <c r="BD131">
        <v>0.99729230581439443</v>
      </c>
      <c r="BE131">
        <v>0.13199190002349426</v>
      </c>
      <c r="BF131">
        <v>0.25302120086958513</v>
      </c>
      <c r="BG131">
        <v>0.75869059546085837</v>
      </c>
      <c r="BH131">
        <v>0.89629159668673131</v>
      </c>
      <c r="BI131">
        <v>0.13414932405219537</v>
      </c>
      <c r="BJ131">
        <v>0.29138191373994926</v>
      </c>
      <c r="BK131">
        <v>0.43775857638430415</v>
      </c>
      <c r="BL131">
        <v>0.83203093331320721</v>
      </c>
      <c r="BM131">
        <v>0.80487294492755412</v>
      </c>
      <c r="BN131">
        <v>0.10315436270245693</v>
      </c>
      <c r="BP131">
        <f t="shared" si="52"/>
        <v>266994.00712918933</v>
      </c>
      <c r="BQ131">
        <f t="shared" si="53"/>
        <v>100232.46371742238</v>
      </c>
      <c r="BR131">
        <f t="shared" si="54"/>
        <v>123377.85662413001</v>
      </c>
      <c r="BS131">
        <f t="shared" si="55"/>
        <v>135564.10534994991</v>
      </c>
      <c r="BT131">
        <f t="shared" si="56"/>
        <v>101370.4641911916</v>
      </c>
      <c r="BU131">
        <f t="shared" si="57"/>
        <v>228246.14462688123</v>
      </c>
      <c r="BV131">
        <f t="shared" si="58"/>
        <v>310025.48594863393</v>
      </c>
      <c r="BW131">
        <f t="shared" si="59"/>
        <v>225690.75449233051</v>
      </c>
      <c r="BX131">
        <f t="shared" si="60"/>
        <v>179937.55800591776</v>
      </c>
      <c r="BY131">
        <f t="shared" si="61"/>
        <v>0</v>
      </c>
      <c r="BZ131">
        <f t="shared" si="62"/>
        <v>0</v>
      </c>
      <c r="CA131">
        <f t="shared" si="63"/>
        <v>0</v>
      </c>
      <c r="CB131">
        <f t="shared" si="64"/>
        <v>0</v>
      </c>
      <c r="CC131">
        <f t="shared" si="65"/>
        <v>0</v>
      </c>
      <c r="CD131">
        <f t="shared" si="66"/>
        <v>0</v>
      </c>
      <c r="CE131">
        <f t="shared" si="67"/>
        <v>0</v>
      </c>
      <c r="CF131">
        <f t="shared" si="68"/>
        <v>0</v>
      </c>
      <c r="CG131">
        <f t="shared" si="69"/>
        <v>0</v>
      </c>
      <c r="CH131">
        <f t="shared" si="70"/>
        <v>0</v>
      </c>
      <c r="CI131">
        <f t="shared" si="71"/>
        <v>0</v>
      </c>
      <c r="CJ131">
        <f t="shared" si="72"/>
        <v>0</v>
      </c>
      <c r="CK131">
        <f t="shared" si="73"/>
        <v>0</v>
      </c>
      <c r="CL131">
        <f t="shared" si="74"/>
        <v>0</v>
      </c>
      <c r="CM131">
        <f t="shared" si="75"/>
        <v>0</v>
      </c>
      <c r="CN131">
        <f t="shared" si="76"/>
        <v>0</v>
      </c>
      <c r="CO131">
        <f t="shared" si="77"/>
        <v>0</v>
      </c>
      <c r="CP131">
        <f t="shared" si="78"/>
        <v>0</v>
      </c>
      <c r="CQ131">
        <f t="shared" si="79"/>
        <v>0</v>
      </c>
      <c r="CR131">
        <f t="shared" si="80"/>
        <v>0</v>
      </c>
      <c r="CS131">
        <f t="shared" si="81"/>
        <v>0</v>
      </c>
      <c r="CU131">
        <v>129</v>
      </c>
      <c r="CV131">
        <v>844227.79885313706</v>
      </c>
      <c r="CW131" s="3">
        <f t="shared" si="84"/>
        <v>1671438.8400856468</v>
      </c>
      <c r="CX131" s="3">
        <f t="shared" si="86"/>
        <v>1400000</v>
      </c>
      <c r="CY131" s="4">
        <f t="shared" si="85"/>
        <v>3915666.6389387837</v>
      </c>
    </row>
    <row r="132" spans="11:103" x14ac:dyDescent="0.3">
      <c r="K132" s="2">
        <v>130</v>
      </c>
      <c r="L132">
        <v>0.70756025719452975</v>
      </c>
      <c r="M132">
        <v>0.82405545219269183</v>
      </c>
      <c r="N132">
        <v>0.62924153867348687</v>
      </c>
      <c r="P132">
        <f t="array" ref="P132:R132">MMULT(L132:N132,$G$11:$I$13)</f>
        <v>0.70756025719452975</v>
      </c>
      <c r="Q132">
        <v>0.92133471141655554</v>
      </c>
      <c r="R132">
        <v>0.9013714003105382</v>
      </c>
      <c r="T132">
        <f t="shared" ref="T132:T195" si="88">RANK(P132,P$3:P$1002)</f>
        <v>314</v>
      </c>
      <c r="U132">
        <f t="shared" ref="U132:U195" si="89">RANK(Q132,Q$3:Q$1002)</f>
        <v>110</v>
      </c>
      <c r="V132">
        <f t="shared" ref="V132:V195" si="90">RANK(R132,R$3:R$1002)</f>
        <v>243</v>
      </c>
      <c r="X132">
        <f t="shared" ref="X132:X195" si="91">SMALL(L$3:L$1002,T132)</f>
        <v>0.33843966757794008</v>
      </c>
      <c r="Y132">
        <f t="shared" ref="Y132:Y195" si="92">SMALL(M$3:M$1002,U132)</f>
        <v>0.12041608198090403</v>
      </c>
      <c r="Z132">
        <f t="shared" ref="Z132:Z195" si="93">SMALL(N$3:N$1002,V132)</f>
        <v>0.23517231694070784</v>
      </c>
      <c r="AB132">
        <f t="shared" si="82"/>
        <v>815004.74593554589</v>
      </c>
      <c r="AC132">
        <f t="shared" si="83"/>
        <v>7</v>
      </c>
      <c r="AD132">
        <f t="shared" ref="AD132:AD195" si="94">COUNTIF($H$23:$H$123,"&lt;"&amp;Z132)</f>
        <v>7</v>
      </c>
      <c r="AK132">
        <v>0.66063378167373232</v>
      </c>
      <c r="AL132">
        <v>0.53100330739036228</v>
      </c>
      <c r="AM132">
        <v>0.36971884155895096</v>
      </c>
      <c r="AN132">
        <v>0.1479488592097834</v>
      </c>
      <c r="AO132">
        <v>0.65422824178559491</v>
      </c>
      <c r="AP132">
        <v>0.53812794039943646</v>
      </c>
      <c r="AQ132">
        <v>0.88079574780261949</v>
      </c>
      <c r="AR132">
        <v>0.95083730048013826</v>
      </c>
      <c r="AS132">
        <v>0.70372839317704949</v>
      </c>
      <c r="AT132">
        <v>0.5692627796153148</v>
      </c>
      <c r="AU132">
        <v>0.21056196514413017</v>
      </c>
      <c r="AV132">
        <v>0.43438336559799329</v>
      </c>
      <c r="AW132">
        <v>0.71749499128338989</v>
      </c>
      <c r="AX132">
        <v>0.41153396862391212</v>
      </c>
      <c r="AY132">
        <v>0.33906918961292098</v>
      </c>
      <c r="AZ132">
        <v>0.47855638597490957</v>
      </c>
      <c r="BA132">
        <v>0.83918333646184273</v>
      </c>
      <c r="BB132">
        <v>0.23531155911713209</v>
      </c>
      <c r="BC132">
        <v>0.42996342456797987</v>
      </c>
      <c r="BD132">
        <v>0.68998367604260857</v>
      </c>
      <c r="BE132">
        <v>0.51305582956766227</v>
      </c>
      <c r="BF132">
        <v>0.37204689735619434</v>
      </c>
      <c r="BG132">
        <v>0.19338099579549217</v>
      </c>
      <c r="BH132">
        <v>0.67041349784488857</v>
      </c>
      <c r="BI132">
        <v>7.4775022919193468E-4</v>
      </c>
      <c r="BJ132">
        <v>0.74147918373819788</v>
      </c>
      <c r="BK132">
        <v>0.16782215525890187</v>
      </c>
      <c r="BL132">
        <v>0.51152280174916298</v>
      </c>
      <c r="BM132">
        <v>0.1589902712083523</v>
      </c>
      <c r="BN132">
        <v>0.60154435690022512</v>
      </c>
      <c r="BP132">
        <f t="shared" ref="BP132:BP195" si="95">IF(BP$2&lt;=$AC132,POWER(1-AK132,-1/$C$38)*$C$37,0)</f>
        <v>229627.63184183635</v>
      </c>
      <c r="BQ132">
        <f t="shared" ref="BQ132:BQ195" si="96">IF(BQ$2&lt;=$AC132,POWER(1-AL132,-1/$C$38)*$C$37,0)</f>
        <v>179038.45563758639</v>
      </c>
      <c r="BR132">
        <f t="shared" ref="BR132:BR195" si="97">IF(BR$2&lt;=$AC132,POWER(1-AM132,-1/$C$38)*$C$37,0)</f>
        <v>142627.85988583523</v>
      </c>
      <c r="BS132">
        <f t="shared" ref="BS132:BS195" si="98">IF(BS$2&lt;=$AC132,POWER(1-AN132,-1/$C$38)*$C$37,0)</f>
        <v>113106.60116785203</v>
      </c>
      <c r="BT132">
        <f t="shared" ref="BT132:BT195" si="99">IF(BT$2&lt;=$AC132,POWER(1-AO132,-1/$C$38)*$C$37,0)</f>
        <v>226348.329486148</v>
      </c>
      <c r="BU132">
        <f t="shared" ref="BU132:BU195" si="100">IF(BU$2&lt;=$AC132,POWER(1-AP132,-1/$C$38)*$C$37,0)</f>
        <v>181159.13475590906</v>
      </c>
      <c r="BV132">
        <f t="shared" ref="BV132:BV195" si="101">IF(BV$2&lt;=$AC132,POWER(1-AQ132,-1/$C$38)*$C$37,0)</f>
        <v>513505.1570651785</v>
      </c>
      <c r="BW132">
        <f t="shared" ref="BW132:BW195" si="102">IF(BW$2&lt;=$AC132,POWER(1-AR132,-1/$C$38)*$C$37,0)</f>
        <v>0</v>
      </c>
      <c r="BX132">
        <f t="shared" ref="BX132:BX195" si="103">IF(BX$2&lt;=$AC132,POWER(1-AS132,-1/$C$38)*$C$37,0)</f>
        <v>0</v>
      </c>
      <c r="BY132">
        <f t="shared" ref="BY132:BY195" si="104">IF(BY$2&lt;=$AC132,POWER(1-AT132,-1/$C$38)*$C$37,0)</f>
        <v>0</v>
      </c>
      <c r="BZ132">
        <f t="shared" ref="BZ132:BZ195" si="105">IF(BZ$2&lt;=$AC132,POWER(1-AU132,-1/$C$38)*$C$37,0)</f>
        <v>0</v>
      </c>
      <c r="CA132">
        <f t="shared" ref="CA132:CA195" si="106">IF(CA$2&lt;=$AC132,POWER(1-AV132,-1/$C$38)*$C$37,0)</f>
        <v>0</v>
      </c>
      <c r="CB132">
        <f t="shared" ref="CB132:CB195" si="107">IF(CB$2&lt;=$AC132,POWER(1-AW132,-1/$C$38)*$C$37,0)</f>
        <v>0</v>
      </c>
      <c r="CC132">
        <f t="shared" ref="CC132:CC195" si="108">IF(CC$2&lt;=$AC132,POWER(1-AX132,-1/$C$38)*$C$37,0)</f>
        <v>0</v>
      </c>
      <c r="CD132">
        <f t="shared" ref="CD132:CD195" si="109">IF(CD$2&lt;=$AC132,POWER(1-AY132,-1/$C$38)*$C$37,0)</f>
        <v>0</v>
      </c>
      <c r="CE132">
        <f t="shared" ref="CE132:CE195" si="110">IF(CE$2&lt;=$AC132,POWER(1-AZ132,-1/$C$38)*$C$37,0)</f>
        <v>0</v>
      </c>
      <c r="CF132">
        <f t="shared" ref="CF132:CF195" si="111">IF(CF$2&lt;=$AC132,POWER(1-BA132,-1/$C$38)*$C$37,0)</f>
        <v>0</v>
      </c>
      <c r="CG132">
        <f t="shared" ref="CG132:CG195" si="112">IF(CG$2&lt;=$AC132,POWER(1-BB132,-1/$C$38)*$C$37,0)</f>
        <v>0</v>
      </c>
      <c r="CH132">
        <f t="shared" ref="CH132:CH195" si="113">IF(CH$2&lt;=$AC132,POWER(1-BC132,-1/$C$38)*$C$37,0)</f>
        <v>0</v>
      </c>
      <c r="CI132">
        <f t="shared" ref="CI132:CI195" si="114">IF(CI$2&lt;=$AC132,POWER(1-BD132,-1/$C$38)*$C$37,0)</f>
        <v>0</v>
      </c>
      <c r="CJ132">
        <f t="shared" ref="CJ132:CJ195" si="115">IF(CJ$2&lt;=$AC132,POWER(1-BE132,-1/$C$38)*$C$37,0)</f>
        <v>0</v>
      </c>
      <c r="CK132">
        <f t="shared" ref="CK132:CK195" si="116">IF(CK$2&lt;=$AC132,POWER(1-BF132,-1/$C$38)*$C$37,0)</f>
        <v>0</v>
      </c>
      <c r="CL132">
        <f t="shared" ref="CL132:CL195" si="117">IF(CL$2&lt;=$AC132,POWER(1-BG132,-1/$C$38)*$C$37,0)</f>
        <v>0</v>
      </c>
      <c r="CM132">
        <f t="shared" ref="CM132:CM195" si="118">IF(CM$2&lt;=$AC132,POWER(1-BH132,-1/$C$38)*$C$37,0)</f>
        <v>0</v>
      </c>
      <c r="CN132">
        <f t="shared" ref="CN132:CN195" si="119">IF(CN$2&lt;=$AC132,POWER(1-BI132,-1/$C$38)*$C$37,0)</f>
        <v>0</v>
      </c>
      <c r="CO132">
        <f t="shared" ref="CO132:CO195" si="120">IF(CO$2&lt;=$AC132,POWER(1-BJ132,-1/$C$38)*$C$37,0)</f>
        <v>0</v>
      </c>
      <c r="CP132">
        <f t="shared" ref="CP132:CP195" si="121">IF(CP$2&lt;=$AC132,POWER(1-BK132,-1/$C$38)*$C$37,0)</f>
        <v>0</v>
      </c>
      <c r="CQ132">
        <f t="shared" ref="CQ132:CQ195" si="122">IF(CQ$2&lt;=$AC132,POWER(1-BL132,-1/$C$38)*$C$37,0)</f>
        <v>0</v>
      </c>
      <c r="CR132">
        <f t="shared" ref="CR132:CR195" si="123">IF(CR$2&lt;=$AC132,POWER(1-BM132,-1/$C$38)*$C$37,0)</f>
        <v>0</v>
      </c>
      <c r="CS132">
        <f t="shared" ref="CS132:CS195" si="124">IF(CS$2&lt;=$AC132,POWER(1-BN132,-1/$C$38)*$C$37,0)</f>
        <v>0</v>
      </c>
      <c r="CU132">
        <v>130</v>
      </c>
      <c r="CV132">
        <v>815004.74593554589</v>
      </c>
      <c r="CW132" s="3">
        <f t="shared" si="84"/>
        <v>1585413.1698403456</v>
      </c>
      <c r="CX132" s="3">
        <f t="shared" si="86"/>
        <v>700000</v>
      </c>
      <c r="CY132" s="4">
        <f t="shared" si="85"/>
        <v>3100417.9157758914</v>
      </c>
    </row>
    <row r="133" spans="11:103" x14ac:dyDescent="0.3">
      <c r="K133" s="2">
        <v>131</v>
      </c>
      <c r="L133">
        <v>0.2611018917267639</v>
      </c>
      <c r="M133">
        <v>8.1363480228128449E-2</v>
      </c>
      <c r="N133">
        <v>0.77888773310526138</v>
      </c>
      <c r="P133">
        <f t="array" ref="P133:R133">MMULT(L133:N133,$G$11:$I$13)</f>
        <v>0.2611018917267639</v>
      </c>
      <c r="Q133">
        <v>0.16746463747330914</v>
      </c>
      <c r="R133">
        <v>0.82137073206152089</v>
      </c>
      <c r="T133">
        <f t="shared" si="88"/>
        <v>760</v>
      </c>
      <c r="U133">
        <f t="shared" si="89"/>
        <v>964</v>
      </c>
      <c r="V133">
        <f t="shared" si="90"/>
        <v>344</v>
      </c>
      <c r="X133">
        <f t="shared" si="91"/>
        <v>0.77537416363824729</v>
      </c>
      <c r="Y133">
        <f t="shared" si="92"/>
        <v>0.97382266258271988</v>
      </c>
      <c r="Z133">
        <f t="shared" si="93"/>
        <v>0.3407922258459678</v>
      </c>
      <c r="AB133">
        <f t="shared" ref="AB133:AB196" si="125">_xlfn.LOGNORM.INV(X133,2*LN($C$25)-0.5*LN(POWER($C$26,2)+POWER($C$25,2)),LN(1+POWER($C$26,2)/POWER($C$25,2)))</f>
        <v>1058944.5832226602</v>
      </c>
      <c r="AC133">
        <f t="shared" ref="AC133:AC196" si="126">COUNTIF($G$23:$G$53,"&lt;"&amp;Y133)</f>
        <v>18</v>
      </c>
      <c r="AD133">
        <f t="shared" si="94"/>
        <v>8</v>
      </c>
      <c r="AK133">
        <v>3.3324727826676726E-2</v>
      </c>
      <c r="AL133">
        <v>0.35262084801698845</v>
      </c>
      <c r="AM133">
        <v>0.23386829379551777</v>
      </c>
      <c r="AN133">
        <v>0.68264713532632604</v>
      </c>
      <c r="AO133">
        <v>0.83956307384407058</v>
      </c>
      <c r="AP133">
        <v>0.83997830787922034</v>
      </c>
      <c r="AQ133">
        <v>0.9198500189653569</v>
      </c>
      <c r="AR133">
        <v>0.76316185686300397</v>
      </c>
      <c r="AS133">
        <v>0.15769908290072465</v>
      </c>
      <c r="AT133">
        <v>0.1437137517622552</v>
      </c>
      <c r="AU133">
        <v>0.77507213408129261</v>
      </c>
      <c r="AV133">
        <v>0.36806359378956865</v>
      </c>
      <c r="AW133">
        <v>0.8961700505033342</v>
      </c>
      <c r="AX133">
        <v>0.85363767422172532</v>
      </c>
      <c r="AY133">
        <v>0.84132800825862808</v>
      </c>
      <c r="AZ133">
        <v>0.43518446984675196</v>
      </c>
      <c r="BA133">
        <v>0.1029178898185511</v>
      </c>
      <c r="BB133">
        <v>0.65413636951452692</v>
      </c>
      <c r="BC133">
        <v>0.41018056421532623</v>
      </c>
      <c r="BD133">
        <v>0.31022907799598531</v>
      </c>
      <c r="BE133">
        <v>0.7225152304561927</v>
      </c>
      <c r="BF133">
        <v>0.26044887566281649</v>
      </c>
      <c r="BG133">
        <v>0.87944616662651787</v>
      </c>
      <c r="BH133">
        <v>0.88510946099521748</v>
      </c>
      <c r="BI133">
        <v>0.67886875271231473</v>
      </c>
      <c r="BJ133">
        <v>0.29868490859561003</v>
      </c>
      <c r="BK133">
        <v>0.7480721530989044</v>
      </c>
      <c r="BL133">
        <v>0.33798803185231963</v>
      </c>
      <c r="BM133">
        <v>0.45459901006812153</v>
      </c>
      <c r="BN133">
        <v>1.0953968109558287E-3</v>
      </c>
      <c r="BP133">
        <f t="shared" si="95"/>
        <v>102641.40971891595</v>
      </c>
      <c r="BQ133">
        <f t="shared" si="96"/>
        <v>139721.27216239207</v>
      </c>
      <c r="BR133">
        <f t="shared" si="97"/>
        <v>122743.17613140144</v>
      </c>
      <c r="BS133">
        <f t="shared" si="98"/>
        <v>241784.75007328091</v>
      </c>
      <c r="BT133">
        <f t="shared" si="99"/>
        <v>408605.64242414082</v>
      </c>
      <c r="BU133">
        <f t="shared" si="100"/>
        <v>409420.9944985442</v>
      </c>
      <c r="BV133">
        <f t="shared" si="101"/>
        <v>696869.107298902</v>
      </c>
      <c r="BW133">
        <f t="shared" si="102"/>
        <v>302824.52203025325</v>
      </c>
      <c r="BX133">
        <f t="shared" si="103"/>
        <v>114112.40709348222</v>
      </c>
      <c r="BY133">
        <f t="shared" si="104"/>
        <v>112676.03654787582</v>
      </c>
      <c r="BZ133">
        <f t="shared" si="105"/>
        <v>315085.38514986803</v>
      </c>
      <c r="CA133">
        <f t="shared" si="106"/>
        <v>142340.39683734946</v>
      </c>
      <c r="CB133">
        <f t="shared" si="107"/>
        <v>571050.99183119612</v>
      </c>
      <c r="CC133">
        <f t="shared" si="108"/>
        <v>438507.93846693623</v>
      </c>
      <c r="CD133">
        <f t="shared" si="109"/>
        <v>412097.31962254341</v>
      </c>
      <c r="CE133">
        <f t="shared" si="110"/>
        <v>155181.89615956804</v>
      </c>
      <c r="CF133">
        <f t="shared" si="111"/>
        <v>108713.36187969534</v>
      </c>
      <c r="CG133">
        <f t="shared" si="112"/>
        <v>226302.07788094593</v>
      </c>
      <c r="CH133">
        <f t="shared" si="113"/>
        <v>0</v>
      </c>
      <c r="CI133">
        <f t="shared" si="114"/>
        <v>0</v>
      </c>
      <c r="CJ133">
        <f t="shared" si="115"/>
        <v>0</v>
      </c>
      <c r="CK133">
        <f t="shared" si="116"/>
        <v>0</v>
      </c>
      <c r="CL133">
        <f t="shared" si="117"/>
        <v>0</v>
      </c>
      <c r="CM133">
        <f t="shared" si="118"/>
        <v>0</v>
      </c>
      <c r="CN133">
        <f t="shared" si="119"/>
        <v>0</v>
      </c>
      <c r="CO133">
        <f t="shared" si="120"/>
        <v>0</v>
      </c>
      <c r="CP133">
        <f t="shared" si="121"/>
        <v>0</v>
      </c>
      <c r="CQ133">
        <f t="shared" si="122"/>
        <v>0</v>
      </c>
      <c r="CR133">
        <f t="shared" si="123"/>
        <v>0</v>
      </c>
      <c r="CS133">
        <f t="shared" si="124"/>
        <v>0</v>
      </c>
      <c r="CU133">
        <v>131</v>
      </c>
      <c r="CV133">
        <v>1058944.5832226602</v>
      </c>
      <c r="CW133" s="3">
        <f t="shared" ref="CW133:CW196" si="127">SUM($BP133:$CS133)</f>
        <v>5020678.6858072914</v>
      </c>
      <c r="CX133" s="3">
        <f t="shared" si="86"/>
        <v>800000</v>
      </c>
      <c r="CY133" s="4">
        <f t="shared" ref="CY133:CY196" si="128">SUM($CV133:$CX133)</f>
        <v>6879623.2690299517</v>
      </c>
    </row>
    <row r="134" spans="11:103" x14ac:dyDescent="0.3">
      <c r="K134" s="2">
        <v>132</v>
      </c>
      <c r="L134">
        <v>8.7944631625105685E-2</v>
      </c>
      <c r="M134">
        <v>0.91589686324949393</v>
      </c>
      <c r="N134">
        <v>0.85285206957717974</v>
      </c>
      <c r="P134">
        <f t="array" ref="P134:R134">MMULT(L134:N134,$G$11:$I$13)</f>
        <v>8.7944631625105685E-2</v>
      </c>
      <c r="Q134">
        <v>0.7446285122918227</v>
      </c>
      <c r="R134">
        <v>0.86288469292257997</v>
      </c>
      <c r="T134">
        <f t="shared" si="88"/>
        <v>931</v>
      </c>
      <c r="U134">
        <f t="shared" si="89"/>
        <v>290</v>
      </c>
      <c r="V134">
        <f t="shared" si="90"/>
        <v>292</v>
      </c>
      <c r="X134">
        <f t="shared" si="91"/>
        <v>0.92440214788734443</v>
      </c>
      <c r="Y134">
        <f t="shared" si="92"/>
        <v>0.29793910374771992</v>
      </c>
      <c r="Z134">
        <f t="shared" si="93"/>
        <v>0.29289075011975141</v>
      </c>
      <c r="AB134">
        <f t="shared" si="125"/>
        <v>1232088.6320852211</v>
      </c>
      <c r="AC134">
        <f t="shared" si="126"/>
        <v>9</v>
      </c>
      <c r="AD134">
        <f t="shared" si="94"/>
        <v>7</v>
      </c>
      <c r="AK134">
        <v>0.25859078331097562</v>
      </c>
      <c r="AL134">
        <v>0.59708911430188283</v>
      </c>
      <c r="AM134">
        <v>6.4081032616549738E-3</v>
      </c>
      <c r="AN134">
        <v>0.90636304985453642</v>
      </c>
      <c r="AO134">
        <v>0.29034873690338803</v>
      </c>
      <c r="AP134">
        <v>0.57541380274091181</v>
      </c>
      <c r="AQ134">
        <v>0.40737684187539425</v>
      </c>
      <c r="AR134">
        <v>3.4458087635374168E-2</v>
      </c>
      <c r="AS134">
        <v>0.14084631000345949</v>
      </c>
      <c r="AT134">
        <v>0.52926823580173998</v>
      </c>
      <c r="AU134">
        <v>7.6425798791759925E-2</v>
      </c>
      <c r="AV134">
        <v>0.58002764714277599</v>
      </c>
      <c r="AW134">
        <v>0.13622351616648098</v>
      </c>
      <c r="AX134">
        <v>2.2907679363316724E-2</v>
      </c>
      <c r="AY134">
        <v>0.38157986469133853</v>
      </c>
      <c r="AZ134">
        <v>0.92605314959373386</v>
      </c>
      <c r="BA134">
        <v>0.18645364183989444</v>
      </c>
      <c r="BB134">
        <v>0.42775044428369502</v>
      </c>
      <c r="BC134">
        <v>0.80642617252067783</v>
      </c>
      <c r="BD134">
        <v>0.36764901043450648</v>
      </c>
      <c r="BE134">
        <v>0.98476108919072192</v>
      </c>
      <c r="BF134">
        <v>0.63555654153854513</v>
      </c>
      <c r="BG134">
        <v>0.43327537935034066</v>
      </c>
      <c r="BH134">
        <v>0.90392337738405248</v>
      </c>
      <c r="BI134">
        <v>0.44022056267037013</v>
      </c>
      <c r="BJ134">
        <v>0.56628236585219049</v>
      </c>
      <c r="BK134">
        <v>0.59265389676257318</v>
      </c>
      <c r="BL134">
        <v>0.14738405032349666</v>
      </c>
      <c r="BM134">
        <v>0.97779925250482269</v>
      </c>
      <c r="BN134">
        <v>0.44640306716477085</v>
      </c>
      <c r="BP134">
        <f t="shared" si="95"/>
        <v>125879.61314289087</v>
      </c>
      <c r="BQ134">
        <f t="shared" si="96"/>
        <v>201226.59743850102</v>
      </c>
      <c r="BR134">
        <f t="shared" si="97"/>
        <v>100495.74193059554</v>
      </c>
      <c r="BS134">
        <f t="shared" si="98"/>
        <v>618293.1222296519</v>
      </c>
      <c r="BT134">
        <f t="shared" si="99"/>
        <v>130190.94655025196</v>
      </c>
      <c r="BU134">
        <f t="shared" si="100"/>
        <v>193276.96560042712</v>
      </c>
      <c r="BV134">
        <f t="shared" si="101"/>
        <v>149549.74541379933</v>
      </c>
      <c r="BW134">
        <f t="shared" si="102"/>
        <v>102734.07501907565</v>
      </c>
      <c r="BX134">
        <f t="shared" si="103"/>
        <v>112386.64929384652</v>
      </c>
      <c r="BY134">
        <f t="shared" si="104"/>
        <v>0</v>
      </c>
      <c r="BZ134">
        <f t="shared" si="105"/>
        <v>0</v>
      </c>
      <c r="CA134">
        <f t="shared" si="106"/>
        <v>0</v>
      </c>
      <c r="CB134">
        <f t="shared" si="107"/>
        <v>0</v>
      </c>
      <c r="CC134">
        <f t="shared" si="108"/>
        <v>0</v>
      </c>
      <c r="CD134">
        <f t="shared" si="109"/>
        <v>0</v>
      </c>
      <c r="CE134">
        <f t="shared" si="110"/>
        <v>0</v>
      </c>
      <c r="CF134">
        <f t="shared" si="111"/>
        <v>0</v>
      </c>
      <c r="CG134">
        <f t="shared" si="112"/>
        <v>0</v>
      </c>
      <c r="CH134">
        <f t="shared" si="113"/>
        <v>0</v>
      </c>
      <c r="CI134">
        <f t="shared" si="114"/>
        <v>0</v>
      </c>
      <c r="CJ134">
        <f t="shared" si="115"/>
        <v>0</v>
      </c>
      <c r="CK134">
        <f t="shared" si="116"/>
        <v>0</v>
      </c>
      <c r="CL134">
        <f t="shared" si="117"/>
        <v>0</v>
      </c>
      <c r="CM134">
        <f t="shared" si="118"/>
        <v>0</v>
      </c>
      <c r="CN134">
        <f t="shared" si="119"/>
        <v>0</v>
      </c>
      <c r="CO134">
        <f t="shared" si="120"/>
        <v>0</v>
      </c>
      <c r="CP134">
        <f t="shared" si="121"/>
        <v>0</v>
      </c>
      <c r="CQ134">
        <f t="shared" si="122"/>
        <v>0</v>
      </c>
      <c r="CR134">
        <f t="shared" si="123"/>
        <v>0</v>
      </c>
      <c r="CS134">
        <f t="shared" si="124"/>
        <v>0</v>
      </c>
      <c r="CU134">
        <v>132</v>
      </c>
      <c r="CV134">
        <v>1232088.6320852211</v>
      </c>
      <c r="CW134" s="3">
        <f t="shared" si="127"/>
        <v>1734033.4566190396</v>
      </c>
      <c r="CX134" s="3">
        <f t="shared" si="86"/>
        <v>700000</v>
      </c>
      <c r="CY134" s="4">
        <f t="shared" si="128"/>
        <v>3666122.088704261</v>
      </c>
    </row>
    <row r="135" spans="11:103" x14ac:dyDescent="0.3">
      <c r="K135" s="2">
        <v>133</v>
      </c>
      <c r="L135">
        <v>0.82181402915702351</v>
      </c>
      <c r="M135">
        <v>0.17931631891590505</v>
      </c>
      <c r="N135">
        <v>0.70634181666961127</v>
      </c>
      <c r="P135">
        <f t="array" ref="P135:R135">MMULT(L135:N135,$G$11:$I$13)</f>
        <v>0.82181402915702351</v>
      </c>
      <c r="Q135">
        <v>0.46762343503571313</v>
      </c>
      <c r="R135">
        <v>0.98433004186073592</v>
      </c>
      <c r="T135">
        <f t="shared" si="88"/>
        <v>185</v>
      </c>
      <c r="U135">
        <f t="shared" si="89"/>
        <v>671</v>
      </c>
      <c r="V135">
        <f t="shared" si="90"/>
        <v>165</v>
      </c>
      <c r="X135">
        <f t="shared" si="91"/>
        <v>0.19870999133850176</v>
      </c>
      <c r="Y135">
        <f t="shared" si="92"/>
        <v>0.65180582837177325</v>
      </c>
      <c r="Z135">
        <f t="shared" si="93"/>
        <v>0.15852079584140366</v>
      </c>
      <c r="AB135">
        <f t="shared" si="125"/>
        <v>740518.74615410087</v>
      </c>
      <c r="AC135">
        <f t="shared" si="126"/>
        <v>12</v>
      </c>
      <c r="AD135">
        <f t="shared" si="94"/>
        <v>6</v>
      </c>
      <c r="AK135">
        <v>0.60323720921787005</v>
      </c>
      <c r="AL135">
        <v>0.5954266697398517</v>
      </c>
      <c r="AM135">
        <v>0.28680303358860526</v>
      </c>
      <c r="AN135">
        <v>0.4126774065848543</v>
      </c>
      <c r="AO135">
        <v>9.3093609382668752E-2</v>
      </c>
      <c r="AP135">
        <v>0.24644954501779903</v>
      </c>
      <c r="AQ135">
        <v>0.87904022126004455</v>
      </c>
      <c r="AR135">
        <v>0.4005543098390183</v>
      </c>
      <c r="AS135">
        <v>0.25771870240505645</v>
      </c>
      <c r="AT135">
        <v>0.63767300045912545</v>
      </c>
      <c r="AU135">
        <v>0.21288546917001439</v>
      </c>
      <c r="AV135">
        <v>0.58956065445302941</v>
      </c>
      <c r="AW135">
        <v>0.41877678004525465</v>
      </c>
      <c r="AX135">
        <v>6.815265622401212E-2</v>
      </c>
      <c r="AY135">
        <v>0.91866428521573684</v>
      </c>
      <c r="AZ135">
        <v>0.99790786223434746</v>
      </c>
      <c r="BA135">
        <v>0.68683393195476816</v>
      </c>
      <c r="BB135">
        <v>0.16418925162892128</v>
      </c>
      <c r="BC135">
        <v>7.9405836027845011E-2</v>
      </c>
      <c r="BD135">
        <v>0.4254622678285217</v>
      </c>
      <c r="BE135">
        <v>0.79600393980524131</v>
      </c>
      <c r="BF135">
        <v>0.2465645830846207</v>
      </c>
      <c r="BG135">
        <v>0.98872713704096626</v>
      </c>
      <c r="BH135">
        <v>0.52218980325548936</v>
      </c>
      <c r="BI135">
        <v>8.9395380212768938E-3</v>
      </c>
      <c r="BJ135">
        <v>0.31467868846441183</v>
      </c>
      <c r="BK135">
        <v>0.98330140020264478</v>
      </c>
      <c r="BL135">
        <v>0.26299032317962678</v>
      </c>
      <c r="BM135">
        <v>0.36277713754482255</v>
      </c>
      <c r="BN135">
        <v>0.2612245467294757</v>
      </c>
      <c r="BP135">
        <f t="shared" si="95"/>
        <v>203620.90185074628</v>
      </c>
      <c r="BQ135">
        <f t="shared" si="96"/>
        <v>200590.24433883384</v>
      </c>
      <c r="BR135">
        <f t="shared" si="97"/>
        <v>129692.77387171901</v>
      </c>
      <c r="BS135">
        <f t="shared" si="98"/>
        <v>150586.88435719302</v>
      </c>
      <c r="BT135">
        <f t="shared" si="99"/>
        <v>107806.3295101573</v>
      </c>
      <c r="BU135">
        <f t="shared" si="100"/>
        <v>124316.55652818795</v>
      </c>
      <c r="BV135">
        <f t="shared" si="101"/>
        <v>507762.68490118464</v>
      </c>
      <c r="BW135">
        <f t="shared" si="102"/>
        <v>148238.72123301416</v>
      </c>
      <c r="BX135">
        <f t="shared" si="103"/>
        <v>125765.83490466591</v>
      </c>
      <c r="BY135">
        <f t="shared" si="104"/>
        <v>218350.0569596728</v>
      </c>
      <c r="BZ135">
        <f t="shared" si="105"/>
        <v>120218.36665312649</v>
      </c>
      <c r="CA135">
        <f t="shared" si="106"/>
        <v>198381.32182200692</v>
      </c>
      <c r="CB135">
        <f t="shared" si="107"/>
        <v>0</v>
      </c>
      <c r="CC135">
        <f t="shared" si="108"/>
        <v>0</v>
      </c>
      <c r="CD135">
        <f t="shared" si="109"/>
        <v>0</v>
      </c>
      <c r="CE135">
        <f t="shared" si="110"/>
        <v>0</v>
      </c>
      <c r="CF135">
        <f t="shared" si="111"/>
        <v>0</v>
      </c>
      <c r="CG135">
        <f t="shared" si="112"/>
        <v>0</v>
      </c>
      <c r="CH135">
        <f t="shared" si="113"/>
        <v>0</v>
      </c>
      <c r="CI135">
        <f t="shared" si="114"/>
        <v>0</v>
      </c>
      <c r="CJ135">
        <f t="shared" si="115"/>
        <v>0</v>
      </c>
      <c r="CK135">
        <f t="shared" si="116"/>
        <v>0</v>
      </c>
      <c r="CL135">
        <f t="shared" si="117"/>
        <v>0</v>
      </c>
      <c r="CM135">
        <f t="shared" si="118"/>
        <v>0</v>
      </c>
      <c r="CN135">
        <f t="shared" si="119"/>
        <v>0</v>
      </c>
      <c r="CO135">
        <f t="shared" si="120"/>
        <v>0</v>
      </c>
      <c r="CP135">
        <f t="shared" si="121"/>
        <v>0</v>
      </c>
      <c r="CQ135">
        <f t="shared" si="122"/>
        <v>0</v>
      </c>
      <c r="CR135">
        <f t="shared" si="123"/>
        <v>0</v>
      </c>
      <c r="CS135">
        <f t="shared" si="124"/>
        <v>0</v>
      </c>
      <c r="CU135">
        <v>133</v>
      </c>
      <c r="CV135">
        <v>740518.74615410087</v>
      </c>
      <c r="CW135" s="3">
        <f t="shared" si="127"/>
        <v>2235330.6769305081</v>
      </c>
      <c r="CX135" s="3">
        <f t="shared" ref="CX135:CX198" si="129">$AD135*100000</f>
        <v>600000</v>
      </c>
      <c r="CY135" s="4">
        <f t="shared" si="128"/>
        <v>3575849.4230846092</v>
      </c>
    </row>
    <row r="136" spans="11:103" x14ac:dyDescent="0.3">
      <c r="K136" s="2">
        <v>134</v>
      </c>
      <c r="L136">
        <v>0.10338166985149133</v>
      </c>
      <c r="M136">
        <v>0.10554895035022316</v>
      </c>
      <c r="N136">
        <v>0.20552346365558094</v>
      </c>
      <c r="P136">
        <f t="array" ref="P136:R136">MMULT(L136:N136,$G$11:$I$13)</f>
        <v>0.10338166985149133</v>
      </c>
      <c r="Q136">
        <v>0.12311053332381411</v>
      </c>
      <c r="R136">
        <v>0.23486932784034098</v>
      </c>
      <c r="T136">
        <f t="shared" si="88"/>
        <v>906</v>
      </c>
      <c r="U136">
        <f t="shared" si="89"/>
        <v>980</v>
      </c>
      <c r="V136">
        <f t="shared" si="90"/>
        <v>949</v>
      </c>
      <c r="X136">
        <f t="shared" si="91"/>
        <v>0.89663421632840068</v>
      </c>
      <c r="Y136">
        <f t="shared" si="92"/>
        <v>0.98379686167360991</v>
      </c>
      <c r="Z136">
        <f t="shared" si="93"/>
        <v>0.93891817872228611</v>
      </c>
      <c r="AB136">
        <f t="shared" si="125"/>
        <v>1185506.5379279703</v>
      </c>
      <c r="AC136">
        <f t="shared" si="126"/>
        <v>19</v>
      </c>
      <c r="AD136">
        <f t="shared" si="94"/>
        <v>17</v>
      </c>
      <c r="AK136">
        <v>0.4439143956161965</v>
      </c>
      <c r="AL136">
        <v>0.66084420491009721</v>
      </c>
      <c r="AM136">
        <v>0.94556753711509578</v>
      </c>
      <c r="AN136">
        <v>0.10805216846270183</v>
      </c>
      <c r="AO136">
        <v>0.36799315831678547</v>
      </c>
      <c r="AP136">
        <v>0.4882305064844461</v>
      </c>
      <c r="AQ136">
        <v>0.13101648593248016</v>
      </c>
      <c r="AR136">
        <v>0.51230087157958504</v>
      </c>
      <c r="AS136">
        <v>0.61161055641018669</v>
      </c>
      <c r="AT136">
        <v>0.93494535086868968</v>
      </c>
      <c r="AU136">
        <v>0.23787776742495503</v>
      </c>
      <c r="AV136">
        <v>0.91118731297156463</v>
      </c>
      <c r="AW136">
        <v>0.35887675289378707</v>
      </c>
      <c r="AX136">
        <v>0.14428469089673579</v>
      </c>
      <c r="AY136">
        <v>0.95344786344890331</v>
      </c>
      <c r="AZ136">
        <v>5.9116316344838271E-2</v>
      </c>
      <c r="BA136">
        <v>0.5081394547404311</v>
      </c>
      <c r="BB136">
        <v>0.2550063736613194</v>
      </c>
      <c r="BC136">
        <v>0.84626348627325898</v>
      </c>
      <c r="BD136">
        <v>0.72580517271444367</v>
      </c>
      <c r="BE136">
        <v>0.39274669115800231</v>
      </c>
      <c r="BF136">
        <v>0.5132121208928816</v>
      </c>
      <c r="BG136">
        <v>0.69771742305175244</v>
      </c>
      <c r="BH136">
        <v>0.23928287327848941</v>
      </c>
      <c r="BI136">
        <v>0.51519431282334505</v>
      </c>
      <c r="BJ136">
        <v>0.91461297010375175</v>
      </c>
      <c r="BK136">
        <v>0.40183111568020824</v>
      </c>
      <c r="BL136">
        <v>0.24158699071650125</v>
      </c>
      <c r="BM136">
        <v>0.62049696384722108</v>
      </c>
      <c r="BN136">
        <v>0.25826753362277788</v>
      </c>
      <c r="BP136">
        <f t="shared" si="95"/>
        <v>157052.51038799953</v>
      </c>
      <c r="BQ136">
        <f t="shared" si="96"/>
        <v>229737.21508885917</v>
      </c>
      <c r="BR136">
        <f t="shared" si="97"/>
        <v>938462.52416446956</v>
      </c>
      <c r="BS136">
        <f t="shared" si="98"/>
        <v>109194.41350589396</v>
      </c>
      <c r="BT136">
        <f t="shared" si="99"/>
        <v>142328.19402144861</v>
      </c>
      <c r="BU136">
        <f t="shared" si="100"/>
        <v>167412.90312352774</v>
      </c>
      <c r="BV136">
        <f t="shared" si="101"/>
        <v>111407.44186227866</v>
      </c>
      <c r="BW136">
        <f t="shared" si="102"/>
        <v>173733.30949408424</v>
      </c>
      <c r="BX136">
        <f t="shared" si="103"/>
        <v>206989.41663074197</v>
      </c>
      <c r="BY136">
        <f t="shared" si="104"/>
        <v>818206.29456146539</v>
      </c>
      <c r="BZ136">
        <f t="shared" si="105"/>
        <v>123239.60107218474</v>
      </c>
      <c r="CA136">
        <f t="shared" si="106"/>
        <v>643969.61634906544</v>
      </c>
      <c r="CB136">
        <f t="shared" si="107"/>
        <v>140768.83599497</v>
      </c>
      <c r="CC136">
        <f t="shared" si="108"/>
        <v>112733.8615015847</v>
      </c>
      <c r="CD136">
        <f t="shared" si="109"/>
        <v>1058429.2476379343</v>
      </c>
      <c r="CE136">
        <f t="shared" si="110"/>
        <v>104798.95963634874</v>
      </c>
      <c r="CF136">
        <f t="shared" si="111"/>
        <v>172601.52377297974</v>
      </c>
      <c r="CG136">
        <f t="shared" si="112"/>
        <v>125413.47071064313</v>
      </c>
      <c r="CH136">
        <f t="shared" si="113"/>
        <v>422236.84910882649</v>
      </c>
      <c r="CI136">
        <f t="shared" si="114"/>
        <v>0</v>
      </c>
      <c r="CJ136">
        <f t="shared" si="115"/>
        <v>0</v>
      </c>
      <c r="CK136">
        <f t="shared" si="116"/>
        <v>0</v>
      </c>
      <c r="CL136">
        <f t="shared" si="117"/>
        <v>0</v>
      </c>
      <c r="CM136">
        <f t="shared" si="118"/>
        <v>0</v>
      </c>
      <c r="CN136">
        <f t="shared" si="119"/>
        <v>0</v>
      </c>
      <c r="CO136">
        <f t="shared" si="120"/>
        <v>0</v>
      </c>
      <c r="CP136">
        <f t="shared" si="121"/>
        <v>0</v>
      </c>
      <c r="CQ136">
        <f t="shared" si="122"/>
        <v>0</v>
      </c>
      <c r="CR136">
        <f t="shared" si="123"/>
        <v>0</v>
      </c>
      <c r="CS136">
        <f t="shared" si="124"/>
        <v>0</v>
      </c>
      <c r="CU136">
        <v>134</v>
      </c>
      <c r="CV136">
        <v>1185506.5379279703</v>
      </c>
      <c r="CW136" s="3">
        <f t="shared" si="127"/>
        <v>5958716.1886253059</v>
      </c>
      <c r="CX136" s="3">
        <f t="shared" si="129"/>
        <v>1700000</v>
      </c>
      <c r="CY136" s="4">
        <f t="shared" si="128"/>
        <v>8844222.7265532762</v>
      </c>
    </row>
    <row r="137" spans="11:103" x14ac:dyDescent="0.3">
      <c r="K137" s="2">
        <v>135</v>
      </c>
      <c r="L137">
        <v>0.38212626320748888</v>
      </c>
      <c r="M137">
        <v>0.84904793029847103</v>
      </c>
      <c r="N137">
        <v>0.6267424722002588</v>
      </c>
      <c r="P137">
        <f t="array" ref="P137:R137">MMULT(L137:N137,$G$11:$I$13)</f>
        <v>0.38212626320748888</v>
      </c>
      <c r="Q137">
        <v>0.8105202041185664</v>
      </c>
      <c r="R137">
        <v>0.77020161497619843</v>
      </c>
      <c r="T137">
        <f t="shared" si="88"/>
        <v>640</v>
      </c>
      <c r="U137">
        <f t="shared" si="89"/>
        <v>205</v>
      </c>
      <c r="V137">
        <f t="shared" si="90"/>
        <v>400</v>
      </c>
      <c r="X137">
        <f t="shared" si="91"/>
        <v>0.65106424976184962</v>
      </c>
      <c r="Y137">
        <f t="shared" si="92"/>
        <v>0.21998813111617943</v>
      </c>
      <c r="Z137">
        <f t="shared" si="93"/>
        <v>0.40970402913756176</v>
      </c>
      <c r="AB137">
        <f t="shared" si="125"/>
        <v>975360.14702587388</v>
      </c>
      <c r="AC137">
        <f t="shared" si="126"/>
        <v>8</v>
      </c>
      <c r="AD137">
        <f t="shared" si="94"/>
        <v>9</v>
      </c>
      <c r="AK137">
        <v>0.78284756116773568</v>
      </c>
      <c r="AL137">
        <v>0.80567694163067172</v>
      </c>
      <c r="AM137">
        <v>0.83039234827130348</v>
      </c>
      <c r="AN137">
        <v>0.77800664026790045</v>
      </c>
      <c r="AO137">
        <v>0.20961225402448647</v>
      </c>
      <c r="AP137">
        <v>0.60620989898761635</v>
      </c>
      <c r="AQ137">
        <v>0.32316883880809266</v>
      </c>
      <c r="AR137">
        <v>0.9643914540138373</v>
      </c>
      <c r="AS137">
        <v>0.41950914007567841</v>
      </c>
      <c r="AT137">
        <v>0.78775690285190347</v>
      </c>
      <c r="AU137">
        <v>0.96292651397119011</v>
      </c>
      <c r="AV137">
        <v>0.58035721821472253</v>
      </c>
      <c r="AW137">
        <v>0.20521387754975451</v>
      </c>
      <c r="AX137">
        <v>0.14520946758029474</v>
      </c>
      <c r="AY137">
        <v>5.847377764642836E-2</v>
      </c>
      <c r="AZ137">
        <v>0.67465326481008681</v>
      </c>
      <c r="BA137">
        <v>0.4758769201827997</v>
      </c>
      <c r="BB137">
        <v>0.46297284549357176</v>
      </c>
      <c r="BC137">
        <v>0.94434668473308558</v>
      </c>
      <c r="BD137">
        <v>0.35249240968751683</v>
      </c>
      <c r="BE137">
        <v>0.34944446411204155</v>
      </c>
      <c r="BF137">
        <v>0.94717725166525113</v>
      </c>
      <c r="BG137">
        <v>0.58044617547531163</v>
      </c>
      <c r="BH137">
        <v>0.71462575586450161</v>
      </c>
      <c r="BI137">
        <v>0.40158296379453062</v>
      </c>
      <c r="BJ137">
        <v>0.94371036697767863</v>
      </c>
      <c r="BK137">
        <v>0.96683540330826945</v>
      </c>
      <c r="BL137">
        <v>0.24774372514276621</v>
      </c>
      <c r="BM137">
        <v>0.80116505956649375</v>
      </c>
      <c r="BN137">
        <v>0.24809467093818693</v>
      </c>
      <c r="BP137">
        <f t="shared" si="95"/>
        <v>323728.54202224629</v>
      </c>
      <c r="BQ137">
        <f t="shared" si="96"/>
        <v>352605.41012279753</v>
      </c>
      <c r="BR137">
        <f t="shared" si="97"/>
        <v>391502.26228675275</v>
      </c>
      <c r="BS137">
        <f t="shared" si="98"/>
        <v>318284.43205445848</v>
      </c>
      <c r="BT137">
        <f t="shared" si="99"/>
        <v>119835.21592847694</v>
      </c>
      <c r="BU137">
        <f t="shared" si="100"/>
        <v>204802.27342756759</v>
      </c>
      <c r="BV137">
        <f t="shared" si="101"/>
        <v>135020.50697887538</v>
      </c>
      <c r="BW137">
        <f t="shared" si="102"/>
        <v>1300735.6575141153</v>
      </c>
      <c r="BX137">
        <f t="shared" si="103"/>
        <v>0</v>
      </c>
      <c r="BY137">
        <f t="shared" si="104"/>
        <v>0</v>
      </c>
      <c r="BZ137">
        <f t="shared" si="105"/>
        <v>0</v>
      </c>
      <c r="CA137">
        <f t="shared" si="106"/>
        <v>0</v>
      </c>
      <c r="CB137">
        <f t="shared" si="107"/>
        <v>0</v>
      </c>
      <c r="CC137">
        <f t="shared" si="108"/>
        <v>0</v>
      </c>
      <c r="CD137">
        <f t="shared" si="109"/>
        <v>0</v>
      </c>
      <c r="CE137">
        <f t="shared" si="110"/>
        <v>0</v>
      </c>
      <c r="CF137">
        <f t="shared" si="111"/>
        <v>0</v>
      </c>
      <c r="CG137">
        <f t="shared" si="112"/>
        <v>0</v>
      </c>
      <c r="CH137">
        <f t="shared" si="113"/>
        <v>0</v>
      </c>
      <c r="CI137">
        <f t="shared" si="114"/>
        <v>0</v>
      </c>
      <c r="CJ137">
        <f t="shared" si="115"/>
        <v>0</v>
      </c>
      <c r="CK137">
        <f t="shared" si="116"/>
        <v>0</v>
      </c>
      <c r="CL137">
        <f t="shared" si="117"/>
        <v>0</v>
      </c>
      <c r="CM137">
        <f t="shared" si="118"/>
        <v>0</v>
      </c>
      <c r="CN137">
        <f t="shared" si="119"/>
        <v>0</v>
      </c>
      <c r="CO137">
        <f t="shared" si="120"/>
        <v>0</v>
      </c>
      <c r="CP137">
        <f t="shared" si="121"/>
        <v>0</v>
      </c>
      <c r="CQ137">
        <f t="shared" si="122"/>
        <v>0</v>
      </c>
      <c r="CR137">
        <f t="shared" si="123"/>
        <v>0</v>
      </c>
      <c r="CS137">
        <f t="shared" si="124"/>
        <v>0</v>
      </c>
      <c r="CU137">
        <v>135</v>
      </c>
      <c r="CV137">
        <v>975360.14702587388</v>
      </c>
      <c r="CW137" s="3">
        <f t="shared" si="127"/>
        <v>3146514.3003352904</v>
      </c>
      <c r="CX137" s="3">
        <f t="shared" si="129"/>
        <v>900000</v>
      </c>
      <c r="CY137" s="4">
        <f t="shared" si="128"/>
        <v>5021874.4473611638</v>
      </c>
    </row>
    <row r="138" spans="11:103" x14ac:dyDescent="0.3">
      <c r="K138" s="2">
        <v>136</v>
      </c>
      <c r="L138">
        <v>0.57221276790535835</v>
      </c>
      <c r="M138">
        <v>0.60528572696838201</v>
      </c>
      <c r="N138">
        <v>0.52680591600494686</v>
      </c>
      <c r="P138">
        <f t="array" ref="P138:R138">MMULT(L138:N138,$G$11:$I$13)</f>
        <v>0.57221276790535835</v>
      </c>
      <c r="Q138">
        <v>0.69773741521126198</v>
      </c>
      <c r="R138">
        <v>0.74220052597707298</v>
      </c>
      <c r="T138">
        <f t="shared" si="88"/>
        <v>446</v>
      </c>
      <c r="U138">
        <f t="shared" si="89"/>
        <v>352</v>
      </c>
      <c r="V138">
        <f t="shared" si="90"/>
        <v>425</v>
      </c>
      <c r="X138">
        <f t="shared" si="91"/>
        <v>0.46136807732467111</v>
      </c>
      <c r="Y138">
        <f t="shared" si="92"/>
        <v>0.36173742596521474</v>
      </c>
      <c r="Z138">
        <f t="shared" si="93"/>
        <v>0.42684248370120925</v>
      </c>
      <c r="AB138">
        <f t="shared" si="125"/>
        <v>875277.79970105819</v>
      </c>
      <c r="AC138">
        <f t="shared" si="126"/>
        <v>10</v>
      </c>
      <c r="AD138">
        <f t="shared" si="94"/>
        <v>9</v>
      </c>
      <c r="AK138">
        <v>0.46873113477569051</v>
      </c>
      <c r="AL138">
        <v>0.13906495006805841</v>
      </c>
      <c r="AM138">
        <v>0.22899651188255399</v>
      </c>
      <c r="AN138">
        <v>0.80590374003457799</v>
      </c>
      <c r="AO138">
        <v>0.14982817677048843</v>
      </c>
      <c r="AP138">
        <v>0.61950014120274755</v>
      </c>
      <c r="AQ138">
        <v>0.45298104746023693</v>
      </c>
      <c r="AR138">
        <v>0.82946399872091947</v>
      </c>
      <c r="AS138">
        <v>0.83117526634512451</v>
      </c>
      <c r="AT138">
        <v>0.25912238938727539</v>
      </c>
      <c r="AU138">
        <v>0.3253863989660164</v>
      </c>
      <c r="AV138">
        <v>0.20545046670021405</v>
      </c>
      <c r="AW138">
        <v>0.75945794992399152</v>
      </c>
      <c r="AX138">
        <v>0.53763453776312731</v>
      </c>
      <c r="AY138">
        <v>0.7056794479034707</v>
      </c>
      <c r="AZ138">
        <v>0.10601855582940545</v>
      </c>
      <c r="BA138">
        <v>0.2221862174238951</v>
      </c>
      <c r="BB138">
        <v>0.55478032682188705</v>
      </c>
      <c r="BC138">
        <v>0.23952332812782018</v>
      </c>
      <c r="BD138">
        <v>0.4662904378506445</v>
      </c>
      <c r="BE138">
        <v>0.73658537019314596</v>
      </c>
      <c r="BF138">
        <v>0.7485215648341208</v>
      </c>
      <c r="BG138">
        <v>0.52359849568700945</v>
      </c>
      <c r="BH138">
        <v>0.55899956416989782</v>
      </c>
      <c r="BI138">
        <v>0.68660782971454004</v>
      </c>
      <c r="BJ138">
        <v>3.3057889719794953E-2</v>
      </c>
      <c r="BK138">
        <v>0.20536782616295057</v>
      </c>
      <c r="BL138">
        <v>0.84927422336229408</v>
      </c>
      <c r="BM138">
        <v>0.79590814194627535</v>
      </c>
      <c r="BN138">
        <v>0.76591193862158002</v>
      </c>
      <c r="BP138">
        <f t="shared" si="95"/>
        <v>162665.94565546152</v>
      </c>
      <c r="BQ138">
        <f t="shared" si="96"/>
        <v>112207.73031016802</v>
      </c>
      <c r="BR138">
        <f t="shared" si="97"/>
        <v>122146.13693123814</v>
      </c>
      <c r="BS138">
        <f t="shared" si="98"/>
        <v>352922.30113107624</v>
      </c>
      <c r="BT138">
        <f t="shared" si="99"/>
        <v>113298.87818658963</v>
      </c>
      <c r="BU138">
        <f t="shared" si="100"/>
        <v>210283.03223135797</v>
      </c>
      <c r="BV138">
        <f t="shared" si="101"/>
        <v>159051.08486393921</v>
      </c>
      <c r="BW138">
        <f t="shared" si="102"/>
        <v>389861.82476559532</v>
      </c>
      <c r="BX138">
        <f t="shared" si="103"/>
        <v>392898.11360505794</v>
      </c>
      <c r="BY138">
        <f t="shared" si="104"/>
        <v>125949.0867048033</v>
      </c>
      <c r="BZ138">
        <f t="shared" si="105"/>
        <v>0</v>
      </c>
      <c r="CA138">
        <f t="shared" si="106"/>
        <v>0</v>
      </c>
      <c r="CB138">
        <f t="shared" si="107"/>
        <v>0</v>
      </c>
      <c r="CC138">
        <f t="shared" si="108"/>
        <v>0</v>
      </c>
      <c r="CD138">
        <f t="shared" si="109"/>
        <v>0</v>
      </c>
      <c r="CE138">
        <f t="shared" si="110"/>
        <v>0</v>
      </c>
      <c r="CF138">
        <f t="shared" si="111"/>
        <v>0</v>
      </c>
      <c r="CG138">
        <f t="shared" si="112"/>
        <v>0</v>
      </c>
      <c r="CH138">
        <f t="shared" si="113"/>
        <v>0</v>
      </c>
      <c r="CI138">
        <f t="shared" si="114"/>
        <v>0</v>
      </c>
      <c r="CJ138">
        <f t="shared" si="115"/>
        <v>0</v>
      </c>
      <c r="CK138">
        <f t="shared" si="116"/>
        <v>0</v>
      </c>
      <c r="CL138">
        <f t="shared" si="117"/>
        <v>0</v>
      </c>
      <c r="CM138">
        <f t="shared" si="118"/>
        <v>0</v>
      </c>
      <c r="CN138">
        <f t="shared" si="119"/>
        <v>0</v>
      </c>
      <c r="CO138">
        <f t="shared" si="120"/>
        <v>0</v>
      </c>
      <c r="CP138">
        <f t="shared" si="121"/>
        <v>0</v>
      </c>
      <c r="CQ138">
        <f t="shared" si="122"/>
        <v>0</v>
      </c>
      <c r="CR138">
        <f t="shared" si="123"/>
        <v>0</v>
      </c>
      <c r="CS138">
        <f t="shared" si="124"/>
        <v>0</v>
      </c>
      <c r="CU138">
        <v>136</v>
      </c>
      <c r="CV138">
        <v>875277.79970105819</v>
      </c>
      <c r="CW138" s="3">
        <f t="shared" si="127"/>
        <v>2141284.1343852873</v>
      </c>
      <c r="CX138" s="3">
        <f t="shared" si="129"/>
        <v>900000</v>
      </c>
      <c r="CY138" s="4">
        <f t="shared" si="128"/>
        <v>3916561.9340863456</v>
      </c>
    </row>
    <row r="139" spans="11:103" x14ac:dyDescent="0.3">
      <c r="K139" s="2">
        <v>137</v>
      </c>
      <c r="L139">
        <v>0.99590211201753609</v>
      </c>
      <c r="M139">
        <v>0.96027994733683808</v>
      </c>
      <c r="N139">
        <v>0.99237384273596485</v>
      </c>
      <c r="P139">
        <f t="array" ref="P139:R139">MMULT(L139:N139,$G$11:$I$13)</f>
        <v>0.99590211201753609</v>
      </c>
      <c r="Q139">
        <v>1.1421904935535163</v>
      </c>
      <c r="R139">
        <v>1.3560302993453144</v>
      </c>
      <c r="T139">
        <f t="shared" si="88"/>
        <v>5</v>
      </c>
      <c r="U139">
        <f t="shared" si="89"/>
        <v>2</v>
      </c>
      <c r="V139">
        <f t="shared" si="90"/>
        <v>1</v>
      </c>
      <c r="X139">
        <f t="shared" si="91"/>
        <v>5.1804520839743295E-3</v>
      </c>
      <c r="Y139">
        <f t="shared" si="92"/>
        <v>1.9658900877506102E-3</v>
      </c>
      <c r="Z139">
        <f t="shared" si="93"/>
        <v>2.2097038635893185E-4</v>
      </c>
      <c r="AB139">
        <f t="shared" si="125"/>
        <v>504791.15946538548</v>
      </c>
      <c r="AC139">
        <f t="shared" si="126"/>
        <v>3</v>
      </c>
      <c r="AD139">
        <f t="shared" si="94"/>
        <v>0</v>
      </c>
      <c r="AK139">
        <v>2.326535167510202E-2</v>
      </c>
      <c r="AL139">
        <v>3.5834086460639236E-2</v>
      </c>
      <c r="AM139">
        <v>0.78012939212546129</v>
      </c>
      <c r="AN139">
        <v>8.4845154665156963E-2</v>
      </c>
      <c r="AO139">
        <v>0.19208359807831576</v>
      </c>
      <c r="AP139">
        <v>0.16114155777497563</v>
      </c>
      <c r="AQ139">
        <v>0.71410892040799501</v>
      </c>
      <c r="AR139">
        <v>0.4131883187149803</v>
      </c>
      <c r="AS139">
        <v>0.5596010762023873</v>
      </c>
      <c r="AT139">
        <v>0.53375069194739888</v>
      </c>
      <c r="AU139">
        <v>0.81609878425274207</v>
      </c>
      <c r="AV139">
        <v>5.5431362151770691E-2</v>
      </c>
      <c r="AW139">
        <v>0.28498428833677858</v>
      </c>
      <c r="AX139">
        <v>0.22584510102561495</v>
      </c>
      <c r="AY139">
        <v>0.78919257952106436</v>
      </c>
      <c r="AZ139">
        <v>0.79732091848880837</v>
      </c>
      <c r="BA139">
        <v>0.38181296391111674</v>
      </c>
      <c r="BB139">
        <v>0.92542881218043571</v>
      </c>
      <c r="BC139">
        <v>0.77876646811665928</v>
      </c>
      <c r="BD139">
        <v>0.1164461416515481</v>
      </c>
      <c r="BE139">
        <v>0.36021008338248695</v>
      </c>
      <c r="BF139">
        <v>0.86481252284549204</v>
      </c>
      <c r="BG139">
        <v>3.1676027857207245E-2</v>
      </c>
      <c r="BH139">
        <v>0.50961954446059632</v>
      </c>
      <c r="BI139">
        <v>0.78439881553735069</v>
      </c>
      <c r="BJ139">
        <v>0.95043219418547353</v>
      </c>
      <c r="BK139">
        <v>0.78731508615654655</v>
      </c>
      <c r="BL139">
        <v>0.73379013622728917</v>
      </c>
      <c r="BM139">
        <v>0.36843709886901044</v>
      </c>
      <c r="BN139">
        <v>0.41383085366762906</v>
      </c>
      <c r="BP139">
        <f t="shared" si="95"/>
        <v>101827.28360457947</v>
      </c>
      <c r="BQ139">
        <f t="shared" si="96"/>
        <v>102846.83785067084</v>
      </c>
      <c r="BR139">
        <f t="shared" si="97"/>
        <v>320645.57313456322</v>
      </c>
      <c r="BS139">
        <f t="shared" si="98"/>
        <v>0</v>
      </c>
      <c r="BT139">
        <f t="shared" si="99"/>
        <v>0</v>
      </c>
      <c r="BU139">
        <f t="shared" si="100"/>
        <v>0</v>
      </c>
      <c r="BV139">
        <f t="shared" si="101"/>
        <v>0</v>
      </c>
      <c r="BW139">
        <f t="shared" si="102"/>
        <v>0</v>
      </c>
      <c r="BX139">
        <f t="shared" si="103"/>
        <v>0</v>
      </c>
      <c r="BY139">
        <f t="shared" si="104"/>
        <v>0</v>
      </c>
      <c r="BZ139">
        <f t="shared" si="105"/>
        <v>0</v>
      </c>
      <c r="CA139">
        <f t="shared" si="106"/>
        <v>0</v>
      </c>
      <c r="CB139">
        <f t="shared" si="107"/>
        <v>0</v>
      </c>
      <c r="CC139">
        <f t="shared" si="108"/>
        <v>0</v>
      </c>
      <c r="CD139">
        <f t="shared" si="109"/>
        <v>0</v>
      </c>
      <c r="CE139">
        <f t="shared" si="110"/>
        <v>0</v>
      </c>
      <c r="CF139">
        <f t="shared" si="111"/>
        <v>0</v>
      </c>
      <c r="CG139">
        <f t="shared" si="112"/>
        <v>0</v>
      </c>
      <c r="CH139">
        <f t="shared" si="113"/>
        <v>0</v>
      </c>
      <c r="CI139">
        <f t="shared" si="114"/>
        <v>0</v>
      </c>
      <c r="CJ139">
        <f t="shared" si="115"/>
        <v>0</v>
      </c>
      <c r="CK139">
        <f t="shared" si="116"/>
        <v>0</v>
      </c>
      <c r="CL139">
        <f t="shared" si="117"/>
        <v>0</v>
      </c>
      <c r="CM139">
        <f t="shared" si="118"/>
        <v>0</v>
      </c>
      <c r="CN139">
        <f t="shared" si="119"/>
        <v>0</v>
      </c>
      <c r="CO139">
        <f t="shared" si="120"/>
        <v>0</v>
      </c>
      <c r="CP139">
        <f t="shared" si="121"/>
        <v>0</v>
      </c>
      <c r="CQ139">
        <f t="shared" si="122"/>
        <v>0</v>
      </c>
      <c r="CR139">
        <f t="shared" si="123"/>
        <v>0</v>
      </c>
      <c r="CS139">
        <f t="shared" si="124"/>
        <v>0</v>
      </c>
      <c r="CU139">
        <v>137</v>
      </c>
      <c r="CV139">
        <v>504791.15946538548</v>
      </c>
      <c r="CW139" s="3">
        <f t="shared" si="127"/>
        <v>525319.69458981347</v>
      </c>
      <c r="CX139" s="3">
        <f t="shared" si="129"/>
        <v>0</v>
      </c>
      <c r="CY139" s="4">
        <f t="shared" si="128"/>
        <v>1030110.854055199</v>
      </c>
    </row>
    <row r="140" spans="11:103" x14ac:dyDescent="0.3">
      <c r="K140" s="2">
        <v>138</v>
      </c>
      <c r="L140">
        <v>0.81750699526231518</v>
      </c>
      <c r="M140">
        <v>0.62210517847356805</v>
      </c>
      <c r="N140">
        <v>0.78368866908742263</v>
      </c>
      <c r="P140">
        <f t="array" ref="P140:R140">MMULT(L140:N140,$G$11:$I$13)</f>
        <v>0.81750699526231518</v>
      </c>
      <c r="Q140">
        <v>0.8088833972684305</v>
      </c>
      <c r="R140">
        <v>1.0762496953240333</v>
      </c>
      <c r="T140">
        <f t="shared" si="88"/>
        <v>192</v>
      </c>
      <c r="U140">
        <f t="shared" si="89"/>
        <v>208</v>
      </c>
      <c r="V140">
        <f t="shared" si="90"/>
        <v>89</v>
      </c>
      <c r="X140">
        <f t="shared" si="91"/>
        <v>0.20622678958957263</v>
      </c>
      <c r="Y140">
        <f t="shared" si="92"/>
        <v>0.22298798555891353</v>
      </c>
      <c r="Z140">
        <f t="shared" si="93"/>
        <v>8.558796495629506E-2</v>
      </c>
      <c r="AB140">
        <f t="shared" si="125"/>
        <v>744936.3131649167</v>
      </c>
      <c r="AC140">
        <f t="shared" si="126"/>
        <v>8</v>
      </c>
      <c r="AD140">
        <f t="shared" si="94"/>
        <v>4</v>
      </c>
      <c r="AK140">
        <v>0.17849455692948524</v>
      </c>
      <c r="AL140">
        <v>0.69755446075570093</v>
      </c>
      <c r="AM140">
        <v>0.23793021903643974</v>
      </c>
      <c r="AN140">
        <v>9.9469086912441274E-2</v>
      </c>
      <c r="AO140">
        <v>0.79334570803381799</v>
      </c>
      <c r="AP140">
        <v>0.47352577334740786</v>
      </c>
      <c r="AQ140">
        <v>8.2881043229597773E-2</v>
      </c>
      <c r="AR140">
        <v>7.5538643661052896E-2</v>
      </c>
      <c r="AS140">
        <v>0.46542488676009608</v>
      </c>
      <c r="AT140">
        <v>0.60392210567650317</v>
      </c>
      <c r="AU140">
        <v>0.95724829594782124</v>
      </c>
      <c r="AV140">
        <v>0.86219938917111638</v>
      </c>
      <c r="AW140">
        <v>0.87742814299253635</v>
      </c>
      <c r="AX140">
        <v>0.3663650978993116</v>
      </c>
      <c r="AY140">
        <v>0.28785508133418258</v>
      </c>
      <c r="AZ140">
        <v>0.86764720848526489</v>
      </c>
      <c r="BA140">
        <v>5.1969233472750953E-2</v>
      </c>
      <c r="BB140">
        <v>0.58135468713656213</v>
      </c>
      <c r="BC140">
        <v>0.6255438095174618</v>
      </c>
      <c r="BD140">
        <v>0.27948527744732199</v>
      </c>
      <c r="BE140">
        <v>0.46683865681463776</v>
      </c>
      <c r="BF140">
        <v>6.150238473132863E-2</v>
      </c>
      <c r="BG140">
        <v>0.34941438482882003</v>
      </c>
      <c r="BH140">
        <v>0.30243017048465826</v>
      </c>
      <c r="BI140">
        <v>0.19084521555029721</v>
      </c>
      <c r="BJ140">
        <v>0.12514911778037552</v>
      </c>
      <c r="BK140">
        <v>0.78299249881598987</v>
      </c>
      <c r="BL140">
        <v>0.21846027481152175</v>
      </c>
      <c r="BM140">
        <v>0.42607124367628202</v>
      </c>
      <c r="BN140">
        <v>0.66533289123150363</v>
      </c>
      <c r="BP140">
        <f t="shared" si="95"/>
        <v>116328.0030572953</v>
      </c>
      <c r="BQ140">
        <f t="shared" si="96"/>
        <v>250900.86959698508</v>
      </c>
      <c r="BR140">
        <f t="shared" si="97"/>
        <v>123246.12587779867</v>
      </c>
      <c r="BS140">
        <f t="shared" si="98"/>
        <v>108392.95524864654</v>
      </c>
      <c r="BT140">
        <f t="shared" si="99"/>
        <v>336306.33967725019</v>
      </c>
      <c r="BU140">
        <f t="shared" si="100"/>
        <v>163804.2991478105</v>
      </c>
      <c r="BV140">
        <f t="shared" si="101"/>
        <v>106881.69450118748</v>
      </c>
      <c r="BW140">
        <f t="shared" si="102"/>
        <v>106228.10006147414</v>
      </c>
      <c r="BX140">
        <f t="shared" si="103"/>
        <v>0</v>
      </c>
      <c r="BY140">
        <f t="shared" si="104"/>
        <v>0</v>
      </c>
      <c r="BZ140">
        <f t="shared" si="105"/>
        <v>0</v>
      </c>
      <c r="CA140">
        <f t="shared" si="106"/>
        <v>0</v>
      </c>
      <c r="CB140">
        <f t="shared" si="107"/>
        <v>0</v>
      </c>
      <c r="CC140">
        <f t="shared" si="108"/>
        <v>0</v>
      </c>
      <c r="CD140">
        <f t="shared" si="109"/>
        <v>0</v>
      </c>
      <c r="CE140">
        <f t="shared" si="110"/>
        <v>0</v>
      </c>
      <c r="CF140">
        <f t="shared" si="111"/>
        <v>0</v>
      </c>
      <c r="CG140">
        <f t="shared" si="112"/>
        <v>0</v>
      </c>
      <c r="CH140">
        <f t="shared" si="113"/>
        <v>0</v>
      </c>
      <c r="CI140">
        <f t="shared" si="114"/>
        <v>0</v>
      </c>
      <c r="CJ140">
        <f t="shared" si="115"/>
        <v>0</v>
      </c>
      <c r="CK140">
        <f t="shared" si="116"/>
        <v>0</v>
      </c>
      <c r="CL140">
        <f t="shared" si="117"/>
        <v>0</v>
      </c>
      <c r="CM140">
        <f t="shared" si="118"/>
        <v>0</v>
      </c>
      <c r="CN140">
        <f t="shared" si="119"/>
        <v>0</v>
      </c>
      <c r="CO140">
        <f t="shared" si="120"/>
        <v>0</v>
      </c>
      <c r="CP140">
        <f t="shared" si="121"/>
        <v>0</v>
      </c>
      <c r="CQ140">
        <f t="shared" si="122"/>
        <v>0</v>
      </c>
      <c r="CR140">
        <f t="shared" si="123"/>
        <v>0</v>
      </c>
      <c r="CS140">
        <f t="shared" si="124"/>
        <v>0</v>
      </c>
      <c r="CU140">
        <v>138</v>
      </c>
      <c r="CV140">
        <v>744936.3131649167</v>
      </c>
      <c r="CW140" s="3">
        <f t="shared" si="127"/>
        <v>1312088.387168448</v>
      </c>
      <c r="CX140" s="3">
        <f t="shared" si="129"/>
        <v>400000</v>
      </c>
      <c r="CY140" s="4">
        <f t="shared" si="128"/>
        <v>2457024.7003333648</v>
      </c>
    </row>
    <row r="141" spans="11:103" x14ac:dyDescent="0.3">
      <c r="K141" s="2">
        <v>139</v>
      </c>
      <c r="L141">
        <v>0.88348851708445586</v>
      </c>
      <c r="M141">
        <v>0.31473927113631528</v>
      </c>
      <c r="N141">
        <v>0.52674125390558668</v>
      </c>
      <c r="P141">
        <f t="array" ref="P141:R141">MMULT(L141:N141,$G$11:$I$13)</f>
        <v>0.88348851708445586</v>
      </c>
      <c r="Q141">
        <v>0.59719139793546427</v>
      </c>
      <c r="R141">
        <v>0.85164790153685677</v>
      </c>
      <c r="T141">
        <f t="shared" si="88"/>
        <v>110</v>
      </c>
      <c r="U141">
        <f t="shared" si="89"/>
        <v>497</v>
      </c>
      <c r="V141">
        <f t="shared" si="90"/>
        <v>307</v>
      </c>
      <c r="X141">
        <f t="shared" si="91"/>
        <v>0.12150609886443964</v>
      </c>
      <c r="Y141">
        <f t="shared" si="92"/>
        <v>0.49110973146756964</v>
      </c>
      <c r="Z141">
        <f t="shared" si="93"/>
        <v>0.30903461095642715</v>
      </c>
      <c r="AB141">
        <f t="shared" si="125"/>
        <v>689292.31920985796</v>
      </c>
      <c r="AC141">
        <f t="shared" si="126"/>
        <v>11</v>
      </c>
      <c r="AD141">
        <f t="shared" si="94"/>
        <v>7</v>
      </c>
      <c r="AK141">
        <v>0.94261989609159469</v>
      </c>
      <c r="AL141">
        <v>0.2961664001070442</v>
      </c>
      <c r="AM141">
        <v>0.13893625059330206</v>
      </c>
      <c r="AN141">
        <v>0.90883932297674785</v>
      </c>
      <c r="AO141">
        <v>0.50195098723366283</v>
      </c>
      <c r="AP141">
        <v>0.63913912248084248</v>
      </c>
      <c r="AQ141">
        <v>0.21696257490084148</v>
      </c>
      <c r="AR141">
        <v>0.66011770277473747</v>
      </c>
      <c r="AS141">
        <v>3.7924369850806605E-2</v>
      </c>
      <c r="AT141">
        <v>0.72793036394133259</v>
      </c>
      <c r="AU141">
        <v>0.56614914769778002</v>
      </c>
      <c r="AV141">
        <v>0.2867727387207506</v>
      </c>
      <c r="AW141">
        <v>0.68950936846451405</v>
      </c>
      <c r="AX141">
        <v>0.35594285362363332</v>
      </c>
      <c r="AY141">
        <v>0.70592290809425751</v>
      </c>
      <c r="AZ141">
        <v>0.62633473395583283</v>
      </c>
      <c r="BA141">
        <v>0.44891659112520532</v>
      </c>
      <c r="BB141">
        <v>0.77509712398442177</v>
      </c>
      <c r="BC141">
        <v>0.14427817035414192</v>
      </c>
      <c r="BD141">
        <v>0.530563813787992</v>
      </c>
      <c r="BE141">
        <v>0.1027823567541023</v>
      </c>
      <c r="BF141">
        <v>0.71157273047288261</v>
      </c>
      <c r="BG141">
        <v>0.71905964010574885</v>
      </c>
      <c r="BH141">
        <v>6.1194882844303189E-3</v>
      </c>
      <c r="BI141">
        <v>0.80160191041873063</v>
      </c>
      <c r="BJ141">
        <v>0.18054322821555724</v>
      </c>
      <c r="BK141">
        <v>0.8060137338474106</v>
      </c>
      <c r="BL141">
        <v>0.74747951152557124</v>
      </c>
      <c r="BM141">
        <v>0.20517228688774702</v>
      </c>
      <c r="BN141">
        <v>0.88347581184517754</v>
      </c>
      <c r="BP141">
        <f t="shared" si="95"/>
        <v>901153.92088631354</v>
      </c>
      <c r="BQ141">
        <f t="shared" si="96"/>
        <v>131017.94179683299</v>
      </c>
      <c r="BR141">
        <f t="shared" si="97"/>
        <v>112194.82916137109</v>
      </c>
      <c r="BS141">
        <f t="shared" si="98"/>
        <v>631172.46535885416</v>
      </c>
      <c r="BT141">
        <f t="shared" si="99"/>
        <v>170949.41856906257</v>
      </c>
      <c r="BU141">
        <f t="shared" si="100"/>
        <v>219032.13956094213</v>
      </c>
      <c r="BV141">
        <f t="shared" si="101"/>
        <v>120699.57869479108</v>
      </c>
      <c r="BW141">
        <f t="shared" si="102"/>
        <v>229359.37890738965</v>
      </c>
      <c r="BX141">
        <f t="shared" si="103"/>
        <v>103018.68200175639</v>
      </c>
      <c r="BY141">
        <f t="shared" si="104"/>
        <v>272183.30314281816</v>
      </c>
      <c r="BZ141">
        <f t="shared" si="105"/>
        <v>190094.20637803763</v>
      </c>
      <c r="CA141">
        <f t="shared" si="106"/>
        <v>0</v>
      </c>
      <c r="CB141">
        <f t="shared" si="107"/>
        <v>0</v>
      </c>
      <c r="CC141">
        <f t="shared" si="108"/>
        <v>0</v>
      </c>
      <c r="CD141">
        <f t="shared" si="109"/>
        <v>0</v>
      </c>
      <c r="CE141">
        <f t="shared" si="110"/>
        <v>0</v>
      </c>
      <c r="CF141">
        <f t="shared" si="111"/>
        <v>0</v>
      </c>
      <c r="CG141">
        <f t="shared" si="112"/>
        <v>0</v>
      </c>
      <c r="CH141">
        <f t="shared" si="113"/>
        <v>0</v>
      </c>
      <c r="CI141">
        <f t="shared" si="114"/>
        <v>0</v>
      </c>
      <c r="CJ141">
        <f t="shared" si="115"/>
        <v>0</v>
      </c>
      <c r="CK141">
        <f t="shared" si="116"/>
        <v>0</v>
      </c>
      <c r="CL141">
        <f t="shared" si="117"/>
        <v>0</v>
      </c>
      <c r="CM141">
        <f t="shared" si="118"/>
        <v>0</v>
      </c>
      <c r="CN141">
        <f t="shared" si="119"/>
        <v>0</v>
      </c>
      <c r="CO141">
        <f t="shared" si="120"/>
        <v>0</v>
      </c>
      <c r="CP141">
        <f t="shared" si="121"/>
        <v>0</v>
      </c>
      <c r="CQ141">
        <f t="shared" si="122"/>
        <v>0</v>
      </c>
      <c r="CR141">
        <f t="shared" si="123"/>
        <v>0</v>
      </c>
      <c r="CS141">
        <f t="shared" si="124"/>
        <v>0</v>
      </c>
      <c r="CU141">
        <v>139</v>
      </c>
      <c r="CV141">
        <v>689292.31920985796</v>
      </c>
      <c r="CW141" s="3">
        <f t="shared" si="127"/>
        <v>3080875.8644581693</v>
      </c>
      <c r="CX141" s="3">
        <f t="shared" si="129"/>
        <v>700000</v>
      </c>
      <c r="CY141" s="4">
        <f t="shared" si="128"/>
        <v>4470168.1836680267</v>
      </c>
    </row>
    <row r="142" spans="11:103" x14ac:dyDescent="0.3">
      <c r="K142" s="2">
        <v>140</v>
      </c>
      <c r="L142">
        <v>0.56716626878712828</v>
      </c>
      <c r="M142">
        <v>0.41027077799399536</v>
      </c>
      <c r="N142">
        <v>0.40499139145740237</v>
      </c>
      <c r="P142">
        <f t="array" ref="P142:R142">MMULT(L142:N142,$G$11:$I$13)</f>
        <v>0.56716626878712828</v>
      </c>
      <c r="Q142">
        <v>0.54466088563611215</v>
      </c>
      <c r="R142">
        <v>0.61864389669783582</v>
      </c>
      <c r="T142">
        <f t="shared" si="88"/>
        <v>453</v>
      </c>
      <c r="U142">
        <f t="shared" si="89"/>
        <v>563</v>
      </c>
      <c r="V142">
        <f t="shared" si="90"/>
        <v>571</v>
      </c>
      <c r="X142">
        <f t="shared" si="91"/>
        <v>0.46965747172382577</v>
      </c>
      <c r="Y142">
        <f t="shared" si="92"/>
        <v>0.55174981141062818</v>
      </c>
      <c r="Z142">
        <f t="shared" si="93"/>
        <v>0.55774662543059961</v>
      </c>
      <c r="AB142">
        <f t="shared" si="125"/>
        <v>879360.88817887951</v>
      </c>
      <c r="AC142">
        <f t="shared" si="126"/>
        <v>11</v>
      </c>
      <c r="AD142">
        <f t="shared" si="94"/>
        <v>10</v>
      </c>
      <c r="AK142">
        <v>0.71369890045369755</v>
      </c>
      <c r="AL142">
        <v>0.94652607642115172</v>
      </c>
      <c r="AM142">
        <v>0.28447385396171943</v>
      </c>
      <c r="AN142">
        <v>0.10809285706653915</v>
      </c>
      <c r="AO142">
        <v>0.65053666697958534</v>
      </c>
      <c r="AP142">
        <v>6.1248766421950318E-2</v>
      </c>
      <c r="AQ142">
        <v>0.71932993690867131</v>
      </c>
      <c r="AR142">
        <v>1.0141692439856631E-2</v>
      </c>
      <c r="AS142">
        <v>0.23066007877834227</v>
      </c>
      <c r="AT142">
        <v>0.77793517125158285</v>
      </c>
      <c r="AU142">
        <v>0.16162375855585254</v>
      </c>
      <c r="AV142">
        <v>0.59333942926483618</v>
      </c>
      <c r="AW142">
        <v>0.29134580789804709</v>
      </c>
      <c r="AX142">
        <v>0.40424251866863481</v>
      </c>
      <c r="AY142">
        <v>0.9064645187749053</v>
      </c>
      <c r="AZ142">
        <v>0.74956243306700332</v>
      </c>
      <c r="BA142">
        <v>0.22279352539709119</v>
      </c>
      <c r="BB142">
        <v>0.24262696227070624</v>
      </c>
      <c r="BC142">
        <v>0.45670277624280897</v>
      </c>
      <c r="BD142">
        <v>0.54626712474535277</v>
      </c>
      <c r="BE142">
        <v>0.19334369306383203</v>
      </c>
      <c r="BF142">
        <v>0.78685817972821059</v>
      </c>
      <c r="BG142">
        <v>0.82175868236563943</v>
      </c>
      <c r="BH142">
        <v>0.49783136363089653</v>
      </c>
      <c r="BI142">
        <v>0.73691327960971631</v>
      </c>
      <c r="BJ142">
        <v>0.93084970363842112</v>
      </c>
      <c r="BK142">
        <v>0.33662754756394564</v>
      </c>
      <c r="BL142">
        <v>0.33494658364806573</v>
      </c>
      <c r="BM142">
        <v>0.98581626588209614</v>
      </c>
      <c r="BN142">
        <v>0.54280171591527548</v>
      </c>
      <c r="BP142">
        <f t="shared" si="95"/>
        <v>261714.90036079491</v>
      </c>
      <c r="BQ142">
        <f t="shared" si="96"/>
        <v>951376.16862934583</v>
      </c>
      <c r="BR142">
        <f t="shared" si="97"/>
        <v>129367.90117759792</v>
      </c>
      <c r="BS142">
        <f t="shared" si="98"/>
        <v>109198.24535084386</v>
      </c>
      <c r="BT142">
        <f t="shared" si="99"/>
        <v>224506.81418501787</v>
      </c>
      <c r="BU142">
        <f t="shared" si="100"/>
        <v>104982.03429415052</v>
      </c>
      <c r="BV142">
        <f t="shared" si="101"/>
        <v>265744.65880605247</v>
      </c>
      <c r="BW142">
        <f t="shared" si="102"/>
        <v>100787.19527669027</v>
      </c>
      <c r="BX142">
        <f t="shared" si="103"/>
        <v>122349.25572604538</v>
      </c>
      <c r="BY142">
        <f t="shared" si="104"/>
        <v>318205.63205773162</v>
      </c>
      <c r="BZ142">
        <f t="shared" si="105"/>
        <v>114523.10276539739</v>
      </c>
      <c r="CA142">
        <f t="shared" si="106"/>
        <v>0</v>
      </c>
      <c r="CB142">
        <f t="shared" si="107"/>
        <v>0</v>
      </c>
      <c r="CC142">
        <f t="shared" si="108"/>
        <v>0</v>
      </c>
      <c r="CD142">
        <f t="shared" si="109"/>
        <v>0</v>
      </c>
      <c r="CE142">
        <f t="shared" si="110"/>
        <v>0</v>
      </c>
      <c r="CF142">
        <f t="shared" si="111"/>
        <v>0</v>
      </c>
      <c r="CG142">
        <f t="shared" si="112"/>
        <v>0</v>
      </c>
      <c r="CH142">
        <f t="shared" si="113"/>
        <v>0</v>
      </c>
      <c r="CI142">
        <f t="shared" si="114"/>
        <v>0</v>
      </c>
      <c r="CJ142">
        <f t="shared" si="115"/>
        <v>0</v>
      </c>
      <c r="CK142">
        <f t="shared" si="116"/>
        <v>0</v>
      </c>
      <c r="CL142">
        <f t="shared" si="117"/>
        <v>0</v>
      </c>
      <c r="CM142">
        <f t="shared" si="118"/>
        <v>0</v>
      </c>
      <c r="CN142">
        <f t="shared" si="119"/>
        <v>0</v>
      </c>
      <c r="CO142">
        <f t="shared" si="120"/>
        <v>0</v>
      </c>
      <c r="CP142">
        <f t="shared" si="121"/>
        <v>0</v>
      </c>
      <c r="CQ142">
        <f t="shared" si="122"/>
        <v>0</v>
      </c>
      <c r="CR142">
        <f t="shared" si="123"/>
        <v>0</v>
      </c>
      <c r="CS142">
        <f t="shared" si="124"/>
        <v>0</v>
      </c>
      <c r="CU142">
        <v>140</v>
      </c>
      <c r="CV142">
        <v>879360.88817887951</v>
      </c>
      <c r="CW142" s="3">
        <f t="shared" si="127"/>
        <v>2702755.9086296679</v>
      </c>
      <c r="CX142" s="3">
        <f t="shared" si="129"/>
        <v>1000000</v>
      </c>
      <c r="CY142" s="4">
        <f t="shared" si="128"/>
        <v>4582116.7968085473</v>
      </c>
    </row>
    <row r="143" spans="11:103" x14ac:dyDescent="0.3">
      <c r="K143" s="2">
        <v>141</v>
      </c>
      <c r="L143">
        <v>0.28224544702616206</v>
      </c>
      <c r="M143">
        <v>2.3375944498032708E-2</v>
      </c>
      <c r="N143">
        <v>0.96441331339788217</v>
      </c>
      <c r="P143">
        <f t="array" ref="P143:R143">MMULT(L143:N143,$G$11:$I$13)</f>
        <v>0.28224544702616206</v>
      </c>
      <c r="Q143">
        <v>0.13100510755901473</v>
      </c>
      <c r="R143">
        <v>0.99660057916883737</v>
      </c>
      <c r="T143">
        <f t="shared" si="88"/>
        <v>745</v>
      </c>
      <c r="U143">
        <f t="shared" si="89"/>
        <v>978</v>
      </c>
      <c r="V143">
        <f t="shared" si="90"/>
        <v>153</v>
      </c>
      <c r="X143">
        <f t="shared" si="91"/>
        <v>0.75899957587292544</v>
      </c>
      <c r="Y143">
        <f t="shared" si="92"/>
        <v>0.98179565451133011</v>
      </c>
      <c r="Z143">
        <f t="shared" si="93"/>
        <v>0.14331514115863075</v>
      </c>
      <c r="AB143">
        <f t="shared" si="125"/>
        <v>1046360.3400400785</v>
      </c>
      <c r="AC143">
        <f t="shared" si="126"/>
        <v>19</v>
      </c>
      <c r="AD143">
        <f t="shared" si="94"/>
        <v>5</v>
      </c>
      <c r="AK143">
        <v>0.84024911144095205</v>
      </c>
      <c r="AL143">
        <v>0.73148942263426875</v>
      </c>
      <c r="AM143">
        <v>0.18599515885863926</v>
      </c>
      <c r="AN143">
        <v>0.69396421426256805</v>
      </c>
      <c r="AO143">
        <v>9.5391498512796602E-2</v>
      </c>
      <c r="AP143">
        <v>0.95907212620414217</v>
      </c>
      <c r="AQ143">
        <v>7.5419438897096458E-2</v>
      </c>
      <c r="AR143">
        <v>0.77201500811929646</v>
      </c>
      <c r="AS143">
        <v>0.45894364492683759</v>
      </c>
      <c r="AT143">
        <v>0.92775306785327927</v>
      </c>
      <c r="AU143">
        <v>0.99173401264406635</v>
      </c>
      <c r="AV143">
        <v>0.99103714762535289</v>
      </c>
      <c r="AW143">
        <v>0.23144353201587931</v>
      </c>
      <c r="AX143">
        <v>0.99203989814821325</v>
      </c>
      <c r="AY143">
        <v>0.25875949087744876</v>
      </c>
      <c r="AZ143">
        <v>1.4475966667871987E-2</v>
      </c>
      <c r="BA143">
        <v>2.1102357085351797E-2</v>
      </c>
      <c r="BB143">
        <v>0.63412308063258116</v>
      </c>
      <c r="BC143">
        <v>0.91563226301182421</v>
      </c>
      <c r="BD143">
        <v>0.69481417882267493</v>
      </c>
      <c r="BE143">
        <v>0.39336670536117524</v>
      </c>
      <c r="BF143">
        <v>0.88143876849573599</v>
      </c>
      <c r="BG143">
        <v>0.42115450275176236</v>
      </c>
      <c r="BH143">
        <v>0.41178723070250522</v>
      </c>
      <c r="BI143">
        <v>0.76360485356529018</v>
      </c>
      <c r="BJ143">
        <v>0.76562271761382195</v>
      </c>
      <c r="BK143">
        <v>0.31606790025686959</v>
      </c>
      <c r="BL143">
        <v>0.79689393674423248</v>
      </c>
      <c r="BM143">
        <v>0.38007471207107102</v>
      </c>
      <c r="BN143">
        <v>0.78169955710906158</v>
      </c>
      <c r="BP143">
        <f t="shared" si="95"/>
        <v>409954.76301114395</v>
      </c>
      <c r="BQ143">
        <f t="shared" si="96"/>
        <v>274954.26629856456</v>
      </c>
      <c r="BR143">
        <f t="shared" si="97"/>
        <v>117151.66651509747</v>
      </c>
      <c r="BS143">
        <f t="shared" si="98"/>
        <v>248633.61031422683</v>
      </c>
      <c r="BT143">
        <f t="shared" si="99"/>
        <v>108016.92163926424</v>
      </c>
      <c r="BU143">
        <f t="shared" si="100"/>
        <v>1168631.3996101979</v>
      </c>
      <c r="BV143">
        <f t="shared" si="101"/>
        <v>106217.56465305061</v>
      </c>
      <c r="BW143">
        <f t="shared" si="102"/>
        <v>311830.26416569098</v>
      </c>
      <c r="BX143">
        <f t="shared" si="103"/>
        <v>160397.67729414336</v>
      </c>
      <c r="BY143">
        <f t="shared" si="104"/>
        <v>754798.83805597096</v>
      </c>
      <c r="BZ143">
        <f t="shared" si="105"/>
        <v>4000193.242185093</v>
      </c>
      <c r="CA143">
        <f t="shared" si="106"/>
        <v>3758731.9131197282</v>
      </c>
      <c r="CB143">
        <f t="shared" si="107"/>
        <v>122445.18346615945</v>
      </c>
      <c r="CC143">
        <f t="shared" si="108"/>
        <v>4117920.7187387585</v>
      </c>
      <c r="CD143">
        <f t="shared" si="109"/>
        <v>125901.65133974973</v>
      </c>
      <c r="CE143">
        <f t="shared" si="110"/>
        <v>101127.98864077512</v>
      </c>
      <c r="CF143">
        <f t="shared" si="111"/>
        <v>101654.16259778786</v>
      </c>
      <c r="CG143">
        <f t="shared" si="112"/>
        <v>216718.57843708148</v>
      </c>
      <c r="CH143">
        <f t="shared" si="113"/>
        <v>669912.6115791864</v>
      </c>
      <c r="CI143">
        <f t="shared" si="114"/>
        <v>0</v>
      </c>
      <c r="CJ143">
        <f t="shared" si="115"/>
        <v>0</v>
      </c>
      <c r="CK143">
        <f t="shared" si="116"/>
        <v>0</v>
      </c>
      <c r="CL143">
        <f t="shared" si="117"/>
        <v>0</v>
      </c>
      <c r="CM143">
        <f t="shared" si="118"/>
        <v>0</v>
      </c>
      <c r="CN143">
        <f t="shared" si="119"/>
        <v>0</v>
      </c>
      <c r="CO143">
        <f t="shared" si="120"/>
        <v>0</v>
      </c>
      <c r="CP143">
        <f t="shared" si="121"/>
        <v>0</v>
      </c>
      <c r="CQ143">
        <f t="shared" si="122"/>
        <v>0</v>
      </c>
      <c r="CR143">
        <f t="shared" si="123"/>
        <v>0</v>
      </c>
      <c r="CS143">
        <f t="shared" si="124"/>
        <v>0</v>
      </c>
      <c r="CU143">
        <v>141</v>
      </c>
      <c r="CV143">
        <v>1046360.3400400785</v>
      </c>
      <c r="CW143" s="3">
        <f t="shared" si="127"/>
        <v>16875193.021661669</v>
      </c>
      <c r="CX143" s="3">
        <f t="shared" si="129"/>
        <v>500000</v>
      </c>
      <c r="CY143" s="4">
        <f t="shared" si="128"/>
        <v>18421553.361701749</v>
      </c>
    </row>
    <row r="144" spans="11:103" x14ac:dyDescent="0.3">
      <c r="K144" s="2">
        <v>142</v>
      </c>
      <c r="L144">
        <v>0.41494999650868014</v>
      </c>
      <c r="M144">
        <v>0.68711153788414658</v>
      </c>
      <c r="N144">
        <v>0.43835917026096616</v>
      </c>
      <c r="P144">
        <f t="array" ref="P144:R144">MMULT(L144:N144,$G$11:$I$13)</f>
        <v>0.41494999650868014</v>
      </c>
      <c r="Q144">
        <v>0.69821430724592526</v>
      </c>
      <c r="R144">
        <v>0.60258687601978322</v>
      </c>
      <c r="T144">
        <f t="shared" si="88"/>
        <v>608</v>
      </c>
      <c r="U144">
        <f t="shared" si="89"/>
        <v>351</v>
      </c>
      <c r="V144">
        <f t="shared" si="90"/>
        <v>592</v>
      </c>
      <c r="X144">
        <f t="shared" si="91"/>
        <v>0.61254999462506254</v>
      </c>
      <c r="Y144">
        <f t="shared" si="92"/>
        <v>0.36166664050325159</v>
      </c>
      <c r="Z144">
        <f t="shared" si="93"/>
        <v>0.583379238355199</v>
      </c>
      <c r="AB144">
        <f t="shared" si="125"/>
        <v>953363.427296218</v>
      </c>
      <c r="AC144">
        <f t="shared" si="126"/>
        <v>10</v>
      </c>
      <c r="AD144">
        <f t="shared" si="94"/>
        <v>10</v>
      </c>
      <c r="AK144">
        <v>0.59079687812669202</v>
      </c>
      <c r="AL144">
        <v>0.77403859852162393</v>
      </c>
      <c r="AM144">
        <v>0.20122189380248712</v>
      </c>
      <c r="AN144">
        <v>0.57999434452044851</v>
      </c>
      <c r="AO144">
        <v>0.6660857558846498</v>
      </c>
      <c r="AP144">
        <v>0.88241697294063937</v>
      </c>
      <c r="AQ144">
        <v>0.42111113813550805</v>
      </c>
      <c r="AR144">
        <v>0.89829134758288387</v>
      </c>
      <c r="AS144">
        <v>0.84829207006852503</v>
      </c>
      <c r="AT144">
        <v>0.70475512885671365</v>
      </c>
      <c r="AU144">
        <v>0.39697176497472475</v>
      </c>
      <c r="AV144">
        <v>0.52869667381553498</v>
      </c>
      <c r="AW144">
        <v>0.84244154870951493</v>
      </c>
      <c r="AX144">
        <v>0.94149311497511501</v>
      </c>
      <c r="AY144">
        <v>0.37627333126242313</v>
      </c>
      <c r="AZ144">
        <v>2.3060208571399232E-2</v>
      </c>
      <c r="BA144">
        <v>0.40342335314859989</v>
      </c>
      <c r="BB144">
        <v>0.6953108704038663</v>
      </c>
      <c r="BC144">
        <v>0.19691559088172206</v>
      </c>
      <c r="BD144">
        <v>9.4862544486628231E-2</v>
      </c>
      <c r="BE144">
        <v>0.90165572354431989</v>
      </c>
      <c r="BF144">
        <v>0.10590352069936804</v>
      </c>
      <c r="BG144">
        <v>0.15678568467332576</v>
      </c>
      <c r="BH144">
        <v>0.21834459395051209</v>
      </c>
      <c r="BI144">
        <v>0.94293097263344838</v>
      </c>
      <c r="BJ144">
        <v>0.21809000245305132</v>
      </c>
      <c r="BK144">
        <v>0.74101334265015761</v>
      </c>
      <c r="BL144">
        <v>0.37087892337907735</v>
      </c>
      <c r="BM144">
        <v>0.49675309930588707</v>
      </c>
      <c r="BN144">
        <v>0.28934454967615464</v>
      </c>
      <c r="BP144">
        <f t="shared" si="95"/>
        <v>198842.17683766529</v>
      </c>
      <c r="BQ144">
        <f t="shared" si="96"/>
        <v>313976.19591466605</v>
      </c>
      <c r="BR144">
        <f t="shared" si="97"/>
        <v>118865.76933434587</v>
      </c>
      <c r="BS144">
        <f t="shared" si="98"/>
        <v>194896.36525156451</v>
      </c>
      <c r="BT144">
        <f t="shared" si="99"/>
        <v>232506.2637000033</v>
      </c>
      <c r="BU144">
        <f t="shared" si="100"/>
        <v>518942.82345423131</v>
      </c>
      <c r="BV144">
        <f t="shared" si="101"/>
        <v>152271.65986100765</v>
      </c>
      <c r="BW144">
        <f t="shared" si="102"/>
        <v>580190.8107267319</v>
      </c>
      <c r="BX144">
        <f t="shared" si="103"/>
        <v>426573.26094499248</v>
      </c>
      <c r="BY144">
        <f t="shared" si="104"/>
        <v>255594.80897779038</v>
      </c>
      <c r="BZ144">
        <f t="shared" si="105"/>
        <v>0</v>
      </c>
      <c r="CA144">
        <f t="shared" si="106"/>
        <v>0</v>
      </c>
      <c r="CB144">
        <f t="shared" si="107"/>
        <v>0</v>
      </c>
      <c r="CC144">
        <f t="shared" si="108"/>
        <v>0</v>
      </c>
      <c r="CD144">
        <f t="shared" si="109"/>
        <v>0</v>
      </c>
      <c r="CE144">
        <f t="shared" si="110"/>
        <v>0</v>
      </c>
      <c r="CF144">
        <f t="shared" si="111"/>
        <v>0</v>
      </c>
      <c r="CG144">
        <f t="shared" si="112"/>
        <v>0</v>
      </c>
      <c r="CH144">
        <f t="shared" si="113"/>
        <v>0</v>
      </c>
      <c r="CI144">
        <f t="shared" si="114"/>
        <v>0</v>
      </c>
      <c r="CJ144">
        <f t="shared" si="115"/>
        <v>0</v>
      </c>
      <c r="CK144">
        <f t="shared" si="116"/>
        <v>0</v>
      </c>
      <c r="CL144">
        <f t="shared" si="117"/>
        <v>0</v>
      </c>
      <c r="CM144">
        <f t="shared" si="118"/>
        <v>0</v>
      </c>
      <c r="CN144">
        <f t="shared" si="119"/>
        <v>0</v>
      </c>
      <c r="CO144">
        <f t="shared" si="120"/>
        <v>0</v>
      </c>
      <c r="CP144">
        <f t="shared" si="121"/>
        <v>0</v>
      </c>
      <c r="CQ144">
        <f t="shared" si="122"/>
        <v>0</v>
      </c>
      <c r="CR144">
        <f t="shared" si="123"/>
        <v>0</v>
      </c>
      <c r="CS144">
        <f t="shared" si="124"/>
        <v>0</v>
      </c>
      <c r="CU144">
        <v>142</v>
      </c>
      <c r="CV144">
        <v>953363.427296218</v>
      </c>
      <c r="CW144" s="3">
        <f t="shared" si="127"/>
        <v>2992660.1350029982</v>
      </c>
      <c r="CX144" s="3">
        <f t="shared" si="129"/>
        <v>1000000</v>
      </c>
      <c r="CY144" s="4">
        <f t="shared" si="128"/>
        <v>4946023.5622992162</v>
      </c>
    </row>
    <row r="145" spans="11:103" x14ac:dyDescent="0.3">
      <c r="K145" s="2">
        <v>143</v>
      </c>
      <c r="L145">
        <v>0.60425644139715551</v>
      </c>
      <c r="M145">
        <v>0.28242256064456317</v>
      </c>
      <c r="N145">
        <v>0.29799389762657946</v>
      </c>
      <c r="P145">
        <f t="array" ref="P145:R145">MMULT(L145:N145,$G$11:$I$13)</f>
        <v>0.60425644139715551</v>
      </c>
      <c r="Q145">
        <v>0.46046615135279167</v>
      </c>
      <c r="R145">
        <v>0.52896887144065774</v>
      </c>
      <c r="T145">
        <f t="shared" si="88"/>
        <v>411</v>
      </c>
      <c r="U145">
        <f t="shared" si="89"/>
        <v>676</v>
      </c>
      <c r="V145">
        <f t="shared" si="90"/>
        <v>661</v>
      </c>
      <c r="X145">
        <f t="shared" si="91"/>
        <v>0.42812602678338885</v>
      </c>
      <c r="Y145">
        <f t="shared" si="92"/>
        <v>0.65775564077851534</v>
      </c>
      <c r="Z145">
        <f t="shared" si="93"/>
        <v>0.64546562302571053</v>
      </c>
      <c r="AB145">
        <f t="shared" si="125"/>
        <v>858993.77784882952</v>
      </c>
      <c r="AC145">
        <f t="shared" si="126"/>
        <v>12</v>
      </c>
      <c r="AD145">
        <f t="shared" si="94"/>
        <v>11</v>
      </c>
      <c r="AK145">
        <v>0.9597819300402477</v>
      </c>
      <c r="AL145">
        <v>0.73390283540568968</v>
      </c>
      <c r="AM145">
        <v>0.43930786648927467</v>
      </c>
      <c r="AN145">
        <v>0.5804866559616767</v>
      </c>
      <c r="AO145">
        <v>0.74151020027376713</v>
      </c>
      <c r="AP145">
        <v>0.18742088655551725</v>
      </c>
      <c r="AQ145">
        <v>0.79170582084327057</v>
      </c>
      <c r="AR145">
        <v>8.412036798009126E-2</v>
      </c>
      <c r="AS145">
        <v>0.93739850908197575</v>
      </c>
      <c r="AT145">
        <v>0.14217113834900608</v>
      </c>
      <c r="AU145">
        <v>1.2675466964413906E-2</v>
      </c>
      <c r="AV145">
        <v>0.82732039416445535</v>
      </c>
      <c r="AW145">
        <v>0.88860801223624974</v>
      </c>
      <c r="AX145">
        <v>0.96128284695986488</v>
      </c>
      <c r="AY145">
        <v>0.72837877988757727</v>
      </c>
      <c r="AZ145">
        <v>1.8161323138868757E-2</v>
      </c>
      <c r="BA145">
        <v>5.6693867259677289E-2</v>
      </c>
      <c r="BB145">
        <v>0.30472920499460543</v>
      </c>
      <c r="BC145">
        <v>0.80207995767038753</v>
      </c>
      <c r="BD145">
        <v>0.91243899616093604</v>
      </c>
      <c r="BE145">
        <v>0.77382530441449937</v>
      </c>
      <c r="BF145">
        <v>0.70479269703568759</v>
      </c>
      <c r="BG145">
        <v>0.43542313647225916</v>
      </c>
      <c r="BH145">
        <v>0.84005908022492204</v>
      </c>
      <c r="BI145">
        <v>0.3251031235958376</v>
      </c>
      <c r="BJ145">
        <v>0.19145683908222066</v>
      </c>
      <c r="BK145">
        <v>0.36404522364920133</v>
      </c>
      <c r="BL145">
        <v>0.12811153555813226</v>
      </c>
      <c r="BM145">
        <v>0.71080615976435635</v>
      </c>
      <c r="BN145">
        <v>0.71868613155378158</v>
      </c>
      <c r="BP145">
        <f t="shared" si="95"/>
        <v>1184464.7333790439</v>
      </c>
      <c r="BQ145">
        <f t="shared" si="96"/>
        <v>276870.53068034688</v>
      </c>
      <c r="BR145">
        <f t="shared" si="97"/>
        <v>156059.01973083397</v>
      </c>
      <c r="BS145">
        <f t="shared" si="98"/>
        <v>195072.27736825316</v>
      </c>
      <c r="BT145">
        <f t="shared" si="99"/>
        <v>283117.43020140438</v>
      </c>
      <c r="BU145">
        <f t="shared" si="100"/>
        <v>117309.75061155198</v>
      </c>
      <c r="BV145">
        <f t="shared" si="101"/>
        <v>334267.77656450734</v>
      </c>
      <c r="BW145">
        <f t="shared" si="102"/>
        <v>106992.92885209693</v>
      </c>
      <c r="BX145">
        <f t="shared" si="103"/>
        <v>842760.35033913108</v>
      </c>
      <c r="BY145">
        <f t="shared" si="104"/>
        <v>112520.14059910318</v>
      </c>
      <c r="BZ145">
        <f t="shared" si="105"/>
        <v>100986.09838070961</v>
      </c>
      <c r="CA145">
        <f t="shared" si="106"/>
        <v>386133.65407930809</v>
      </c>
      <c r="CB145">
        <f t="shared" si="107"/>
        <v>0</v>
      </c>
      <c r="CC145">
        <f t="shared" si="108"/>
        <v>0</v>
      </c>
      <c r="CD145">
        <f t="shared" si="109"/>
        <v>0</v>
      </c>
      <c r="CE145">
        <f t="shared" si="110"/>
        <v>0</v>
      </c>
      <c r="CF145">
        <f t="shared" si="111"/>
        <v>0</v>
      </c>
      <c r="CG145">
        <f t="shared" si="112"/>
        <v>0</v>
      </c>
      <c r="CH145">
        <f t="shared" si="113"/>
        <v>0</v>
      </c>
      <c r="CI145">
        <f t="shared" si="114"/>
        <v>0</v>
      </c>
      <c r="CJ145">
        <f t="shared" si="115"/>
        <v>0</v>
      </c>
      <c r="CK145">
        <f t="shared" si="116"/>
        <v>0</v>
      </c>
      <c r="CL145">
        <f t="shared" si="117"/>
        <v>0</v>
      </c>
      <c r="CM145">
        <f t="shared" si="118"/>
        <v>0</v>
      </c>
      <c r="CN145">
        <f t="shared" si="119"/>
        <v>0</v>
      </c>
      <c r="CO145">
        <f t="shared" si="120"/>
        <v>0</v>
      </c>
      <c r="CP145">
        <f t="shared" si="121"/>
        <v>0</v>
      </c>
      <c r="CQ145">
        <f t="shared" si="122"/>
        <v>0</v>
      </c>
      <c r="CR145">
        <f t="shared" si="123"/>
        <v>0</v>
      </c>
      <c r="CS145">
        <f t="shared" si="124"/>
        <v>0</v>
      </c>
      <c r="CU145">
        <v>143</v>
      </c>
      <c r="CV145">
        <v>858993.77784882952</v>
      </c>
      <c r="CW145" s="3">
        <f t="shared" si="127"/>
        <v>4096554.6907862909</v>
      </c>
      <c r="CX145" s="3">
        <f t="shared" si="129"/>
        <v>1100000</v>
      </c>
      <c r="CY145" s="4">
        <f t="shared" si="128"/>
        <v>6055548.4686351204</v>
      </c>
    </row>
    <row r="146" spans="11:103" x14ac:dyDescent="0.3">
      <c r="K146" s="2">
        <v>144</v>
      </c>
      <c r="L146">
        <v>5.4590918344422534E-2</v>
      </c>
      <c r="M146">
        <v>9.6078779547810522E-2</v>
      </c>
      <c r="N146">
        <v>0.1096380553173123</v>
      </c>
      <c r="P146">
        <f t="array" ref="P146:R146">MMULT(L146:N146,$G$11:$I$13)</f>
        <v>5.4590918344422534E-2</v>
      </c>
      <c r="Q146">
        <v>9.6258669960289797E-2</v>
      </c>
      <c r="R146">
        <v>0.12712316499777759</v>
      </c>
      <c r="T146">
        <f t="shared" si="88"/>
        <v>962</v>
      </c>
      <c r="U146">
        <f t="shared" si="89"/>
        <v>986</v>
      </c>
      <c r="V146">
        <f t="shared" si="90"/>
        <v>989</v>
      </c>
      <c r="X146">
        <f t="shared" si="91"/>
        <v>0.94930819975412206</v>
      </c>
      <c r="Y146">
        <f t="shared" si="92"/>
        <v>0.98773916279752028</v>
      </c>
      <c r="Z146">
        <f t="shared" si="93"/>
        <v>0.98151776898168652</v>
      </c>
      <c r="AB146">
        <f t="shared" si="125"/>
        <v>1289143.5919360053</v>
      </c>
      <c r="AC146">
        <f t="shared" si="126"/>
        <v>20</v>
      </c>
      <c r="AD146">
        <f t="shared" si="94"/>
        <v>21</v>
      </c>
      <c r="AK146">
        <v>0.10894345388522164</v>
      </c>
      <c r="AL146">
        <v>0.14683809010214421</v>
      </c>
      <c r="AM146">
        <v>0.38674229890229772</v>
      </c>
      <c r="AN146">
        <v>0.16187581879502966</v>
      </c>
      <c r="AO146">
        <v>0.47386169535514777</v>
      </c>
      <c r="AP146">
        <v>1.6255978149724237E-2</v>
      </c>
      <c r="AQ146">
        <v>0.37684416728757641</v>
      </c>
      <c r="AR146">
        <v>0.43699850825870024</v>
      </c>
      <c r="AS146">
        <v>0.98880724661090269</v>
      </c>
      <c r="AT146">
        <v>0.32058462430373313</v>
      </c>
      <c r="AU146">
        <v>0.83449972291995422</v>
      </c>
      <c r="AV146">
        <v>0.33604357384146055</v>
      </c>
      <c r="AW146">
        <v>0.77395299815611696</v>
      </c>
      <c r="AX146">
        <v>0.33533890940969668</v>
      </c>
      <c r="AY146">
        <v>0.48125366717219342</v>
      </c>
      <c r="AZ146">
        <v>2.2526392345909696E-2</v>
      </c>
      <c r="BA146">
        <v>0.95209623165678603</v>
      </c>
      <c r="BB146">
        <v>0.39783074480023217</v>
      </c>
      <c r="BC146">
        <v>0.3529389325759491</v>
      </c>
      <c r="BD146">
        <v>0.82377137232392761</v>
      </c>
      <c r="BE146">
        <v>0.33992855330901151</v>
      </c>
      <c r="BF146">
        <v>0.62415504856134352</v>
      </c>
      <c r="BG146">
        <v>0.52622140734919431</v>
      </c>
      <c r="BH146">
        <v>2.2180346651767269E-2</v>
      </c>
      <c r="BI146">
        <v>0.42693417027647651</v>
      </c>
      <c r="BJ146">
        <v>0.14181011481442918</v>
      </c>
      <c r="BK146">
        <v>0.34202394582441653</v>
      </c>
      <c r="BL146">
        <v>0.41609431953995768</v>
      </c>
      <c r="BM146">
        <v>4.8707486776952136E-3</v>
      </c>
      <c r="BN146">
        <v>6.3412631116775198E-2</v>
      </c>
      <c r="BP146">
        <f t="shared" si="95"/>
        <v>109278.42109087686</v>
      </c>
      <c r="BQ146">
        <f t="shared" si="96"/>
        <v>112993.30839498887</v>
      </c>
      <c r="BR146">
        <f t="shared" si="97"/>
        <v>145663.76473627315</v>
      </c>
      <c r="BS146">
        <f t="shared" si="98"/>
        <v>114549.5957360067</v>
      </c>
      <c r="BT146">
        <f t="shared" si="99"/>
        <v>163884.74219121531</v>
      </c>
      <c r="BU146">
        <f t="shared" si="100"/>
        <v>101268.71585822197</v>
      </c>
      <c r="BV146">
        <f t="shared" si="101"/>
        <v>143880.70789320214</v>
      </c>
      <c r="BW146">
        <f t="shared" si="102"/>
        <v>155566.37580839478</v>
      </c>
      <c r="BX146">
        <f t="shared" si="103"/>
        <v>3168237.589141902</v>
      </c>
      <c r="BY146">
        <f t="shared" si="104"/>
        <v>134625.28560101823</v>
      </c>
      <c r="BZ146">
        <f t="shared" si="105"/>
        <v>398955.13337505807</v>
      </c>
      <c r="CA146">
        <f t="shared" si="106"/>
        <v>137030.01610136233</v>
      </c>
      <c r="CB146">
        <f t="shared" si="107"/>
        <v>313884.73211955046</v>
      </c>
      <c r="CC146">
        <f t="shared" si="108"/>
        <v>136918.25064436789</v>
      </c>
      <c r="CD146">
        <f t="shared" si="109"/>
        <v>165678.19489829848</v>
      </c>
      <c r="CE146">
        <f t="shared" si="110"/>
        <v>101768.06281466698</v>
      </c>
      <c r="CF146">
        <f t="shared" si="111"/>
        <v>1035381.1340590697</v>
      </c>
      <c r="CG146">
        <f t="shared" si="112"/>
        <v>147722.70366184696</v>
      </c>
      <c r="CH146">
        <f t="shared" si="113"/>
        <v>139774.10353168676</v>
      </c>
      <c r="CI146">
        <f t="shared" si="114"/>
        <v>380137.91220079415</v>
      </c>
      <c r="CJ146">
        <f t="shared" si="115"/>
        <v>0</v>
      </c>
      <c r="CK146">
        <f t="shared" si="116"/>
        <v>0</v>
      </c>
      <c r="CL146">
        <f t="shared" si="117"/>
        <v>0</v>
      </c>
      <c r="CM146">
        <f t="shared" si="118"/>
        <v>0</v>
      </c>
      <c r="CN146">
        <f t="shared" si="119"/>
        <v>0</v>
      </c>
      <c r="CO146">
        <f t="shared" si="120"/>
        <v>0</v>
      </c>
      <c r="CP146">
        <f t="shared" si="121"/>
        <v>0</v>
      </c>
      <c r="CQ146">
        <f t="shared" si="122"/>
        <v>0</v>
      </c>
      <c r="CR146">
        <f t="shared" si="123"/>
        <v>0</v>
      </c>
      <c r="CS146">
        <f t="shared" si="124"/>
        <v>0</v>
      </c>
      <c r="CU146">
        <v>144</v>
      </c>
      <c r="CV146">
        <v>1289143.5919360053</v>
      </c>
      <c r="CW146" s="3">
        <f t="shared" si="127"/>
        <v>7307198.7498588031</v>
      </c>
      <c r="CX146" s="3">
        <f t="shared" si="129"/>
        <v>2100000</v>
      </c>
      <c r="CY146" s="4">
        <f t="shared" si="128"/>
        <v>10696342.341794807</v>
      </c>
    </row>
    <row r="147" spans="11:103" x14ac:dyDescent="0.3">
      <c r="K147" s="2">
        <v>145</v>
      </c>
      <c r="L147">
        <v>0.77537416363824729</v>
      </c>
      <c r="M147">
        <v>0.64698569612885293</v>
      </c>
      <c r="N147">
        <v>7.3214311475278127E-2</v>
      </c>
      <c r="P147">
        <f t="array" ref="P147:R147">MMULT(L147:N147,$G$11:$I$13)</f>
        <v>0.77537416363824729</v>
      </c>
      <c r="Q147">
        <v>0.81130263072359088</v>
      </c>
      <c r="R147">
        <v>0.41055529218008596</v>
      </c>
      <c r="T147">
        <f t="shared" si="88"/>
        <v>241</v>
      </c>
      <c r="U147">
        <f t="shared" si="89"/>
        <v>203</v>
      </c>
      <c r="V147">
        <f t="shared" si="90"/>
        <v>804</v>
      </c>
      <c r="X147">
        <f t="shared" si="91"/>
        <v>0.2611018917267639</v>
      </c>
      <c r="Y147">
        <f t="shared" si="92"/>
        <v>0.21723410575311264</v>
      </c>
      <c r="Z147">
        <f t="shared" si="93"/>
        <v>0.78545487837616401</v>
      </c>
      <c r="AB147">
        <f t="shared" si="125"/>
        <v>775402.5653788799</v>
      </c>
      <c r="AC147">
        <f t="shared" si="126"/>
        <v>8</v>
      </c>
      <c r="AD147">
        <f t="shared" si="94"/>
        <v>13</v>
      </c>
      <c r="AK147">
        <v>0.68108861219100147</v>
      </c>
      <c r="AL147">
        <v>6.0392762857974458E-2</v>
      </c>
      <c r="AM147">
        <v>0.45729035960877884</v>
      </c>
      <c r="AN147">
        <v>0.10879458795178842</v>
      </c>
      <c r="AO147">
        <v>0.27646494039752267</v>
      </c>
      <c r="AP147">
        <v>0.57276762768342449</v>
      </c>
      <c r="AQ147">
        <v>8.6800120630173061E-2</v>
      </c>
      <c r="AR147">
        <v>5.3113980800685301E-2</v>
      </c>
      <c r="AS147">
        <v>0.48167413517842994</v>
      </c>
      <c r="AT147">
        <v>0.28126365533407072</v>
      </c>
      <c r="AU147">
        <v>0.29538491498934671</v>
      </c>
      <c r="AV147">
        <v>7.3452939385327154E-2</v>
      </c>
      <c r="AW147">
        <v>0.95347663435003094</v>
      </c>
      <c r="AX147">
        <v>0.60583930041178091</v>
      </c>
      <c r="AY147">
        <v>0.52006312145647549</v>
      </c>
      <c r="AZ147">
        <v>0.6545993320321899</v>
      </c>
      <c r="BA147">
        <v>0.56418996974283153</v>
      </c>
      <c r="BB147">
        <v>0.31984015847040015</v>
      </c>
      <c r="BC147">
        <v>0.42746792881869589</v>
      </c>
      <c r="BD147">
        <v>7.2294961405215852E-2</v>
      </c>
      <c r="BE147">
        <v>0.99636564965243091</v>
      </c>
      <c r="BF147">
        <v>0.82354510295878025</v>
      </c>
      <c r="BG147">
        <v>3.3446663388583375E-2</v>
      </c>
      <c r="BH147">
        <v>0.8343317727472841</v>
      </c>
      <c r="BI147">
        <v>0.45735000777982671</v>
      </c>
      <c r="BJ147">
        <v>0.1334129246815885</v>
      </c>
      <c r="BK147">
        <v>0.86227886134442844</v>
      </c>
      <c r="BL147">
        <v>0.81877705687806324</v>
      </c>
      <c r="BM147">
        <v>0.97977831434290352</v>
      </c>
      <c r="BN147">
        <v>0.24459655978287731</v>
      </c>
      <c r="BP147">
        <f t="shared" si="95"/>
        <v>240875.30998376914</v>
      </c>
      <c r="BQ147">
        <f t="shared" si="96"/>
        <v>104908.45654156301</v>
      </c>
      <c r="BR147">
        <f t="shared" si="97"/>
        <v>160021.67731983779</v>
      </c>
      <c r="BS147">
        <f t="shared" si="98"/>
        <v>109264.37947979862</v>
      </c>
      <c r="BT147">
        <f t="shared" si="99"/>
        <v>128264.95563801321</v>
      </c>
      <c r="BU147">
        <f t="shared" si="100"/>
        <v>192355.45100091986</v>
      </c>
      <c r="BV147">
        <f t="shared" si="101"/>
        <v>107234.36021761774</v>
      </c>
      <c r="BW147">
        <f t="shared" si="102"/>
        <v>104287.5669046054</v>
      </c>
      <c r="BX147">
        <f t="shared" si="103"/>
        <v>0</v>
      </c>
      <c r="BY147">
        <f t="shared" si="104"/>
        <v>0</v>
      </c>
      <c r="BZ147">
        <f t="shared" si="105"/>
        <v>0</v>
      </c>
      <c r="CA147">
        <f t="shared" si="106"/>
        <v>0</v>
      </c>
      <c r="CB147">
        <f t="shared" si="107"/>
        <v>0</v>
      </c>
      <c r="CC147">
        <f t="shared" si="108"/>
        <v>0</v>
      </c>
      <c r="CD147">
        <f t="shared" si="109"/>
        <v>0</v>
      </c>
      <c r="CE147">
        <f t="shared" si="110"/>
        <v>0</v>
      </c>
      <c r="CF147">
        <f t="shared" si="111"/>
        <v>0</v>
      </c>
      <c r="CG147">
        <f t="shared" si="112"/>
        <v>0</v>
      </c>
      <c r="CH147">
        <f t="shared" si="113"/>
        <v>0</v>
      </c>
      <c r="CI147">
        <f t="shared" si="114"/>
        <v>0</v>
      </c>
      <c r="CJ147">
        <f t="shared" si="115"/>
        <v>0</v>
      </c>
      <c r="CK147">
        <f t="shared" si="116"/>
        <v>0</v>
      </c>
      <c r="CL147">
        <f t="shared" si="117"/>
        <v>0</v>
      </c>
      <c r="CM147">
        <f t="shared" si="118"/>
        <v>0</v>
      </c>
      <c r="CN147">
        <f t="shared" si="119"/>
        <v>0</v>
      </c>
      <c r="CO147">
        <f t="shared" si="120"/>
        <v>0</v>
      </c>
      <c r="CP147">
        <f t="shared" si="121"/>
        <v>0</v>
      </c>
      <c r="CQ147">
        <f t="shared" si="122"/>
        <v>0</v>
      </c>
      <c r="CR147">
        <f t="shared" si="123"/>
        <v>0</v>
      </c>
      <c r="CS147">
        <f t="shared" si="124"/>
        <v>0</v>
      </c>
      <c r="CU147">
        <v>145</v>
      </c>
      <c r="CV147">
        <v>775402.5653788799</v>
      </c>
      <c r="CW147" s="3">
        <f t="shared" si="127"/>
        <v>1147212.1570861249</v>
      </c>
      <c r="CX147" s="3">
        <f t="shared" si="129"/>
        <v>1300000</v>
      </c>
      <c r="CY147" s="4">
        <f t="shared" si="128"/>
        <v>3222614.7224650048</v>
      </c>
    </row>
    <row r="148" spans="11:103" x14ac:dyDescent="0.3">
      <c r="K148" s="2">
        <v>146</v>
      </c>
      <c r="L148">
        <v>0.711569378792683</v>
      </c>
      <c r="M148">
        <v>0.51146483262474995</v>
      </c>
      <c r="N148">
        <v>0.61899697616595251</v>
      </c>
      <c r="P148">
        <f t="array" ref="P148:R148">MMULT(L148:N148,$G$11:$I$13)</f>
        <v>0.711569378792683</v>
      </c>
      <c r="Q148">
        <v>0.68080670730235737</v>
      </c>
      <c r="R148">
        <v>0.87745855762828662</v>
      </c>
      <c r="T148">
        <f t="shared" si="88"/>
        <v>311</v>
      </c>
      <c r="U148">
        <f t="shared" si="89"/>
        <v>386</v>
      </c>
      <c r="V148">
        <f t="shared" si="90"/>
        <v>273</v>
      </c>
      <c r="X148">
        <f t="shared" si="91"/>
        <v>0.33593608425454102</v>
      </c>
      <c r="Y148">
        <f t="shared" si="92"/>
        <v>0.39430190756614547</v>
      </c>
      <c r="Z148">
        <f t="shared" si="93"/>
        <v>0.26992670213160574</v>
      </c>
      <c r="AB148">
        <f t="shared" si="125"/>
        <v>813759.09119978384</v>
      </c>
      <c r="AC148">
        <f t="shared" si="126"/>
        <v>10</v>
      </c>
      <c r="AD148">
        <f t="shared" si="94"/>
        <v>7</v>
      </c>
      <c r="AK148">
        <v>0.57380757826692763</v>
      </c>
      <c r="AL148">
        <v>0.87321917437913188</v>
      </c>
      <c r="AM148">
        <v>0.61367286448570302</v>
      </c>
      <c r="AN148">
        <v>0.33725570480624734</v>
      </c>
      <c r="AO148">
        <v>0.46649162724134596</v>
      </c>
      <c r="AP148">
        <v>0.72859644526041778</v>
      </c>
      <c r="AQ148">
        <v>0.76422011954196289</v>
      </c>
      <c r="AR148">
        <v>0.46435898984334512</v>
      </c>
      <c r="AS148">
        <v>0.85273535518194876</v>
      </c>
      <c r="AT148">
        <v>0.76460819853252704</v>
      </c>
      <c r="AU148">
        <v>0.92852671715944679</v>
      </c>
      <c r="AV148">
        <v>0.736439877744264</v>
      </c>
      <c r="AW148">
        <v>0.19196843172839517</v>
      </c>
      <c r="AX148">
        <v>0.95671768268649415</v>
      </c>
      <c r="AY148">
        <v>0.99763172043002157</v>
      </c>
      <c r="AZ148">
        <v>0.39931627992562846</v>
      </c>
      <c r="BA148">
        <v>0.20609555031949967</v>
      </c>
      <c r="BB148">
        <v>0.58253334426199743</v>
      </c>
      <c r="BC148">
        <v>0.2443649844498208</v>
      </c>
      <c r="BD148">
        <v>0.46334612022298716</v>
      </c>
      <c r="BE148">
        <v>0.5844501779047736</v>
      </c>
      <c r="BF148">
        <v>8.1794980572764686E-2</v>
      </c>
      <c r="BG148">
        <v>2.5933279042687496E-2</v>
      </c>
      <c r="BH148">
        <v>0.86343500121407057</v>
      </c>
      <c r="BI148">
        <v>0.98163900843253327</v>
      </c>
      <c r="BJ148">
        <v>0.23276864126513508</v>
      </c>
      <c r="BK148">
        <v>0.22758640164854904</v>
      </c>
      <c r="BL148">
        <v>0.11483748231809887</v>
      </c>
      <c r="BM148">
        <v>0.90792237996741787</v>
      </c>
      <c r="BN148">
        <v>0.32178439629463518</v>
      </c>
      <c r="BP148">
        <f t="shared" si="95"/>
        <v>192716.40009410074</v>
      </c>
      <c r="BQ148">
        <f t="shared" si="96"/>
        <v>489732.34438886371</v>
      </c>
      <c r="BR148">
        <f t="shared" si="97"/>
        <v>207838.86329368505</v>
      </c>
      <c r="BS148">
        <f t="shared" si="98"/>
        <v>137222.76163022459</v>
      </c>
      <c r="BT148">
        <f t="shared" si="99"/>
        <v>162140.44260569554</v>
      </c>
      <c r="BU148">
        <f t="shared" si="100"/>
        <v>272697.00007672521</v>
      </c>
      <c r="BV148">
        <f t="shared" si="101"/>
        <v>303869.50656982377</v>
      </c>
      <c r="BW148">
        <f t="shared" si="102"/>
        <v>161643.63184049283</v>
      </c>
      <c r="BX148">
        <f t="shared" si="103"/>
        <v>436439.68653101829</v>
      </c>
      <c r="BY148">
        <f t="shared" si="104"/>
        <v>304254.79857748694</v>
      </c>
      <c r="BZ148">
        <f t="shared" si="105"/>
        <v>0</v>
      </c>
      <c r="CA148">
        <f t="shared" si="106"/>
        <v>0</v>
      </c>
      <c r="CB148">
        <f t="shared" si="107"/>
        <v>0</v>
      </c>
      <c r="CC148">
        <f t="shared" si="108"/>
        <v>0</v>
      </c>
      <c r="CD148">
        <f t="shared" si="109"/>
        <v>0</v>
      </c>
      <c r="CE148">
        <f t="shared" si="110"/>
        <v>0</v>
      </c>
      <c r="CF148">
        <f t="shared" si="111"/>
        <v>0</v>
      </c>
      <c r="CG148">
        <f t="shared" si="112"/>
        <v>0</v>
      </c>
      <c r="CH148">
        <f t="shared" si="113"/>
        <v>0</v>
      </c>
      <c r="CI148">
        <f t="shared" si="114"/>
        <v>0</v>
      </c>
      <c r="CJ148">
        <f t="shared" si="115"/>
        <v>0</v>
      </c>
      <c r="CK148">
        <f t="shared" si="116"/>
        <v>0</v>
      </c>
      <c r="CL148">
        <f t="shared" si="117"/>
        <v>0</v>
      </c>
      <c r="CM148">
        <f t="shared" si="118"/>
        <v>0</v>
      </c>
      <c r="CN148">
        <f t="shared" si="119"/>
        <v>0</v>
      </c>
      <c r="CO148">
        <f t="shared" si="120"/>
        <v>0</v>
      </c>
      <c r="CP148">
        <f t="shared" si="121"/>
        <v>0</v>
      </c>
      <c r="CQ148">
        <f t="shared" si="122"/>
        <v>0</v>
      </c>
      <c r="CR148">
        <f t="shared" si="123"/>
        <v>0</v>
      </c>
      <c r="CS148">
        <f t="shared" si="124"/>
        <v>0</v>
      </c>
      <c r="CU148">
        <v>146</v>
      </c>
      <c r="CV148">
        <v>813759.09119978384</v>
      </c>
      <c r="CW148" s="3">
        <f t="shared" si="127"/>
        <v>2668555.4356081164</v>
      </c>
      <c r="CX148" s="3">
        <f t="shared" si="129"/>
        <v>700000</v>
      </c>
      <c r="CY148" s="4">
        <f t="shared" si="128"/>
        <v>4182314.5268079005</v>
      </c>
    </row>
    <row r="149" spans="11:103" x14ac:dyDescent="0.3">
      <c r="K149" s="2">
        <v>147</v>
      </c>
      <c r="L149">
        <v>0.12983164434853312</v>
      </c>
      <c r="M149">
        <v>6.47210902784634E-3</v>
      </c>
      <c r="N149">
        <v>0.80235051894637688</v>
      </c>
      <c r="P149">
        <f t="array" ref="P149:R149">MMULT(L149:N149,$G$11:$I$13)</f>
        <v>0.12983164434853312</v>
      </c>
      <c r="Q149">
        <v>5.6945931835350759E-2</v>
      </c>
      <c r="R149">
        <v>0.78646509729354153</v>
      </c>
      <c r="T149">
        <f t="shared" si="88"/>
        <v>881</v>
      </c>
      <c r="U149">
        <f t="shared" si="89"/>
        <v>996</v>
      </c>
      <c r="V149">
        <f t="shared" si="90"/>
        <v>381</v>
      </c>
      <c r="X149">
        <f t="shared" si="91"/>
        <v>0.87821566994262545</v>
      </c>
      <c r="Y149">
        <f t="shared" si="92"/>
        <v>0.9974137583038909</v>
      </c>
      <c r="Z149">
        <f t="shared" si="93"/>
        <v>0.38464743958525227</v>
      </c>
      <c r="AB149">
        <f t="shared" si="125"/>
        <v>1160253.9182811494</v>
      </c>
      <c r="AC149">
        <f t="shared" si="126"/>
        <v>22</v>
      </c>
      <c r="AD149">
        <f t="shared" si="94"/>
        <v>8</v>
      </c>
      <c r="AK149">
        <v>0.28333346591211439</v>
      </c>
      <c r="AL149">
        <v>0.67435562660742243</v>
      </c>
      <c r="AM149">
        <v>0.99378842939301504</v>
      </c>
      <c r="AN149">
        <v>8.1757579129666302E-2</v>
      </c>
      <c r="AO149">
        <v>0.42062249484951153</v>
      </c>
      <c r="AP149">
        <v>0.84394601125198065</v>
      </c>
      <c r="AQ149">
        <v>0.95897311883513825</v>
      </c>
      <c r="AR149">
        <v>0.84531037841994838</v>
      </c>
      <c r="AS149">
        <v>0.56532178041926939</v>
      </c>
      <c r="AT149">
        <v>0.83418223536183678</v>
      </c>
      <c r="AU149">
        <v>0.84843042033272231</v>
      </c>
      <c r="AV149">
        <v>0.86342235886874086</v>
      </c>
      <c r="AW149">
        <v>0.43293006085312657</v>
      </c>
      <c r="AX149">
        <v>0.8387678098805742</v>
      </c>
      <c r="AY149">
        <v>0.34332353354529621</v>
      </c>
      <c r="AZ149">
        <v>8.4474736313877696E-2</v>
      </c>
      <c r="BA149">
        <v>0.17988329702266903</v>
      </c>
      <c r="BB149">
        <v>0.31652283207157783</v>
      </c>
      <c r="BC149">
        <v>0.97495734461885186</v>
      </c>
      <c r="BD149">
        <v>0.78414521486904865</v>
      </c>
      <c r="BE149">
        <v>0.48256738238710661</v>
      </c>
      <c r="BF149">
        <v>0.21663756325068684</v>
      </c>
      <c r="BG149">
        <v>0.79816484688843403</v>
      </c>
      <c r="BH149">
        <v>9.2153054205733831E-2</v>
      </c>
      <c r="BI149">
        <v>0.65165382445906794</v>
      </c>
      <c r="BJ149">
        <v>9.1018801131335314E-2</v>
      </c>
      <c r="BK149">
        <v>0.38615399791983873</v>
      </c>
      <c r="BL149">
        <v>0.24549590886017247</v>
      </c>
      <c r="BM149">
        <v>0.80704050952648898</v>
      </c>
      <c r="BN149">
        <v>0.81057877463131689</v>
      </c>
      <c r="BP149">
        <f t="shared" si="95"/>
        <v>129209.52184957452</v>
      </c>
      <c r="BQ149">
        <f t="shared" si="96"/>
        <v>237035.08416241177</v>
      </c>
      <c r="BR149">
        <f t="shared" si="97"/>
        <v>4983533.2986726761</v>
      </c>
      <c r="BS149">
        <f t="shared" si="98"/>
        <v>106781.08866806464</v>
      </c>
      <c r="BT149">
        <f t="shared" si="99"/>
        <v>152172.86182488158</v>
      </c>
      <c r="BU149">
        <f t="shared" si="100"/>
        <v>417405.13682426175</v>
      </c>
      <c r="BV149">
        <f t="shared" si="101"/>
        <v>1166461.4270238178</v>
      </c>
      <c r="BW149">
        <f t="shared" si="102"/>
        <v>420234.20822541404</v>
      </c>
      <c r="BX149">
        <f t="shared" si="103"/>
        <v>189815.81778556982</v>
      </c>
      <c r="BY149">
        <f t="shared" si="104"/>
        <v>398367.41080282442</v>
      </c>
      <c r="BZ149">
        <f t="shared" si="105"/>
        <v>426872.74416743452</v>
      </c>
      <c r="CA149">
        <f t="shared" si="106"/>
        <v>462479.63063653535</v>
      </c>
      <c r="CB149">
        <f t="shared" si="107"/>
        <v>154707.11521261986</v>
      </c>
      <c r="CC149">
        <f t="shared" si="108"/>
        <v>407054.44113902381</v>
      </c>
      <c r="CD149">
        <f t="shared" si="109"/>
        <v>138197.08502548796</v>
      </c>
      <c r="CE149">
        <f t="shared" si="110"/>
        <v>107024.78380034235</v>
      </c>
      <c r="CF149">
        <f t="shared" si="111"/>
        <v>116479.49915034091</v>
      </c>
      <c r="CG149">
        <f t="shared" si="112"/>
        <v>134009.43494895633</v>
      </c>
      <c r="CH149">
        <f t="shared" si="113"/>
        <v>1705235.3428999968</v>
      </c>
      <c r="CI149">
        <f t="shared" si="114"/>
        <v>325224.55083905847</v>
      </c>
      <c r="CJ149">
        <f t="shared" si="115"/>
        <v>166001.67108606064</v>
      </c>
      <c r="CK149">
        <f t="shared" si="116"/>
        <v>120661.05575858052</v>
      </c>
      <c r="CL149">
        <f t="shared" si="117"/>
        <v>0</v>
      </c>
      <c r="CM149">
        <f t="shared" si="118"/>
        <v>0</v>
      </c>
      <c r="CN149">
        <f t="shared" si="119"/>
        <v>0</v>
      </c>
      <c r="CO149">
        <f t="shared" si="120"/>
        <v>0</v>
      </c>
      <c r="CP149">
        <f t="shared" si="121"/>
        <v>0</v>
      </c>
      <c r="CQ149">
        <f t="shared" si="122"/>
        <v>0</v>
      </c>
      <c r="CR149">
        <f t="shared" si="123"/>
        <v>0</v>
      </c>
      <c r="CS149">
        <f t="shared" si="124"/>
        <v>0</v>
      </c>
      <c r="CU149">
        <v>147</v>
      </c>
      <c r="CV149">
        <v>1160253.9182811494</v>
      </c>
      <c r="CW149" s="3">
        <f t="shared" si="127"/>
        <v>12464963.210503934</v>
      </c>
      <c r="CX149" s="3">
        <f t="shared" si="129"/>
        <v>800000</v>
      </c>
      <c r="CY149" s="4">
        <f t="shared" si="128"/>
        <v>14425217.128785083</v>
      </c>
    </row>
    <row r="150" spans="11:103" x14ac:dyDescent="0.3">
      <c r="K150" s="2">
        <v>148</v>
      </c>
      <c r="L150">
        <v>0.39647382327344405</v>
      </c>
      <c r="M150">
        <v>0.267377662344634</v>
      </c>
      <c r="N150">
        <v>0.28847019653222916</v>
      </c>
      <c r="P150">
        <f t="array" ref="P150:R150">MMULT(L150:N150,$G$11:$I$13)</f>
        <v>0.39647382327344405</v>
      </c>
      <c r="Q150">
        <v>0.36569937599110514</v>
      </c>
      <c r="R150">
        <v>0.43636415871137246</v>
      </c>
      <c r="T150">
        <f t="shared" si="88"/>
        <v>627</v>
      </c>
      <c r="U150">
        <f t="shared" si="89"/>
        <v>793</v>
      </c>
      <c r="V150">
        <f t="shared" si="90"/>
        <v>774</v>
      </c>
      <c r="X150">
        <f t="shared" si="91"/>
        <v>0.63766634859703131</v>
      </c>
      <c r="Y150">
        <f t="shared" si="92"/>
        <v>0.78540443888255795</v>
      </c>
      <c r="Z150">
        <f t="shared" si="93"/>
        <v>0.75149408477507718</v>
      </c>
      <c r="AB150">
        <f t="shared" si="125"/>
        <v>967563.35239947622</v>
      </c>
      <c r="AC150">
        <f t="shared" si="126"/>
        <v>14</v>
      </c>
      <c r="AD150">
        <f t="shared" si="94"/>
        <v>13</v>
      </c>
      <c r="AK150">
        <v>0.19966331998943843</v>
      </c>
      <c r="AL150">
        <v>3.8897103261868682E-2</v>
      </c>
      <c r="AM150">
        <v>0.70987167711033672</v>
      </c>
      <c r="AN150">
        <v>0.73362705069050649</v>
      </c>
      <c r="AO150">
        <v>0.85991833241712923</v>
      </c>
      <c r="AP150">
        <v>8.9254169653383397E-2</v>
      </c>
      <c r="AQ150">
        <v>0.73074066114792247</v>
      </c>
      <c r="AR150">
        <v>0.95491154891688879</v>
      </c>
      <c r="AS150">
        <v>0.5423271432817568</v>
      </c>
      <c r="AT150">
        <v>0.48939206613894948</v>
      </c>
      <c r="AU150">
        <v>0.38201280393893378</v>
      </c>
      <c r="AV150">
        <v>6.0442480826597533E-2</v>
      </c>
      <c r="AW150">
        <v>0.1615355358926821</v>
      </c>
      <c r="AX150">
        <v>0.99005393120139384</v>
      </c>
      <c r="AY150">
        <v>0.19506847534236182</v>
      </c>
      <c r="AZ150">
        <v>0.94709828038593458</v>
      </c>
      <c r="BA150">
        <v>0.31679353318626746</v>
      </c>
      <c r="BB150">
        <v>0.46785297710535101</v>
      </c>
      <c r="BC150">
        <v>0.33255087763551405</v>
      </c>
      <c r="BD150">
        <v>0.32918425968148357</v>
      </c>
      <c r="BE150">
        <v>0.65507255383461471</v>
      </c>
      <c r="BF150">
        <v>0.90466408228272621</v>
      </c>
      <c r="BG150">
        <v>0.41238868376724969</v>
      </c>
      <c r="BH150">
        <v>0.23999373931216994</v>
      </c>
      <c r="BI150">
        <v>0.58827408039328577</v>
      </c>
      <c r="BJ150">
        <v>3.7795898634270908E-2</v>
      </c>
      <c r="BK150">
        <v>0.21516707154054859</v>
      </c>
      <c r="BL150">
        <v>0.47449364176008935</v>
      </c>
      <c r="BM150">
        <v>0.4358112125523308</v>
      </c>
      <c r="BN150">
        <v>0.39737963955702937</v>
      </c>
      <c r="BP150">
        <f t="shared" si="95"/>
        <v>118687.66857962665</v>
      </c>
      <c r="BQ150">
        <f t="shared" si="96"/>
        <v>103098.87674193986</v>
      </c>
      <c r="BR150">
        <f t="shared" si="97"/>
        <v>259055.13754950586</v>
      </c>
      <c r="BS150">
        <f t="shared" si="98"/>
        <v>276650.00185989623</v>
      </c>
      <c r="BT150">
        <f t="shared" si="99"/>
        <v>453554.79934392544</v>
      </c>
      <c r="BU150">
        <f t="shared" si="100"/>
        <v>107456.55904214193</v>
      </c>
      <c r="BV150">
        <f t="shared" si="101"/>
        <v>274365.92502093606</v>
      </c>
      <c r="BW150">
        <f t="shared" si="102"/>
        <v>1084761.7725332603</v>
      </c>
      <c r="BX150">
        <f t="shared" si="103"/>
        <v>182436.36823416161</v>
      </c>
      <c r="BY150">
        <f t="shared" si="104"/>
        <v>167705.78036930517</v>
      </c>
      <c r="BZ150">
        <f t="shared" si="105"/>
        <v>144805.48668001106</v>
      </c>
      <c r="CA150">
        <f t="shared" si="106"/>
        <v>104912.72680331949</v>
      </c>
      <c r="CB150">
        <f t="shared" si="107"/>
        <v>114513.83338875971</v>
      </c>
      <c r="CC150">
        <f t="shared" si="108"/>
        <v>3469509.7195322411</v>
      </c>
      <c r="CD150">
        <f t="shared" si="109"/>
        <v>0</v>
      </c>
      <c r="CE150">
        <f t="shared" si="110"/>
        <v>0</v>
      </c>
      <c r="CF150">
        <f t="shared" si="111"/>
        <v>0</v>
      </c>
      <c r="CG150">
        <f t="shared" si="112"/>
        <v>0</v>
      </c>
      <c r="CH150">
        <f t="shared" si="113"/>
        <v>0</v>
      </c>
      <c r="CI150">
        <f t="shared" si="114"/>
        <v>0</v>
      </c>
      <c r="CJ150">
        <f t="shared" si="115"/>
        <v>0</v>
      </c>
      <c r="CK150">
        <f t="shared" si="116"/>
        <v>0</v>
      </c>
      <c r="CL150">
        <f t="shared" si="117"/>
        <v>0</v>
      </c>
      <c r="CM150">
        <f t="shared" si="118"/>
        <v>0</v>
      </c>
      <c r="CN150">
        <f t="shared" si="119"/>
        <v>0</v>
      </c>
      <c r="CO150">
        <f t="shared" si="120"/>
        <v>0</v>
      </c>
      <c r="CP150">
        <f t="shared" si="121"/>
        <v>0</v>
      </c>
      <c r="CQ150">
        <f t="shared" si="122"/>
        <v>0</v>
      </c>
      <c r="CR150">
        <f t="shared" si="123"/>
        <v>0</v>
      </c>
      <c r="CS150">
        <f t="shared" si="124"/>
        <v>0</v>
      </c>
      <c r="CU150">
        <v>148</v>
      </c>
      <c r="CV150">
        <v>967563.35239947622</v>
      </c>
      <c r="CW150" s="3">
        <f t="shared" si="127"/>
        <v>6861514.6556790303</v>
      </c>
      <c r="CX150" s="3">
        <f t="shared" si="129"/>
        <v>1300000</v>
      </c>
      <c r="CY150" s="4">
        <f t="shared" si="128"/>
        <v>9129078.0080785062</v>
      </c>
    </row>
    <row r="151" spans="11:103" x14ac:dyDescent="0.3">
      <c r="K151" s="2">
        <v>149</v>
      </c>
      <c r="L151">
        <v>0.42880924054747094</v>
      </c>
      <c r="M151">
        <v>0.98102551247088543</v>
      </c>
      <c r="N151">
        <v>0.6871222753609536</v>
      </c>
      <c r="P151">
        <f t="array" ref="P151:R151">MMULT(L151:N151,$G$11:$I$13)</f>
        <v>0.42880924054747094</v>
      </c>
      <c r="Q151">
        <v>0.93142279061985556</v>
      </c>
      <c r="R151">
        <v>0.85094119312265493</v>
      </c>
      <c r="T151">
        <f t="shared" si="88"/>
        <v>589</v>
      </c>
      <c r="U151">
        <f t="shared" si="89"/>
        <v>94</v>
      </c>
      <c r="V151">
        <f t="shared" si="90"/>
        <v>309</v>
      </c>
      <c r="X151">
        <f t="shared" si="91"/>
        <v>0.60405182876461827</v>
      </c>
      <c r="Y151">
        <f t="shared" si="92"/>
        <v>9.5476561082086131E-2</v>
      </c>
      <c r="Z151">
        <f t="shared" si="93"/>
        <v>0.30935575580241093</v>
      </c>
      <c r="AB151">
        <f t="shared" si="125"/>
        <v>948668.75070444238</v>
      </c>
      <c r="AC151">
        <f t="shared" si="126"/>
        <v>7</v>
      </c>
      <c r="AD151">
        <f t="shared" si="94"/>
        <v>7</v>
      </c>
      <c r="AK151">
        <v>0.9308316843419735</v>
      </c>
      <c r="AL151">
        <v>0.98405461667609206</v>
      </c>
      <c r="AM151">
        <v>0.36450444648687985</v>
      </c>
      <c r="AN151">
        <v>0.87723450037629658</v>
      </c>
      <c r="AO151">
        <v>0.86100772742239839</v>
      </c>
      <c r="AP151">
        <v>0.81287781689322292</v>
      </c>
      <c r="AQ151">
        <v>0.80083584426465571</v>
      </c>
      <c r="AR151">
        <v>9.194107286668407E-2</v>
      </c>
      <c r="AS151">
        <v>0.75596555987766934</v>
      </c>
      <c r="AT151">
        <v>0.68227363305539612</v>
      </c>
      <c r="AU151">
        <v>0.63177090419798543</v>
      </c>
      <c r="AV151">
        <v>0.20887953475282739</v>
      </c>
      <c r="AW151">
        <v>9.2060441846858021E-2</v>
      </c>
      <c r="AX151">
        <v>2.2151049338940632E-2</v>
      </c>
      <c r="AY151">
        <v>0.39787011241995507</v>
      </c>
      <c r="AZ151">
        <v>0.43276884519737568</v>
      </c>
      <c r="BA151">
        <v>1.082112382510636E-2</v>
      </c>
      <c r="BB151">
        <v>0.50584130253662629</v>
      </c>
      <c r="BC151">
        <v>0.2770755234899539</v>
      </c>
      <c r="BD151">
        <v>0.81299815272215215</v>
      </c>
      <c r="BE151">
        <v>0.60231756338962772</v>
      </c>
      <c r="BF151">
        <v>0.77182613301514114</v>
      </c>
      <c r="BG151">
        <v>9.4673310935716626E-2</v>
      </c>
      <c r="BH151">
        <v>0.17084480677697589</v>
      </c>
      <c r="BI151">
        <v>0.29279339765922419</v>
      </c>
      <c r="BJ151">
        <v>0.83639464674452491</v>
      </c>
      <c r="BK151">
        <v>0.38460817373529221</v>
      </c>
      <c r="BL151">
        <v>0.57018574312434789</v>
      </c>
      <c r="BM151">
        <v>0.56990006473313815</v>
      </c>
      <c r="BN151">
        <v>0.81141856168760884</v>
      </c>
      <c r="BP151">
        <f t="shared" si="95"/>
        <v>780511.08754182572</v>
      </c>
      <c r="BQ151">
        <f t="shared" si="96"/>
        <v>2413173.1758976779</v>
      </c>
      <c r="BR151">
        <f t="shared" si="97"/>
        <v>141726.77688509651</v>
      </c>
      <c r="BS151">
        <f t="shared" si="98"/>
        <v>502007.85312440293</v>
      </c>
      <c r="BT151">
        <f t="shared" si="99"/>
        <v>456286.85447938711</v>
      </c>
      <c r="BU151">
        <f t="shared" si="100"/>
        <v>362997.50009279756</v>
      </c>
      <c r="BV151">
        <f t="shared" si="101"/>
        <v>345993.80540987552</v>
      </c>
      <c r="BW151">
        <f t="shared" si="102"/>
        <v>0</v>
      </c>
      <c r="BX151">
        <f t="shared" si="103"/>
        <v>0</v>
      </c>
      <c r="BY151">
        <f t="shared" si="104"/>
        <v>0</v>
      </c>
      <c r="BZ151">
        <f t="shared" si="105"/>
        <v>0</v>
      </c>
      <c r="CA151">
        <f t="shared" si="106"/>
        <v>0</v>
      </c>
      <c r="CB151">
        <f t="shared" si="107"/>
        <v>0</v>
      </c>
      <c r="CC151">
        <f t="shared" si="108"/>
        <v>0</v>
      </c>
      <c r="CD151">
        <f t="shared" si="109"/>
        <v>0</v>
      </c>
      <c r="CE151">
        <f t="shared" si="110"/>
        <v>0</v>
      </c>
      <c r="CF151">
        <f t="shared" si="111"/>
        <v>0</v>
      </c>
      <c r="CG151">
        <f t="shared" si="112"/>
        <v>0</v>
      </c>
      <c r="CH151">
        <f t="shared" si="113"/>
        <v>0</v>
      </c>
      <c r="CI151">
        <f t="shared" si="114"/>
        <v>0</v>
      </c>
      <c r="CJ151">
        <f t="shared" si="115"/>
        <v>0</v>
      </c>
      <c r="CK151">
        <f t="shared" si="116"/>
        <v>0</v>
      </c>
      <c r="CL151">
        <f t="shared" si="117"/>
        <v>0</v>
      </c>
      <c r="CM151">
        <f t="shared" si="118"/>
        <v>0</v>
      </c>
      <c r="CN151">
        <f t="shared" si="119"/>
        <v>0</v>
      </c>
      <c r="CO151">
        <f t="shared" si="120"/>
        <v>0</v>
      </c>
      <c r="CP151">
        <f t="shared" si="121"/>
        <v>0</v>
      </c>
      <c r="CQ151">
        <f t="shared" si="122"/>
        <v>0</v>
      </c>
      <c r="CR151">
        <f t="shared" si="123"/>
        <v>0</v>
      </c>
      <c r="CS151">
        <f t="shared" si="124"/>
        <v>0</v>
      </c>
      <c r="CU151">
        <v>149</v>
      </c>
      <c r="CV151">
        <v>948668.75070444238</v>
      </c>
      <c r="CW151" s="3">
        <f t="shared" si="127"/>
        <v>5002697.0534310639</v>
      </c>
      <c r="CX151" s="3">
        <f t="shared" si="129"/>
        <v>700000</v>
      </c>
      <c r="CY151" s="4">
        <f t="shared" si="128"/>
        <v>6651365.804135506</v>
      </c>
    </row>
    <row r="152" spans="11:103" x14ac:dyDescent="0.3">
      <c r="K152" s="2">
        <v>150</v>
      </c>
      <c r="L152">
        <v>0.30594705685177481</v>
      </c>
      <c r="M152">
        <v>0.42687698327509183</v>
      </c>
      <c r="N152">
        <v>0.77625223790181452</v>
      </c>
      <c r="P152">
        <f t="array" ref="P152:R152">MMULT(L152:N152,$G$11:$I$13)</f>
        <v>0.30594705685177481</v>
      </c>
      <c r="Q152">
        <v>0.45303631216144846</v>
      </c>
      <c r="R152">
        <v>0.85473940456381814</v>
      </c>
      <c r="T152">
        <f t="shared" si="88"/>
        <v>726</v>
      </c>
      <c r="U152">
        <f t="shared" si="89"/>
        <v>684</v>
      </c>
      <c r="V152">
        <f t="shared" si="90"/>
        <v>305</v>
      </c>
      <c r="X152">
        <f t="shared" si="91"/>
        <v>0.74617884379230459</v>
      </c>
      <c r="Y152">
        <f t="shared" si="92"/>
        <v>0.66918886838565883</v>
      </c>
      <c r="Z152">
        <f t="shared" si="93"/>
        <v>0.30421752315662076</v>
      </c>
      <c r="AB152">
        <f t="shared" si="125"/>
        <v>1036929.3476538772</v>
      </c>
      <c r="AC152">
        <f t="shared" si="126"/>
        <v>12</v>
      </c>
      <c r="AD152">
        <f t="shared" si="94"/>
        <v>7</v>
      </c>
      <c r="AK152">
        <v>0.93662273376081051</v>
      </c>
      <c r="AL152">
        <v>0.55364795715823412</v>
      </c>
      <c r="AM152">
        <v>0.48695091970668569</v>
      </c>
      <c r="AN152">
        <v>0.6944389524033826</v>
      </c>
      <c r="AO152">
        <v>0.54115043045823708</v>
      </c>
      <c r="AP152">
        <v>0.25825021224243028</v>
      </c>
      <c r="AQ152">
        <v>0.76556756350067112</v>
      </c>
      <c r="AR152">
        <v>0.77008620453084253</v>
      </c>
      <c r="AS152">
        <v>0.41266660013998335</v>
      </c>
      <c r="AT152">
        <v>4.7648619638057443E-2</v>
      </c>
      <c r="AU152">
        <v>0.3002125854991603</v>
      </c>
      <c r="AV152">
        <v>0.30342914197500859</v>
      </c>
      <c r="AW152">
        <v>0.39398167562497688</v>
      </c>
      <c r="AX152">
        <v>0.62162752900093421</v>
      </c>
      <c r="AY152">
        <v>0.73788302089470625</v>
      </c>
      <c r="AZ152">
        <v>0.99480604870359135</v>
      </c>
      <c r="BA152">
        <v>0.43065403962139914</v>
      </c>
      <c r="BB152">
        <v>0.20752127130664966</v>
      </c>
      <c r="BC152">
        <v>0.36195492086203318</v>
      </c>
      <c r="BD152">
        <v>0.52697642197816552</v>
      </c>
      <c r="BE152">
        <v>0.38095497772556719</v>
      </c>
      <c r="BF152">
        <v>6.500271416744885E-2</v>
      </c>
      <c r="BG152">
        <v>0.2827396207642825</v>
      </c>
      <c r="BH152">
        <v>0.68170737606744936</v>
      </c>
      <c r="BI152">
        <v>0.82575353396382334</v>
      </c>
      <c r="BJ152">
        <v>7.4642910698393017E-2</v>
      </c>
      <c r="BK152">
        <v>0.97571813299626842</v>
      </c>
      <c r="BL152">
        <v>0.63534138117299244</v>
      </c>
      <c r="BM152">
        <v>0.349653851728564</v>
      </c>
      <c r="BN152">
        <v>0.84322666285365144</v>
      </c>
      <c r="BP152">
        <f t="shared" si="95"/>
        <v>834813.78878316795</v>
      </c>
      <c r="BQ152">
        <f t="shared" si="96"/>
        <v>185985.38820701028</v>
      </c>
      <c r="BR152">
        <f t="shared" si="97"/>
        <v>167091.62474710352</v>
      </c>
      <c r="BS152">
        <f t="shared" si="98"/>
        <v>248930.70494668095</v>
      </c>
      <c r="BT152">
        <f t="shared" si="99"/>
        <v>182076.37291944274</v>
      </c>
      <c r="BU152">
        <f t="shared" si="100"/>
        <v>125835.15151287545</v>
      </c>
      <c r="BV152">
        <f t="shared" si="101"/>
        <v>305212.11490425887</v>
      </c>
      <c r="BW152">
        <f t="shared" si="102"/>
        <v>309815.98562290269</v>
      </c>
      <c r="BX152">
        <f t="shared" si="103"/>
        <v>150584.7530656521</v>
      </c>
      <c r="BY152">
        <f t="shared" si="104"/>
        <v>103826.88729082972</v>
      </c>
      <c r="BZ152">
        <f t="shared" si="105"/>
        <v>131600.28353342961</v>
      </c>
      <c r="CA152">
        <f t="shared" si="106"/>
        <v>132067.48944700614</v>
      </c>
      <c r="CB152">
        <f t="shared" si="107"/>
        <v>0</v>
      </c>
      <c r="CC152">
        <f t="shared" si="108"/>
        <v>0</v>
      </c>
      <c r="CD152">
        <f t="shared" si="109"/>
        <v>0</v>
      </c>
      <c r="CE152">
        <f t="shared" si="110"/>
        <v>0</v>
      </c>
      <c r="CF152">
        <f t="shared" si="111"/>
        <v>0</v>
      </c>
      <c r="CG152">
        <f t="shared" si="112"/>
        <v>0</v>
      </c>
      <c r="CH152">
        <f t="shared" si="113"/>
        <v>0</v>
      </c>
      <c r="CI152">
        <f t="shared" si="114"/>
        <v>0</v>
      </c>
      <c r="CJ152">
        <f t="shared" si="115"/>
        <v>0</v>
      </c>
      <c r="CK152">
        <f t="shared" si="116"/>
        <v>0</v>
      </c>
      <c r="CL152">
        <f t="shared" si="117"/>
        <v>0</v>
      </c>
      <c r="CM152">
        <f t="shared" si="118"/>
        <v>0</v>
      </c>
      <c r="CN152">
        <f t="shared" si="119"/>
        <v>0</v>
      </c>
      <c r="CO152">
        <f t="shared" si="120"/>
        <v>0</v>
      </c>
      <c r="CP152">
        <f t="shared" si="121"/>
        <v>0</v>
      </c>
      <c r="CQ152">
        <f t="shared" si="122"/>
        <v>0</v>
      </c>
      <c r="CR152">
        <f t="shared" si="123"/>
        <v>0</v>
      </c>
      <c r="CS152">
        <f t="shared" si="124"/>
        <v>0</v>
      </c>
      <c r="CU152">
        <v>150</v>
      </c>
      <c r="CV152">
        <v>1036929.3476538772</v>
      </c>
      <c r="CW152" s="3">
        <f t="shared" si="127"/>
        <v>2877840.5449803602</v>
      </c>
      <c r="CX152" s="3">
        <f t="shared" si="129"/>
        <v>700000</v>
      </c>
      <c r="CY152" s="4">
        <f t="shared" si="128"/>
        <v>4614769.8926342372</v>
      </c>
    </row>
    <row r="153" spans="11:103" x14ac:dyDescent="0.3">
      <c r="K153" s="2">
        <v>151</v>
      </c>
      <c r="L153">
        <v>8.0595770122962707E-2</v>
      </c>
      <c r="M153">
        <v>0.99126881571618686</v>
      </c>
      <c r="N153">
        <v>0.36595282375957994</v>
      </c>
      <c r="P153">
        <f t="array" ref="P153:R153">MMULT(L153:N153,$G$11:$I$13)</f>
        <v>8.0595770122962707E-2</v>
      </c>
      <c r="Q153">
        <v>0.80007183102589319</v>
      </c>
      <c r="R153">
        <v>0.4182957064941254</v>
      </c>
      <c r="T153">
        <f t="shared" si="88"/>
        <v>938</v>
      </c>
      <c r="U153">
        <f t="shared" si="89"/>
        <v>216</v>
      </c>
      <c r="V153">
        <f t="shared" si="90"/>
        <v>797</v>
      </c>
      <c r="X153">
        <f t="shared" si="91"/>
        <v>0.93265208918862985</v>
      </c>
      <c r="Y153">
        <f t="shared" si="92"/>
        <v>0.22853935177645701</v>
      </c>
      <c r="Z153">
        <f t="shared" si="93"/>
        <v>0.77888773310526138</v>
      </c>
      <c r="AB153">
        <f t="shared" si="125"/>
        <v>1248839.6929301284</v>
      </c>
      <c r="AC153">
        <f t="shared" si="126"/>
        <v>8</v>
      </c>
      <c r="AD153">
        <f t="shared" si="94"/>
        <v>13</v>
      </c>
      <c r="AK153">
        <v>0.54578903405729517</v>
      </c>
      <c r="AL153">
        <v>0.68365729026470889</v>
      </c>
      <c r="AM153">
        <v>0.84173185194529732</v>
      </c>
      <c r="AN153">
        <v>0.53031309015197603</v>
      </c>
      <c r="AO153">
        <v>6.6721520278753554E-2</v>
      </c>
      <c r="AP153">
        <v>0.97907191027595908</v>
      </c>
      <c r="AQ153">
        <v>0.67773571459690307</v>
      </c>
      <c r="AR153">
        <v>0.15543390244558175</v>
      </c>
      <c r="AS153">
        <v>0.95369869139748709</v>
      </c>
      <c r="AT153">
        <v>0.71416437663792987</v>
      </c>
      <c r="AU153">
        <v>0.60429517315960157</v>
      </c>
      <c r="AV153">
        <v>0.9141265026332005</v>
      </c>
      <c r="AW153">
        <v>0.23791104578756705</v>
      </c>
      <c r="AX153">
        <v>0.19040464232650844</v>
      </c>
      <c r="AY153">
        <v>5.8354062634169979E-2</v>
      </c>
      <c r="AZ153">
        <v>1.1094686026681067E-2</v>
      </c>
      <c r="BA153">
        <v>0.48087564231037427</v>
      </c>
      <c r="BB153">
        <v>3.0119807181878566E-2</v>
      </c>
      <c r="BC153">
        <v>0.21216795097388996</v>
      </c>
      <c r="BD153">
        <v>0.36388304903464874</v>
      </c>
      <c r="BE153">
        <v>0.250975335482999</v>
      </c>
      <c r="BF153">
        <v>0.93920491869733769</v>
      </c>
      <c r="BG153">
        <v>0.39061151382973769</v>
      </c>
      <c r="BH153">
        <v>0.56054898347374915</v>
      </c>
      <c r="BI153">
        <v>0.15860238788387526</v>
      </c>
      <c r="BJ153">
        <v>5.4566812597773739E-2</v>
      </c>
      <c r="BK153">
        <v>9.1750906172520796E-3</v>
      </c>
      <c r="BL153">
        <v>0.56620380025987682</v>
      </c>
      <c r="BM153">
        <v>7.5290388590712243E-2</v>
      </c>
      <c r="BN153">
        <v>2.091057934482532E-2</v>
      </c>
      <c r="BP153">
        <f t="shared" si="95"/>
        <v>183505.03646949673</v>
      </c>
      <c r="BQ153">
        <f t="shared" si="96"/>
        <v>242378.43480270778</v>
      </c>
      <c r="BR153">
        <f t="shared" si="97"/>
        <v>412905.94704386219</v>
      </c>
      <c r="BS153">
        <f t="shared" si="98"/>
        <v>178836.0353706037</v>
      </c>
      <c r="BT153">
        <f t="shared" si="99"/>
        <v>105455.26514640609</v>
      </c>
      <c r="BU153">
        <f t="shared" si="100"/>
        <v>1957701.4853093817</v>
      </c>
      <c r="BV153">
        <f t="shared" si="101"/>
        <v>238945.20766877884</v>
      </c>
      <c r="BW153">
        <f t="shared" si="102"/>
        <v>113876.90585045751</v>
      </c>
      <c r="BX153">
        <f t="shared" si="103"/>
        <v>0</v>
      </c>
      <c r="BY153">
        <f t="shared" si="104"/>
        <v>0</v>
      </c>
      <c r="BZ153">
        <f t="shared" si="105"/>
        <v>0</v>
      </c>
      <c r="CA153">
        <f t="shared" si="106"/>
        <v>0</v>
      </c>
      <c r="CB153">
        <f t="shared" si="107"/>
        <v>0</v>
      </c>
      <c r="CC153">
        <f t="shared" si="108"/>
        <v>0</v>
      </c>
      <c r="CD153">
        <f t="shared" si="109"/>
        <v>0</v>
      </c>
      <c r="CE153">
        <f t="shared" si="110"/>
        <v>0</v>
      </c>
      <c r="CF153">
        <f t="shared" si="111"/>
        <v>0</v>
      </c>
      <c r="CG153">
        <f t="shared" si="112"/>
        <v>0</v>
      </c>
      <c r="CH153">
        <f t="shared" si="113"/>
        <v>0</v>
      </c>
      <c r="CI153">
        <f t="shared" si="114"/>
        <v>0</v>
      </c>
      <c r="CJ153">
        <f t="shared" si="115"/>
        <v>0</v>
      </c>
      <c r="CK153">
        <f t="shared" si="116"/>
        <v>0</v>
      </c>
      <c r="CL153">
        <f t="shared" si="117"/>
        <v>0</v>
      </c>
      <c r="CM153">
        <f t="shared" si="118"/>
        <v>0</v>
      </c>
      <c r="CN153">
        <f t="shared" si="119"/>
        <v>0</v>
      </c>
      <c r="CO153">
        <f t="shared" si="120"/>
        <v>0</v>
      </c>
      <c r="CP153">
        <f t="shared" si="121"/>
        <v>0</v>
      </c>
      <c r="CQ153">
        <f t="shared" si="122"/>
        <v>0</v>
      </c>
      <c r="CR153">
        <f t="shared" si="123"/>
        <v>0</v>
      </c>
      <c r="CS153">
        <f t="shared" si="124"/>
        <v>0</v>
      </c>
      <c r="CU153">
        <v>151</v>
      </c>
      <c r="CV153">
        <v>1248839.6929301284</v>
      </c>
      <c r="CW153" s="3">
        <f t="shared" si="127"/>
        <v>3433604.3176616947</v>
      </c>
      <c r="CX153" s="3">
        <f t="shared" si="129"/>
        <v>1300000</v>
      </c>
      <c r="CY153" s="4">
        <f t="shared" si="128"/>
        <v>5982444.0105918236</v>
      </c>
    </row>
    <row r="154" spans="11:103" x14ac:dyDescent="0.3">
      <c r="K154" s="2">
        <v>152</v>
      </c>
      <c r="L154">
        <v>0.74310188427567414</v>
      </c>
      <c r="M154">
        <v>0.44475455117133067</v>
      </c>
      <c r="N154">
        <v>0.18262408399261898</v>
      </c>
      <c r="P154">
        <f t="array" ref="P154:R154">MMULT(L154:N154,$G$11:$I$13)</f>
        <v>0.74310188427567414</v>
      </c>
      <c r="Q154">
        <v>0.64174614767757321</v>
      </c>
      <c r="R154">
        <v>0.48731962755795211</v>
      </c>
      <c r="T154">
        <f t="shared" si="88"/>
        <v>277</v>
      </c>
      <c r="U154">
        <f t="shared" si="89"/>
        <v>447</v>
      </c>
      <c r="V154">
        <f t="shared" si="90"/>
        <v>719</v>
      </c>
      <c r="X154">
        <f t="shared" si="91"/>
        <v>0.30805542447134715</v>
      </c>
      <c r="Y154">
        <f t="shared" si="92"/>
        <v>0.44321192782284036</v>
      </c>
      <c r="Z154">
        <f t="shared" si="93"/>
        <v>0.70172628008617099</v>
      </c>
      <c r="AB154">
        <f t="shared" si="125"/>
        <v>799755.49737428408</v>
      </c>
      <c r="AC154">
        <f t="shared" si="126"/>
        <v>10</v>
      </c>
      <c r="AD154">
        <f t="shared" si="94"/>
        <v>12</v>
      </c>
      <c r="AK154">
        <v>0.63895993791962025</v>
      </c>
      <c r="AL154">
        <v>0.72969453460045652</v>
      </c>
      <c r="AM154">
        <v>0.35449941675552543</v>
      </c>
      <c r="AN154">
        <v>0.18141139264352679</v>
      </c>
      <c r="AO154">
        <v>5.9261906134934206E-2</v>
      </c>
      <c r="AP154">
        <v>0.16421123428550988</v>
      </c>
      <c r="AQ154">
        <v>0.457863322252268</v>
      </c>
      <c r="AR154">
        <v>0.87010719702692241</v>
      </c>
      <c r="AS154">
        <v>0.57577427969007466</v>
      </c>
      <c r="AT154">
        <v>0.72835752292809708</v>
      </c>
      <c r="AU154">
        <v>0.57742822219089407</v>
      </c>
      <c r="AV154">
        <v>0.97566252897521644</v>
      </c>
      <c r="AW154">
        <v>0.57447719859441249</v>
      </c>
      <c r="AX154">
        <v>0.75302073459492813</v>
      </c>
      <c r="AY154">
        <v>4.6632290391072084E-2</v>
      </c>
      <c r="AZ154">
        <v>7.5818546892925553E-2</v>
      </c>
      <c r="BA154">
        <v>0.74483201829881374</v>
      </c>
      <c r="BB154">
        <v>0.35380627994875169</v>
      </c>
      <c r="BC154">
        <v>0.18169439189710701</v>
      </c>
      <c r="BD154">
        <v>0.36686381796949041</v>
      </c>
      <c r="BE154">
        <v>0.71240996316579297</v>
      </c>
      <c r="BF154">
        <v>0.57870043638012303</v>
      </c>
      <c r="BG154">
        <v>0.37333818888923143</v>
      </c>
      <c r="BH154">
        <v>0.18598076722516355</v>
      </c>
      <c r="BI154">
        <v>1.3687615148185284E-2</v>
      </c>
      <c r="BJ154">
        <v>0.90434172213122965</v>
      </c>
      <c r="BK154">
        <v>0.59999046906114983</v>
      </c>
      <c r="BL154">
        <v>0.23218771968619534</v>
      </c>
      <c r="BM154">
        <v>3.0319483723206253E-2</v>
      </c>
      <c r="BN154">
        <v>0.43988411523744431</v>
      </c>
      <c r="BP154">
        <f t="shared" si="95"/>
        <v>218948.51486340351</v>
      </c>
      <c r="BQ154">
        <f t="shared" si="96"/>
        <v>273548.7587742671</v>
      </c>
      <c r="BR154">
        <f t="shared" si="97"/>
        <v>140033.95492828879</v>
      </c>
      <c r="BS154">
        <f t="shared" si="98"/>
        <v>116646.72272178884</v>
      </c>
      <c r="BT154">
        <f t="shared" si="99"/>
        <v>104811.43542628393</v>
      </c>
      <c r="BU154">
        <f t="shared" si="100"/>
        <v>114795.73332961375</v>
      </c>
      <c r="BV154">
        <f t="shared" si="101"/>
        <v>160151.75417927833</v>
      </c>
      <c r="BW154">
        <f t="shared" si="102"/>
        <v>480681.73952241126</v>
      </c>
      <c r="BX154">
        <f t="shared" si="103"/>
        <v>193403.28634634675</v>
      </c>
      <c r="BY154">
        <f t="shared" si="104"/>
        <v>272512.48147278198</v>
      </c>
      <c r="BZ154">
        <f t="shared" si="105"/>
        <v>0</v>
      </c>
      <c r="CA154">
        <f t="shared" si="106"/>
        <v>0</v>
      </c>
      <c r="CB154">
        <f t="shared" si="107"/>
        <v>0</v>
      </c>
      <c r="CC154">
        <f t="shared" si="108"/>
        <v>0</v>
      </c>
      <c r="CD154">
        <f t="shared" si="109"/>
        <v>0</v>
      </c>
      <c r="CE154">
        <f t="shared" si="110"/>
        <v>0</v>
      </c>
      <c r="CF154">
        <f t="shared" si="111"/>
        <v>0</v>
      </c>
      <c r="CG154">
        <f t="shared" si="112"/>
        <v>0</v>
      </c>
      <c r="CH154">
        <f t="shared" si="113"/>
        <v>0</v>
      </c>
      <c r="CI154">
        <f t="shared" si="114"/>
        <v>0</v>
      </c>
      <c r="CJ154">
        <f t="shared" si="115"/>
        <v>0</v>
      </c>
      <c r="CK154">
        <f t="shared" si="116"/>
        <v>0</v>
      </c>
      <c r="CL154">
        <f t="shared" si="117"/>
        <v>0</v>
      </c>
      <c r="CM154">
        <f t="shared" si="118"/>
        <v>0</v>
      </c>
      <c r="CN154">
        <f t="shared" si="119"/>
        <v>0</v>
      </c>
      <c r="CO154">
        <f t="shared" si="120"/>
        <v>0</v>
      </c>
      <c r="CP154">
        <f t="shared" si="121"/>
        <v>0</v>
      </c>
      <c r="CQ154">
        <f t="shared" si="122"/>
        <v>0</v>
      </c>
      <c r="CR154">
        <f t="shared" si="123"/>
        <v>0</v>
      </c>
      <c r="CS154">
        <f t="shared" si="124"/>
        <v>0</v>
      </c>
      <c r="CU154">
        <v>152</v>
      </c>
      <c r="CV154">
        <v>799755.49737428408</v>
      </c>
      <c r="CW154" s="3">
        <f t="shared" si="127"/>
        <v>2075534.3815644644</v>
      </c>
      <c r="CX154" s="3">
        <f t="shared" si="129"/>
        <v>1200000</v>
      </c>
      <c r="CY154" s="4">
        <f t="shared" si="128"/>
        <v>4075289.8789387485</v>
      </c>
    </row>
    <row r="155" spans="11:103" x14ac:dyDescent="0.3">
      <c r="K155" s="2">
        <v>153</v>
      </c>
      <c r="L155">
        <v>0.45424935686663859</v>
      </c>
      <c r="M155">
        <v>0.88915694073331031</v>
      </c>
      <c r="N155">
        <v>0.87476928163027201</v>
      </c>
      <c r="P155">
        <f t="array" ref="P155:R155">MMULT(L155:N155,$G$11:$I$13)</f>
        <v>0.45424935686663859</v>
      </c>
      <c r="Q155">
        <v>0.87043774747162472</v>
      </c>
      <c r="R155">
        <v>1.0280812858116988</v>
      </c>
      <c r="T155">
        <f t="shared" si="88"/>
        <v>562</v>
      </c>
      <c r="U155">
        <f t="shared" si="89"/>
        <v>146</v>
      </c>
      <c r="V155">
        <f t="shared" si="90"/>
        <v>124</v>
      </c>
      <c r="X155">
        <f t="shared" si="91"/>
        <v>0.58176086291695173</v>
      </c>
      <c r="Y155">
        <f t="shared" si="92"/>
        <v>0.15576337606848356</v>
      </c>
      <c r="Z155">
        <f t="shared" si="93"/>
        <v>0.12246487094955905</v>
      </c>
      <c r="AB155">
        <f t="shared" si="125"/>
        <v>936585.10045350075</v>
      </c>
      <c r="AC155">
        <f t="shared" si="126"/>
        <v>8</v>
      </c>
      <c r="AD155">
        <f t="shared" si="94"/>
        <v>5</v>
      </c>
      <c r="AK155">
        <v>0.92125963793743848</v>
      </c>
      <c r="AL155">
        <v>3.9652953598122043E-2</v>
      </c>
      <c r="AM155">
        <v>0.1110220713981529</v>
      </c>
      <c r="AN155">
        <v>0.86305026935750939</v>
      </c>
      <c r="AO155">
        <v>0.6107105207604695</v>
      </c>
      <c r="AP155">
        <v>0.92472684313010634</v>
      </c>
      <c r="AQ155">
        <v>0.57459716526606652</v>
      </c>
      <c r="AR155">
        <v>0.63155288785092434</v>
      </c>
      <c r="AS155">
        <v>0.79450536294562835</v>
      </c>
      <c r="AT155">
        <v>0.67170356975746215</v>
      </c>
      <c r="AU155">
        <v>0.18795007069200376</v>
      </c>
      <c r="AV155">
        <v>0.62985128918444555</v>
      </c>
      <c r="AW155">
        <v>0.45013352084666214</v>
      </c>
      <c r="AX155">
        <v>0.50517192870378469</v>
      </c>
      <c r="AY155">
        <v>0.65072436952235024</v>
      </c>
      <c r="AZ155">
        <v>0.80956753771347667</v>
      </c>
      <c r="BA155">
        <v>0.14174941531958707</v>
      </c>
      <c r="BB155">
        <v>0.76745221678800246</v>
      </c>
      <c r="BC155">
        <v>0.62398707144063681</v>
      </c>
      <c r="BD155">
        <v>0.23789022292497275</v>
      </c>
      <c r="BE155">
        <v>0.65213861269316975</v>
      </c>
      <c r="BF155">
        <v>0.693282101238059</v>
      </c>
      <c r="BG155">
        <v>0.52118880802296397</v>
      </c>
      <c r="BH155">
        <v>0.34186616524733804</v>
      </c>
      <c r="BI155">
        <v>0.47551978248188287</v>
      </c>
      <c r="BJ155">
        <v>0.60866603926129426</v>
      </c>
      <c r="BK155">
        <v>0.22372690374019255</v>
      </c>
      <c r="BL155">
        <v>0.4945817129144765</v>
      </c>
      <c r="BM155">
        <v>0.34572703315543307</v>
      </c>
      <c r="BN155">
        <v>0.91117598562986635</v>
      </c>
      <c r="BP155">
        <f t="shared" si="95"/>
        <v>706445.91367816448</v>
      </c>
      <c r="BQ155">
        <f t="shared" si="96"/>
        <v>103161.29027358408</v>
      </c>
      <c r="BR155">
        <f t="shared" si="97"/>
        <v>109474.91884425639</v>
      </c>
      <c r="BS155">
        <f t="shared" si="98"/>
        <v>461512.75240267429</v>
      </c>
      <c r="BT155">
        <f t="shared" si="99"/>
        <v>206621.19628283312</v>
      </c>
      <c r="BU155">
        <f t="shared" si="100"/>
        <v>731346.14537614095</v>
      </c>
      <c r="BV155">
        <f t="shared" si="101"/>
        <v>192991.49464117564</v>
      </c>
      <c r="BW155">
        <f t="shared" si="102"/>
        <v>215554.7371562605</v>
      </c>
      <c r="BX155">
        <f t="shared" si="103"/>
        <v>0</v>
      </c>
      <c r="BY155">
        <f t="shared" si="104"/>
        <v>0</v>
      </c>
      <c r="BZ155">
        <f t="shared" si="105"/>
        <v>0</v>
      </c>
      <c r="CA155">
        <f t="shared" si="106"/>
        <v>0</v>
      </c>
      <c r="CB155">
        <f t="shared" si="107"/>
        <v>0</v>
      </c>
      <c r="CC155">
        <f t="shared" si="108"/>
        <v>0</v>
      </c>
      <c r="CD155">
        <f t="shared" si="109"/>
        <v>0</v>
      </c>
      <c r="CE155">
        <f t="shared" si="110"/>
        <v>0</v>
      </c>
      <c r="CF155">
        <f t="shared" si="111"/>
        <v>0</v>
      </c>
      <c r="CG155">
        <f t="shared" si="112"/>
        <v>0</v>
      </c>
      <c r="CH155">
        <f t="shared" si="113"/>
        <v>0</v>
      </c>
      <c r="CI155">
        <f t="shared" si="114"/>
        <v>0</v>
      </c>
      <c r="CJ155">
        <f t="shared" si="115"/>
        <v>0</v>
      </c>
      <c r="CK155">
        <f t="shared" si="116"/>
        <v>0</v>
      </c>
      <c r="CL155">
        <f t="shared" si="117"/>
        <v>0</v>
      </c>
      <c r="CM155">
        <f t="shared" si="118"/>
        <v>0</v>
      </c>
      <c r="CN155">
        <f t="shared" si="119"/>
        <v>0</v>
      </c>
      <c r="CO155">
        <f t="shared" si="120"/>
        <v>0</v>
      </c>
      <c r="CP155">
        <f t="shared" si="121"/>
        <v>0</v>
      </c>
      <c r="CQ155">
        <f t="shared" si="122"/>
        <v>0</v>
      </c>
      <c r="CR155">
        <f t="shared" si="123"/>
        <v>0</v>
      </c>
      <c r="CS155">
        <f t="shared" si="124"/>
        <v>0</v>
      </c>
      <c r="CU155">
        <v>153</v>
      </c>
      <c r="CV155">
        <v>936585.10045350075</v>
      </c>
      <c r="CW155" s="3">
        <f t="shared" si="127"/>
        <v>2727108.4486550889</v>
      </c>
      <c r="CX155" s="3">
        <f t="shared" si="129"/>
        <v>500000</v>
      </c>
      <c r="CY155" s="4">
        <f t="shared" si="128"/>
        <v>4163693.5491085895</v>
      </c>
    </row>
    <row r="156" spans="11:103" x14ac:dyDescent="0.3">
      <c r="K156" s="2">
        <v>154</v>
      </c>
      <c r="L156">
        <v>0.36577823445243929</v>
      </c>
      <c r="M156">
        <v>0.74904472351560358</v>
      </c>
      <c r="N156">
        <v>0.49150007195732959</v>
      </c>
      <c r="P156">
        <f t="array" ref="P156:R156">MMULT(L156:N156,$G$11:$I$13)</f>
        <v>0.36577823445243929</v>
      </c>
      <c r="Q156">
        <v>0.72651884172907011</v>
      </c>
      <c r="R156">
        <v>0.63474345796535392</v>
      </c>
      <c r="T156">
        <f t="shared" si="88"/>
        <v>658</v>
      </c>
      <c r="U156">
        <f t="shared" si="89"/>
        <v>313</v>
      </c>
      <c r="V156">
        <f t="shared" si="90"/>
        <v>550</v>
      </c>
      <c r="X156">
        <f t="shared" si="91"/>
        <v>0.67824880818482602</v>
      </c>
      <c r="Y156">
        <f t="shared" si="92"/>
        <v>0.3204255877547445</v>
      </c>
      <c r="Z156">
        <f t="shared" si="93"/>
        <v>0.54406513379512222</v>
      </c>
      <c r="AB156">
        <f t="shared" si="125"/>
        <v>991735.06841906731</v>
      </c>
      <c r="AC156">
        <f t="shared" si="126"/>
        <v>9</v>
      </c>
      <c r="AD156">
        <f t="shared" si="94"/>
        <v>10</v>
      </c>
      <c r="AK156">
        <v>0.64975409453493116</v>
      </c>
      <c r="AL156">
        <v>0.17304231887856825</v>
      </c>
      <c r="AM156">
        <v>0.88330881099205727</v>
      </c>
      <c r="AN156">
        <v>0.74835471647209195</v>
      </c>
      <c r="AO156">
        <v>0.85460779721396218</v>
      </c>
      <c r="AP156">
        <v>0.10279312966656851</v>
      </c>
      <c r="AQ156">
        <v>0.56963628928925891</v>
      </c>
      <c r="AR156">
        <v>0.84518229382297316</v>
      </c>
      <c r="AS156">
        <v>0.979896365442399</v>
      </c>
      <c r="AT156">
        <v>0.21794403094992876</v>
      </c>
      <c r="AU156">
        <v>0.42831454156653193</v>
      </c>
      <c r="AV156">
        <v>1.9355665294944369E-2</v>
      </c>
      <c r="AW156">
        <v>2.4426847044760835E-2</v>
      </c>
      <c r="AX156">
        <v>0.64638757923234025</v>
      </c>
      <c r="AY156">
        <v>0.5058367299698554</v>
      </c>
      <c r="AZ156">
        <v>0.67906919756955331</v>
      </c>
      <c r="BA156">
        <v>0.66689648031612558</v>
      </c>
      <c r="BB156">
        <v>0.36164827628682483</v>
      </c>
      <c r="BC156">
        <v>0.82299688375370239</v>
      </c>
      <c r="BD156">
        <v>0.23147884555802634</v>
      </c>
      <c r="BE156">
        <v>0.69688400188593191</v>
      </c>
      <c r="BF156">
        <v>0.95274654594614272</v>
      </c>
      <c r="BG156">
        <v>0.45571651310241301</v>
      </c>
      <c r="BH156">
        <v>0.88692553124854578</v>
      </c>
      <c r="BI156">
        <v>0.18541645227366177</v>
      </c>
      <c r="BJ156">
        <v>0.73843333589364724</v>
      </c>
      <c r="BK156">
        <v>0.21111022708350613</v>
      </c>
      <c r="BL156">
        <v>0.62245596802989389</v>
      </c>
      <c r="BM156">
        <v>0.46644861900250556</v>
      </c>
      <c r="BN156">
        <v>0.77235138001474746</v>
      </c>
      <c r="BP156">
        <f t="shared" si="95"/>
        <v>224120.84759459426</v>
      </c>
      <c r="BQ156">
        <f t="shared" si="96"/>
        <v>115737.5796010732</v>
      </c>
      <c r="BR156">
        <f t="shared" si="97"/>
        <v>521991.0141663095</v>
      </c>
      <c r="BS156">
        <f t="shared" si="98"/>
        <v>289022.52850888838</v>
      </c>
      <c r="BT156">
        <f t="shared" si="99"/>
        <v>440756.92165999074</v>
      </c>
      <c r="BU156">
        <f t="shared" si="100"/>
        <v>108701.73321503089</v>
      </c>
      <c r="BV156">
        <f t="shared" si="101"/>
        <v>191277.94163844202</v>
      </c>
      <c r="BW156">
        <f t="shared" si="102"/>
        <v>419966.74394069338</v>
      </c>
      <c r="BX156">
        <f t="shared" si="103"/>
        <v>2019172.3903252729</v>
      </c>
      <c r="BY156">
        <f t="shared" si="104"/>
        <v>0</v>
      </c>
      <c r="BZ156">
        <f t="shared" si="105"/>
        <v>0</v>
      </c>
      <c r="CA156">
        <f t="shared" si="106"/>
        <v>0</v>
      </c>
      <c r="CB156">
        <f t="shared" si="107"/>
        <v>0</v>
      </c>
      <c r="CC156">
        <f t="shared" si="108"/>
        <v>0</v>
      </c>
      <c r="CD156">
        <f t="shared" si="109"/>
        <v>0</v>
      </c>
      <c r="CE156">
        <f t="shared" si="110"/>
        <v>0</v>
      </c>
      <c r="CF156">
        <f t="shared" si="111"/>
        <v>0</v>
      </c>
      <c r="CG156">
        <f t="shared" si="112"/>
        <v>0</v>
      </c>
      <c r="CH156">
        <f t="shared" si="113"/>
        <v>0</v>
      </c>
      <c r="CI156">
        <f t="shared" si="114"/>
        <v>0</v>
      </c>
      <c r="CJ156">
        <f t="shared" si="115"/>
        <v>0</v>
      </c>
      <c r="CK156">
        <f t="shared" si="116"/>
        <v>0</v>
      </c>
      <c r="CL156">
        <f t="shared" si="117"/>
        <v>0</v>
      </c>
      <c r="CM156">
        <f t="shared" si="118"/>
        <v>0</v>
      </c>
      <c r="CN156">
        <f t="shared" si="119"/>
        <v>0</v>
      </c>
      <c r="CO156">
        <f t="shared" si="120"/>
        <v>0</v>
      </c>
      <c r="CP156">
        <f t="shared" si="121"/>
        <v>0</v>
      </c>
      <c r="CQ156">
        <f t="shared" si="122"/>
        <v>0</v>
      </c>
      <c r="CR156">
        <f t="shared" si="123"/>
        <v>0</v>
      </c>
      <c r="CS156">
        <f t="shared" si="124"/>
        <v>0</v>
      </c>
      <c r="CU156">
        <v>154</v>
      </c>
      <c r="CV156">
        <v>991735.06841906731</v>
      </c>
      <c r="CW156" s="3">
        <f t="shared" si="127"/>
        <v>4330747.7006502952</v>
      </c>
      <c r="CX156" s="3">
        <f t="shared" si="129"/>
        <v>1000000</v>
      </c>
      <c r="CY156" s="4">
        <f t="shared" si="128"/>
        <v>6322482.7690693624</v>
      </c>
    </row>
    <row r="157" spans="11:103" x14ac:dyDescent="0.3">
      <c r="K157" s="2">
        <v>155</v>
      </c>
      <c r="L157">
        <v>0.55903388378666563</v>
      </c>
      <c r="M157">
        <v>0.26584613880047314</v>
      </c>
      <c r="N157">
        <v>0.86227897517194518</v>
      </c>
      <c r="P157">
        <f t="array" ref="P157:R157">MMULT(L157:N157,$G$11:$I$13)</f>
        <v>0.55903388378666563</v>
      </c>
      <c r="Q157">
        <v>0.42953708716022188</v>
      </c>
      <c r="R157">
        <v>1.0263780953810224</v>
      </c>
      <c r="T157">
        <f t="shared" si="88"/>
        <v>465</v>
      </c>
      <c r="U157">
        <f t="shared" si="89"/>
        <v>721</v>
      </c>
      <c r="V157">
        <f t="shared" si="90"/>
        <v>127</v>
      </c>
      <c r="X157">
        <f t="shared" si="91"/>
        <v>0.48135720022200912</v>
      </c>
      <c r="Y157">
        <f t="shared" si="92"/>
        <v>0.70967650729756293</v>
      </c>
      <c r="Z157">
        <f t="shared" si="93"/>
        <v>0.12468783032488817</v>
      </c>
      <c r="AB157">
        <f t="shared" si="125"/>
        <v>885145.5370009531</v>
      </c>
      <c r="AC157">
        <f t="shared" si="126"/>
        <v>13</v>
      </c>
      <c r="AD157">
        <f t="shared" si="94"/>
        <v>5</v>
      </c>
      <c r="AK157">
        <v>5.3046104982883868E-2</v>
      </c>
      <c r="AL157">
        <v>0.65719301280015741</v>
      </c>
      <c r="AM157">
        <v>0.70644916458467599</v>
      </c>
      <c r="AN157">
        <v>0.32257270395417859</v>
      </c>
      <c r="AO157">
        <v>0.63797672312787002</v>
      </c>
      <c r="AP157">
        <v>0.23233563658560552</v>
      </c>
      <c r="AQ157">
        <v>0.36739496160978602</v>
      </c>
      <c r="AR157">
        <v>0.5044643900335638</v>
      </c>
      <c r="AS157">
        <v>8.9219040754674128E-2</v>
      </c>
      <c r="AT157">
        <v>0.53187684493103438</v>
      </c>
      <c r="AU157">
        <v>0.20642871041318955</v>
      </c>
      <c r="AV157">
        <v>6.5772113606808014E-2</v>
      </c>
      <c r="AW157">
        <v>0.35656868055222579</v>
      </c>
      <c r="AX157">
        <v>0.17880493210847093</v>
      </c>
      <c r="AY157">
        <v>0.63570701471402136</v>
      </c>
      <c r="AZ157">
        <v>0.43509422362372174</v>
      </c>
      <c r="BA157">
        <v>0.55299914652122595</v>
      </c>
      <c r="BB157">
        <v>0.58008117589709574</v>
      </c>
      <c r="BC157">
        <v>0.79707188103120397</v>
      </c>
      <c r="BD157">
        <v>0.99076425875108687</v>
      </c>
      <c r="BE157">
        <v>0.33676502054278068</v>
      </c>
      <c r="BF157">
        <v>0.40807510108938128</v>
      </c>
      <c r="BG157">
        <v>0.40599294208445103</v>
      </c>
      <c r="BH157">
        <v>0.68309739833296235</v>
      </c>
      <c r="BI157">
        <v>0.64599243393984451</v>
      </c>
      <c r="BJ157">
        <v>0.99016801819812605</v>
      </c>
      <c r="BK157">
        <v>0.75690913164625839</v>
      </c>
      <c r="BL157">
        <v>0.55138022085567651</v>
      </c>
      <c r="BM157">
        <v>0.2771215643117203</v>
      </c>
      <c r="BN157">
        <v>0.44188641150082641</v>
      </c>
      <c r="BP157">
        <f t="shared" si="95"/>
        <v>104281.81675670561</v>
      </c>
      <c r="BQ157">
        <f t="shared" si="96"/>
        <v>227852.66033918207</v>
      </c>
      <c r="BR157">
        <f t="shared" si="97"/>
        <v>256728.66869482052</v>
      </c>
      <c r="BS157">
        <f t="shared" si="98"/>
        <v>134929.09937692696</v>
      </c>
      <c r="BT157">
        <f t="shared" si="99"/>
        <v>218490.95619652417</v>
      </c>
      <c r="BU157">
        <f t="shared" si="100"/>
        <v>122554.62559383373</v>
      </c>
      <c r="BV157">
        <f t="shared" si="101"/>
        <v>142224.6544509964</v>
      </c>
      <c r="BW157">
        <f t="shared" si="102"/>
        <v>171616.00702368337</v>
      </c>
      <c r="BX157">
        <f t="shared" si="103"/>
        <v>107453.37086750695</v>
      </c>
      <c r="BY157">
        <f t="shared" si="104"/>
        <v>179295.39519601324</v>
      </c>
      <c r="BZ157">
        <f t="shared" si="105"/>
        <v>119465.24527211054</v>
      </c>
      <c r="CA157">
        <f t="shared" si="106"/>
        <v>105372.81806019766</v>
      </c>
      <c r="CB157">
        <f t="shared" si="107"/>
        <v>140380.24711420073</v>
      </c>
      <c r="CC157">
        <f t="shared" si="108"/>
        <v>0</v>
      </c>
      <c r="CD157">
        <f t="shared" si="109"/>
        <v>0</v>
      </c>
      <c r="CE157">
        <f t="shared" si="110"/>
        <v>0</v>
      </c>
      <c r="CF157">
        <f t="shared" si="111"/>
        <v>0</v>
      </c>
      <c r="CG157">
        <f t="shared" si="112"/>
        <v>0</v>
      </c>
      <c r="CH157">
        <f t="shared" si="113"/>
        <v>0</v>
      </c>
      <c r="CI157">
        <f t="shared" si="114"/>
        <v>0</v>
      </c>
      <c r="CJ157">
        <f t="shared" si="115"/>
        <v>0</v>
      </c>
      <c r="CK157">
        <f t="shared" si="116"/>
        <v>0</v>
      </c>
      <c r="CL157">
        <f t="shared" si="117"/>
        <v>0</v>
      </c>
      <c r="CM157">
        <f t="shared" si="118"/>
        <v>0</v>
      </c>
      <c r="CN157">
        <f t="shared" si="119"/>
        <v>0</v>
      </c>
      <c r="CO157">
        <f t="shared" si="120"/>
        <v>0</v>
      </c>
      <c r="CP157">
        <f t="shared" si="121"/>
        <v>0</v>
      </c>
      <c r="CQ157">
        <f t="shared" si="122"/>
        <v>0</v>
      </c>
      <c r="CR157">
        <f t="shared" si="123"/>
        <v>0</v>
      </c>
      <c r="CS157">
        <f t="shared" si="124"/>
        <v>0</v>
      </c>
      <c r="CU157">
        <v>155</v>
      </c>
      <c r="CV157">
        <v>885145.5370009531</v>
      </c>
      <c r="CW157" s="3">
        <f t="shared" si="127"/>
        <v>2030645.5649427013</v>
      </c>
      <c r="CX157" s="3">
        <f t="shared" si="129"/>
        <v>500000</v>
      </c>
      <c r="CY157" s="4">
        <f t="shared" si="128"/>
        <v>3415791.1019436545</v>
      </c>
    </row>
    <row r="158" spans="11:103" x14ac:dyDescent="0.3">
      <c r="K158" s="2">
        <v>156</v>
      </c>
      <c r="L158">
        <v>0.57448683386776633</v>
      </c>
      <c r="M158">
        <v>0.23076011345484482</v>
      </c>
      <c r="N158">
        <v>0.12570113914868741</v>
      </c>
      <c r="P158">
        <f t="array" ref="P158:R158">MMULT(L158:N158,$G$11:$I$13)</f>
        <v>0.57448683386776633</v>
      </c>
      <c r="Q158">
        <v>0.40854074882301616</v>
      </c>
      <c r="R158">
        <v>0.3567351179701127</v>
      </c>
      <c r="T158">
        <f t="shared" si="88"/>
        <v>444</v>
      </c>
      <c r="U158">
        <f t="shared" si="89"/>
        <v>740</v>
      </c>
      <c r="V158">
        <f t="shared" si="90"/>
        <v>858</v>
      </c>
      <c r="X158">
        <f t="shared" si="91"/>
        <v>0.45908952747542131</v>
      </c>
      <c r="Y158">
        <f t="shared" si="92"/>
        <v>0.7247327457548991</v>
      </c>
      <c r="Z158">
        <f t="shared" si="93"/>
        <v>0.84335658319640006</v>
      </c>
      <c r="AB158">
        <f t="shared" si="125"/>
        <v>874157.41671019373</v>
      </c>
      <c r="AC158">
        <f t="shared" si="126"/>
        <v>13</v>
      </c>
      <c r="AD158">
        <f t="shared" si="94"/>
        <v>14</v>
      </c>
      <c r="AK158">
        <v>0.16195527736248305</v>
      </c>
      <c r="AL158">
        <v>0.91217476031442757</v>
      </c>
      <c r="AM158">
        <v>0.20561712018758227</v>
      </c>
      <c r="AN158">
        <v>9.6916631437275136E-2</v>
      </c>
      <c r="AO158">
        <v>0.66338115200605163</v>
      </c>
      <c r="AP158">
        <v>0.73504351105137122</v>
      </c>
      <c r="AQ158">
        <v>0.30155205011937869</v>
      </c>
      <c r="AR158">
        <v>0.99527648507879896</v>
      </c>
      <c r="AS158">
        <v>0.7770558880178251</v>
      </c>
      <c r="AT158">
        <v>2.0001411429802718E-2</v>
      </c>
      <c r="AU158">
        <v>0.58454291490816701</v>
      </c>
      <c r="AV158">
        <v>0.60838841320654102</v>
      </c>
      <c r="AW158">
        <v>0.86786798700429002</v>
      </c>
      <c r="AX158">
        <v>0.44556978905138389</v>
      </c>
      <c r="AY158">
        <v>0.40514173373379658</v>
      </c>
      <c r="AZ158">
        <v>0.75644809597039275</v>
      </c>
      <c r="BA158">
        <v>0.71343831300515248</v>
      </c>
      <c r="BB158">
        <v>4.2956936646333932E-2</v>
      </c>
      <c r="BC158">
        <v>0.20147340764501975</v>
      </c>
      <c r="BD158">
        <v>0.93823768470626379</v>
      </c>
      <c r="BE158">
        <v>0.27151634875040698</v>
      </c>
      <c r="BF158">
        <v>0.69555243576148695</v>
      </c>
      <c r="BG158">
        <v>0.64946635909639772</v>
      </c>
      <c r="BH158">
        <v>0.506993351413488</v>
      </c>
      <c r="BI158">
        <v>0.86632253109427559</v>
      </c>
      <c r="BJ158">
        <v>0.16948831688489208</v>
      </c>
      <c r="BK158">
        <v>0.35206402881522625</v>
      </c>
      <c r="BL158">
        <v>0.53166067397052297</v>
      </c>
      <c r="BM158">
        <v>0.47950088749631792</v>
      </c>
      <c r="BN158">
        <v>0.84566440930985021</v>
      </c>
      <c r="BP158">
        <f t="shared" si="95"/>
        <v>114557.95020771862</v>
      </c>
      <c r="BQ158">
        <f t="shared" si="96"/>
        <v>649531.92947921611</v>
      </c>
      <c r="BR158">
        <f t="shared" si="97"/>
        <v>119371.34726526389</v>
      </c>
      <c r="BS158">
        <f t="shared" si="98"/>
        <v>108157.21713212336</v>
      </c>
      <c r="BT158">
        <f t="shared" si="99"/>
        <v>231067.92783618331</v>
      </c>
      <c r="BU158">
        <f t="shared" si="100"/>
        <v>277786.97394113429</v>
      </c>
      <c r="BV158">
        <f t="shared" si="101"/>
        <v>131794.37866230897</v>
      </c>
      <c r="BW158">
        <f t="shared" si="102"/>
        <v>6152146.9260638878</v>
      </c>
      <c r="BX158">
        <f t="shared" si="103"/>
        <v>317239.81425629411</v>
      </c>
      <c r="BY158">
        <f t="shared" si="104"/>
        <v>101566.30515380341</v>
      </c>
      <c r="BZ158">
        <f t="shared" si="105"/>
        <v>196535.68100058424</v>
      </c>
      <c r="CA158">
        <f t="shared" si="106"/>
        <v>205678.09989965186</v>
      </c>
      <c r="CB158">
        <f t="shared" si="107"/>
        <v>474403.24691588199</v>
      </c>
      <c r="CC158">
        <f t="shared" si="108"/>
        <v>0</v>
      </c>
      <c r="CD158">
        <f t="shared" si="109"/>
        <v>0</v>
      </c>
      <c r="CE158">
        <f t="shared" si="110"/>
        <v>0</v>
      </c>
      <c r="CF158">
        <f t="shared" si="111"/>
        <v>0</v>
      </c>
      <c r="CG158">
        <f t="shared" si="112"/>
        <v>0</v>
      </c>
      <c r="CH158">
        <f t="shared" si="113"/>
        <v>0</v>
      </c>
      <c r="CI158">
        <f t="shared" si="114"/>
        <v>0</v>
      </c>
      <c r="CJ158">
        <f t="shared" si="115"/>
        <v>0</v>
      </c>
      <c r="CK158">
        <f t="shared" si="116"/>
        <v>0</v>
      </c>
      <c r="CL158">
        <f t="shared" si="117"/>
        <v>0</v>
      </c>
      <c r="CM158">
        <f t="shared" si="118"/>
        <v>0</v>
      </c>
      <c r="CN158">
        <f t="shared" si="119"/>
        <v>0</v>
      </c>
      <c r="CO158">
        <f t="shared" si="120"/>
        <v>0</v>
      </c>
      <c r="CP158">
        <f t="shared" si="121"/>
        <v>0</v>
      </c>
      <c r="CQ158">
        <f t="shared" si="122"/>
        <v>0</v>
      </c>
      <c r="CR158">
        <f t="shared" si="123"/>
        <v>0</v>
      </c>
      <c r="CS158">
        <f t="shared" si="124"/>
        <v>0</v>
      </c>
      <c r="CU158">
        <v>156</v>
      </c>
      <c r="CV158">
        <v>874157.41671019373</v>
      </c>
      <c r="CW158" s="3">
        <f t="shared" si="127"/>
        <v>9079837.7978140507</v>
      </c>
      <c r="CX158" s="3">
        <f t="shared" si="129"/>
        <v>1400000</v>
      </c>
      <c r="CY158" s="4">
        <f t="shared" si="128"/>
        <v>11353995.214524245</v>
      </c>
    </row>
    <row r="159" spans="11:103" x14ac:dyDescent="0.3">
      <c r="K159" s="2">
        <v>157</v>
      </c>
      <c r="L159">
        <v>0.54448078694637736</v>
      </c>
      <c r="M159">
        <v>0.37916897781279846</v>
      </c>
      <c r="N159">
        <v>0.35727760532190755</v>
      </c>
      <c r="P159">
        <f t="array" ref="P159:R159">MMULT(L159:N159,$G$11:$I$13)</f>
        <v>0.54448078694637736</v>
      </c>
      <c r="Q159">
        <v>0.51149534207204261</v>
      </c>
      <c r="R159">
        <v>0.56430267509712861</v>
      </c>
      <c r="T159">
        <f t="shared" si="88"/>
        <v>478</v>
      </c>
      <c r="U159">
        <f t="shared" si="89"/>
        <v>606</v>
      </c>
      <c r="V159">
        <f t="shared" si="90"/>
        <v>634</v>
      </c>
      <c r="X159">
        <f t="shared" si="91"/>
        <v>0.49206034107872021</v>
      </c>
      <c r="Y159">
        <f t="shared" si="92"/>
        <v>0.59347976741243202</v>
      </c>
      <c r="Z159">
        <f t="shared" si="93"/>
        <v>0.62630032206038122</v>
      </c>
      <c r="AB159">
        <f t="shared" si="125"/>
        <v>890463.62824031559</v>
      </c>
      <c r="AC159">
        <f t="shared" si="126"/>
        <v>12</v>
      </c>
      <c r="AD159">
        <f t="shared" si="94"/>
        <v>11</v>
      </c>
      <c r="AK159">
        <v>0.71553174916768714</v>
      </c>
      <c r="AL159">
        <v>0.29436486322289601</v>
      </c>
      <c r="AM159">
        <v>0.86291616028486617</v>
      </c>
      <c r="AN159">
        <v>0.50193542892646248</v>
      </c>
      <c r="AO159">
        <v>0.52252705458126369</v>
      </c>
      <c r="AP159">
        <v>0.39261770458430312</v>
      </c>
      <c r="AQ159">
        <v>0.56399919135514898</v>
      </c>
      <c r="AR159">
        <v>0.48125576218082089</v>
      </c>
      <c r="AS159">
        <v>0.14977438214012606</v>
      </c>
      <c r="AT159">
        <v>0.66468513791690609</v>
      </c>
      <c r="AU159">
        <v>0.5042136612308713</v>
      </c>
      <c r="AV159">
        <v>4.7150889288658626E-2</v>
      </c>
      <c r="AW159">
        <v>0.60476599820751831</v>
      </c>
      <c r="AX159">
        <v>0.84581258998978104</v>
      </c>
      <c r="AY159">
        <v>0.13683221722362793</v>
      </c>
      <c r="AZ159">
        <v>0.81952743233091341</v>
      </c>
      <c r="BA159">
        <v>0.57423460145289495</v>
      </c>
      <c r="BB159">
        <v>0.31329772393414512</v>
      </c>
      <c r="BC159">
        <v>0.61526578965408585</v>
      </c>
      <c r="BD159">
        <v>0.26535631457778996</v>
      </c>
      <c r="BE159">
        <v>0.30810761526429908</v>
      </c>
      <c r="BF159">
        <v>0.67117143261006185</v>
      </c>
      <c r="BG159">
        <v>0.48161311043922994</v>
      </c>
      <c r="BH159">
        <v>0.25163949486052817</v>
      </c>
      <c r="BI159">
        <v>7.6771576947280651E-2</v>
      </c>
      <c r="BJ159">
        <v>0.9947890053873103</v>
      </c>
      <c r="BK159">
        <v>0.1850656368243413</v>
      </c>
      <c r="BL159">
        <v>0.28201913861527717</v>
      </c>
      <c r="BM159">
        <v>0.31915824553932903</v>
      </c>
      <c r="BN159">
        <v>0.58805124633674155</v>
      </c>
      <c r="BP159">
        <f t="shared" si="95"/>
        <v>263011.05189034814</v>
      </c>
      <c r="BQ159">
        <f t="shared" si="96"/>
        <v>130760.55964206692</v>
      </c>
      <c r="BR159">
        <f t="shared" si="97"/>
        <v>461165.40720976592</v>
      </c>
      <c r="BS159">
        <f t="shared" si="98"/>
        <v>170945.310832975</v>
      </c>
      <c r="BT159">
        <f t="shared" si="99"/>
        <v>176588.52770839733</v>
      </c>
      <c r="BU159">
        <f t="shared" si="100"/>
        <v>146746.44648114659</v>
      </c>
      <c r="BV159">
        <f t="shared" si="101"/>
        <v>189372.74114651873</v>
      </c>
      <c r="BW159">
        <f t="shared" si="102"/>
        <v>165678.70959848975</v>
      </c>
      <c r="BX159">
        <f t="shared" si="103"/>
        <v>113293.36388938766</v>
      </c>
      <c r="BY159">
        <f t="shared" si="104"/>
        <v>231758.83835832583</v>
      </c>
      <c r="BZ159">
        <f t="shared" si="105"/>
        <v>171549.24193067188</v>
      </c>
      <c r="CA159">
        <f t="shared" si="106"/>
        <v>103785.1655277547</v>
      </c>
      <c r="CB159">
        <f t="shared" si="107"/>
        <v>0</v>
      </c>
      <c r="CC159">
        <f t="shared" si="108"/>
        <v>0</v>
      </c>
      <c r="CD159">
        <f t="shared" si="109"/>
        <v>0</v>
      </c>
      <c r="CE159">
        <f t="shared" si="110"/>
        <v>0</v>
      </c>
      <c r="CF159">
        <f t="shared" si="111"/>
        <v>0</v>
      </c>
      <c r="CG159">
        <f t="shared" si="112"/>
        <v>0</v>
      </c>
      <c r="CH159">
        <f t="shared" si="113"/>
        <v>0</v>
      </c>
      <c r="CI159">
        <f t="shared" si="114"/>
        <v>0</v>
      </c>
      <c r="CJ159">
        <f t="shared" si="115"/>
        <v>0</v>
      </c>
      <c r="CK159">
        <f t="shared" si="116"/>
        <v>0</v>
      </c>
      <c r="CL159">
        <f t="shared" si="117"/>
        <v>0</v>
      </c>
      <c r="CM159">
        <f t="shared" si="118"/>
        <v>0</v>
      </c>
      <c r="CN159">
        <f t="shared" si="119"/>
        <v>0</v>
      </c>
      <c r="CO159">
        <f t="shared" si="120"/>
        <v>0</v>
      </c>
      <c r="CP159">
        <f t="shared" si="121"/>
        <v>0</v>
      </c>
      <c r="CQ159">
        <f t="shared" si="122"/>
        <v>0</v>
      </c>
      <c r="CR159">
        <f t="shared" si="123"/>
        <v>0</v>
      </c>
      <c r="CS159">
        <f t="shared" si="124"/>
        <v>0</v>
      </c>
      <c r="CU159">
        <v>157</v>
      </c>
      <c r="CV159">
        <v>890463.62824031559</v>
      </c>
      <c r="CW159" s="3">
        <f t="shared" si="127"/>
        <v>2324655.364215848</v>
      </c>
      <c r="CX159" s="3">
        <f t="shared" si="129"/>
        <v>1100000</v>
      </c>
      <c r="CY159" s="4">
        <f t="shared" si="128"/>
        <v>4315118.9924561642</v>
      </c>
    </row>
    <row r="160" spans="11:103" x14ac:dyDescent="0.3">
      <c r="K160" s="2">
        <v>158</v>
      </c>
      <c r="L160">
        <v>7.0528659601470367E-2</v>
      </c>
      <c r="M160">
        <v>1.9658900877506102E-3</v>
      </c>
      <c r="N160">
        <v>0.81599683353254238</v>
      </c>
      <c r="P160">
        <f t="array" ref="P160:R160">MMULT(L160:N160,$G$11:$I$13)</f>
        <v>7.0528659601470367E-2</v>
      </c>
      <c r="Q160">
        <v>2.9734235754654618E-2</v>
      </c>
      <c r="R160">
        <v>0.77499838891140682</v>
      </c>
      <c r="T160">
        <f t="shared" si="88"/>
        <v>949</v>
      </c>
      <c r="U160">
        <f t="shared" si="89"/>
        <v>1000</v>
      </c>
      <c r="V160">
        <f t="shared" si="90"/>
        <v>395</v>
      </c>
      <c r="X160">
        <f t="shared" si="91"/>
        <v>0.94128099690103129</v>
      </c>
      <c r="Y160">
        <f t="shared" si="92"/>
        <v>0.99986857506595894</v>
      </c>
      <c r="Z160">
        <f t="shared" si="93"/>
        <v>0.40381544490666277</v>
      </c>
      <c r="AB160">
        <f t="shared" si="125"/>
        <v>1268437.5264999887</v>
      </c>
      <c r="AC160">
        <f t="shared" si="126"/>
        <v>26</v>
      </c>
      <c r="AD160">
        <f t="shared" si="94"/>
        <v>8</v>
      </c>
      <c r="AK160">
        <v>0.76832739541429107</v>
      </c>
      <c r="AL160">
        <v>0.94495553667273335</v>
      </c>
      <c r="AM160">
        <v>0.84679489447825695</v>
      </c>
      <c r="AN160">
        <v>0.92480913237223006</v>
      </c>
      <c r="AO160">
        <v>0.7170718511541786</v>
      </c>
      <c r="AP160">
        <v>0.64634785118475147</v>
      </c>
      <c r="AQ160">
        <v>0.92296699736564303</v>
      </c>
      <c r="AR160">
        <v>0.60463650361064358</v>
      </c>
      <c r="AS160">
        <v>0.64382389445962174</v>
      </c>
      <c r="AT160">
        <v>0.12828793604128463</v>
      </c>
      <c r="AU160">
        <v>0.61982852489687768</v>
      </c>
      <c r="AV160">
        <v>0.67181082375843171</v>
      </c>
      <c r="AW160">
        <v>0.64540775069028999</v>
      </c>
      <c r="AX160">
        <v>0.44830886745983045</v>
      </c>
      <c r="AY160">
        <v>0.20046404092623982</v>
      </c>
      <c r="AZ160">
        <v>0.93638747606247397</v>
      </c>
      <c r="BA160">
        <v>0.5768345833387859</v>
      </c>
      <c r="BB160">
        <v>0.52886071849955252</v>
      </c>
      <c r="BC160">
        <v>0.99289899496296774</v>
      </c>
      <c r="BD160">
        <v>0.10286440234544936</v>
      </c>
      <c r="BE160">
        <v>0.52944230993579566</v>
      </c>
      <c r="BF160">
        <v>0.19348805239901368</v>
      </c>
      <c r="BG160">
        <v>0.8976181307025014</v>
      </c>
      <c r="BH160">
        <v>0.2813752036539916</v>
      </c>
      <c r="BI160">
        <v>8.2938154105885009E-2</v>
      </c>
      <c r="BJ160">
        <v>0.48272662442601044</v>
      </c>
      <c r="BK160">
        <v>0.5904857931195393</v>
      </c>
      <c r="BL160">
        <v>5.4809700961866992E-2</v>
      </c>
      <c r="BM160">
        <v>0.2413545191971217</v>
      </c>
      <c r="BN160">
        <v>0.54120865037493204</v>
      </c>
      <c r="BP160">
        <f t="shared" si="95"/>
        <v>308005.12114141742</v>
      </c>
      <c r="BQ160">
        <f t="shared" si="96"/>
        <v>930425.94881352049</v>
      </c>
      <c r="BR160">
        <f t="shared" si="97"/>
        <v>423362.99380113441</v>
      </c>
      <c r="BS160">
        <f t="shared" si="98"/>
        <v>731961.75127167476</v>
      </c>
      <c r="BT160">
        <f t="shared" si="99"/>
        <v>264111.65748284059</v>
      </c>
      <c r="BU160">
        <f t="shared" si="100"/>
        <v>222458.49719931313</v>
      </c>
      <c r="BV160">
        <f t="shared" si="101"/>
        <v>718459.74739849835</v>
      </c>
      <c r="BW160">
        <f t="shared" si="102"/>
        <v>204175.03533627928</v>
      </c>
      <c r="BX160">
        <f t="shared" si="103"/>
        <v>221244.88828016512</v>
      </c>
      <c r="BY160">
        <f t="shared" si="104"/>
        <v>111139.10105725407</v>
      </c>
      <c r="BZ160">
        <f t="shared" si="105"/>
        <v>210422.73971269204</v>
      </c>
      <c r="CA160">
        <f t="shared" si="106"/>
        <v>235619.97872993018</v>
      </c>
      <c r="CB160">
        <f t="shared" si="107"/>
        <v>222004.67716065454</v>
      </c>
      <c r="CC160">
        <f t="shared" si="108"/>
        <v>158013.93264790217</v>
      </c>
      <c r="CD160">
        <f t="shared" si="109"/>
        <v>118779.09153632198</v>
      </c>
      <c r="CE160">
        <f t="shared" si="110"/>
        <v>832437.86204630265</v>
      </c>
      <c r="CF160">
        <f t="shared" si="111"/>
        <v>193775.94836821919</v>
      </c>
      <c r="CG160">
        <f t="shared" si="112"/>
        <v>178411.81182096933</v>
      </c>
      <c r="CH160">
        <f t="shared" si="113"/>
        <v>4496047.6688509881</v>
      </c>
      <c r="CI160">
        <f t="shared" si="114"/>
        <v>108708.37606018002</v>
      </c>
      <c r="CJ160">
        <f t="shared" si="115"/>
        <v>178581.41089270602</v>
      </c>
      <c r="CK160">
        <f t="shared" si="116"/>
        <v>117988.00067905488</v>
      </c>
      <c r="CL160">
        <f t="shared" si="117"/>
        <v>577253.90700748411</v>
      </c>
      <c r="CM160">
        <f t="shared" si="118"/>
        <v>128938.5922179522</v>
      </c>
      <c r="CN160">
        <f t="shared" si="119"/>
        <v>106886.81458483648</v>
      </c>
      <c r="CO160">
        <f t="shared" si="120"/>
        <v>166040.98002189069</v>
      </c>
      <c r="CP160">
        <f t="shared" si="121"/>
        <v>0</v>
      </c>
      <c r="CQ160">
        <f t="shared" si="122"/>
        <v>0</v>
      </c>
      <c r="CR160">
        <f t="shared" si="123"/>
        <v>0</v>
      </c>
      <c r="CS160">
        <f t="shared" si="124"/>
        <v>0</v>
      </c>
      <c r="CU160">
        <v>158</v>
      </c>
      <c r="CV160">
        <v>1268437.5264999887</v>
      </c>
      <c r="CW160" s="3">
        <f t="shared" si="127"/>
        <v>12165256.534120182</v>
      </c>
      <c r="CX160" s="3">
        <f t="shared" si="129"/>
        <v>800000</v>
      </c>
      <c r="CY160" s="4">
        <f t="shared" si="128"/>
        <v>14233694.06062017</v>
      </c>
    </row>
    <row r="161" spans="11:103" x14ac:dyDescent="0.3">
      <c r="K161" s="2">
        <v>159</v>
      </c>
      <c r="L161">
        <v>0.74617884379230459</v>
      </c>
      <c r="M161">
        <v>9.076482217070192E-2</v>
      </c>
      <c r="N161">
        <v>0.55625775542655365</v>
      </c>
      <c r="P161">
        <f t="array" ref="P161:R161">MMULT(L161:N161,$G$11:$I$13)</f>
        <v>0.74617884379230459</v>
      </c>
      <c r="Q161">
        <v>0.3687776664546431</v>
      </c>
      <c r="R161">
        <v>0.81216738757810836</v>
      </c>
      <c r="T161">
        <f t="shared" si="88"/>
        <v>275</v>
      </c>
      <c r="U161">
        <f t="shared" si="89"/>
        <v>789</v>
      </c>
      <c r="V161">
        <f t="shared" si="90"/>
        <v>357</v>
      </c>
      <c r="X161">
        <f t="shared" si="91"/>
        <v>0.30594705685177481</v>
      </c>
      <c r="Y161">
        <f t="shared" si="92"/>
        <v>0.7817617834657018</v>
      </c>
      <c r="Z161">
        <f t="shared" si="93"/>
        <v>0.35585650041080985</v>
      </c>
      <c r="AB161">
        <f t="shared" si="125"/>
        <v>798685.14297046734</v>
      </c>
      <c r="AC161">
        <f t="shared" si="126"/>
        <v>14</v>
      </c>
      <c r="AD161">
        <f t="shared" si="94"/>
        <v>8</v>
      </c>
      <c r="AK161">
        <v>3.1850981214731955E-2</v>
      </c>
      <c r="AL161">
        <v>0.60974057260634629</v>
      </c>
      <c r="AM161">
        <v>0.55473908893233559</v>
      </c>
      <c r="AN161">
        <v>0.4759596259250396</v>
      </c>
      <c r="AO161">
        <v>5.7311601068562257E-2</v>
      </c>
      <c r="AP161">
        <v>0.80673776425778765</v>
      </c>
      <c r="AQ161">
        <v>0.69317100052237568</v>
      </c>
      <c r="AR161">
        <v>0.90320955971146011</v>
      </c>
      <c r="AS161">
        <v>0.23570876123352091</v>
      </c>
      <c r="AT161">
        <v>0.7756540484227783</v>
      </c>
      <c r="AU161">
        <v>0.47156263936978826</v>
      </c>
      <c r="AV161">
        <v>0.87706586484414018</v>
      </c>
      <c r="AW161">
        <v>0.19682993247447966</v>
      </c>
      <c r="AX161">
        <v>2.9126051921896434E-2</v>
      </c>
      <c r="AY161">
        <v>0.39153251991014748</v>
      </c>
      <c r="AZ161">
        <v>0.81808239076726752</v>
      </c>
      <c r="BA161">
        <v>0.28501902325167028</v>
      </c>
      <c r="BB161">
        <v>0.7510699442881168</v>
      </c>
      <c r="BC161">
        <v>0.36882440464144906</v>
      </c>
      <c r="BD161">
        <v>0.3779647460152239</v>
      </c>
      <c r="BE161">
        <v>3.408611438531195E-2</v>
      </c>
      <c r="BF161">
        <v>0.88606860659694886</v>
      </c>
      <c r="BG161">
        <v>0.97359426674467475</v>
      </c>
      <c r="BH161">
        <v>0.47738804929006817</v>
      </c>
      <c r="BI161">
        <v>0.48037207949855798</v>
      </c>
      <c r="BJ161">
        <v>0.61166817254502459</v>
      </c>
      <c r="BK161">
        <v>2.1676104368149929E-2</v>
      </c>
      <c r="BL161">
        <v>5.4539538211904381E-2</v>
      </c>
      <c r="BM161">
        <v>0.7413212494974819</v>
      </c>
      <c r="BN161">
        <v>0.41579176198917933</v>
      </c>
      <c r="BP161">
        <f t="shared" si="95"/>
        <v>102521.20093953618</v>
      </c>
      <c r="BQ161">
        <f t="shared" si="96"/>
        <v>206226.05601323681</v>
      </c>
      <c r="BR161">
        <f t="shared" si="97"/>
        <v>186335.87803022278</v>
      </c>
      <c r="BS161">
        <f t="shared" si="98"/>
        <v>164389.19576493592</v>
      </c>
      <c r="BT161">
        <f t="shared" si="99"/>
        <v>104644.59416980097</v>
      </c>
      <c r="BU161">
        <f t="shared" si="100"/>
        <v>354093.2865556975</v>
      </c>
      <c r="BV161">
        <f t="shared" si="101"/>
        <v>248139.0264158558</v>
      </c>
      <c r="BW161">
        <f t="shared" si="102"/>
        <v>602738.4164298533</v>
      </c>
      <c r="BX161">
        <f t="shared" si="103"/>
        <v>122970.47783641011</v>
      </c>
      <c r="BY161">
        <f t="shared" si="104"/>
        <v>315713.87153008406</v>
      </c>
      <c r="BZ161">
        <f t="shared" si="105"/>
        <v>163335.99848337768</v>
      </c>
      <c r="CA161">
        <f t="shared" si="106"/>
        <v>501478.05242284463</v>
      </c>
      <c r="CB161">
        <f t="shared" si="107"/>
        <v>118365.45955001419</v>
      </c>
      <c r="CC161">
        <f t="shared" si="108"/>
        <v>102299.78774037199</v>
      </c>
      <c r="CD161">
        <f t="shared" si="109"/>
        <v>0</v>
      </c>
      <c r="CE161">
        <f t="shared" si="110"/>
        <v>0</v>
      </c>
      <c r="CF161">
        <f t="shared" si="111"/>
        <v>0</v>
      </c>
      <c r="CG161">
        <f t="shared" si="112"/>
        <v>0</v>
      </c>
      <c r="CH161">
        <f t="shared" si="113"/>
        <v>0</v>
      </c>
      <c r="CI161">
        <f t="shared" si="114"/>
        <v>0</v>
      </c>
      <c r="CJ161">
        <f t="shared" si="115"/>
        <v>0</v>
      </c>
      <c r="CK161">
        <f t="shared" si="116"/>
        <v>0</v>
      </c>
      <c r="CL161">
        <f t="shared" si="117"/>
        <v>0</v>
      </c>
      <c r="CM161">
        <f t="shared" si="118"/>
        <v>0</v>
      </c>
      <c r="CN161">
        <f t="shared" si="119"/>
        <v>0</v>
      </c>
      <c r="CO161">
        <f t="shared" si="120"/>
        <v>0</v>
      </c>
      <c r="CP161">
        <f t="shared" si="121"/>
        <v>0</v>
      </c>
      <c r="CQ161">
        <f t="shared" si="122"/>
        <v>0</v>
      </c>
      <c r="CR161">
        <f t="shared" si="123"/>
        <v>0</v>
      </c>
      <c r="CS161">
        <f t="shared" si="124"/>
        <v>0</v>
      </c>
      <c r="CU161">
        <v>159</v>
      </c>
      <c r="CV161">
        <v>798685.14297046734</v>
      </c>
      <c r="CW161" s="3">
        <f t="shared" si="127"/>
        <v>3293251.3018822423</v>
      </c>
      <c r="CX161" s="3">
        <f t="shared" si="129"/>
        <v>800000</v>
      </c>
      <c r="CY161" s="4">
        <f t="shared" si="128"/>
        <v>4891936.4448527098</v>
      </c>
    </row>
    <row r="162" spans="11:103" x14ac:dyDescent="0.3">
      <c r="K162" s="2">
        <v>160</v>
      </c>
      <c r="L162">
        <v>0.75665366443299575</v>
      </c>
      <c r="M162">
        <v>0.39664567112992877</v>
      </c>
      <c r="N162">
        <v>0.44200818083262594</v>
      </c>
      <c r="P162">
        <f t="array" ref="P162:R162">MMULT(L162:N162,$G$11:$I$13)</f>
        <v>0.75665366443299575</v>
      </c>
      <c r="Q162">
        <v>0.60990188149949387</v>
      </c>
      <c r="R162">
        <v>0.72760781101062211</v>
      </c>
      <c r="T162">
        <f t="shared" si="88"/>
        <v>262</v>
      </c>
      <c r="U162">
        <f t="shared" si="89"/>
        <v>482</v>
      </c>
      <c r="V162">
        <f t="shared" si="90"/>
        <v>444</v>
      </c>
      <c r="X162">
        <f t="shared" si="91"/>
        <v>0.29095062947845296</v>
      </c>
      <c r="Y162">
        <f t="shared" si="92"/>
        <v>0.48019861875967529</v>
      </c>
      <c r="Z162">
        <f t="shared" si="93"/>
        <v>0.44320480248593341</v>
      </c>
      <c r="AB162">
        <f t="shared" si="125"/>
        <v>791016.24100338714</v>
      </c>
      <c r="AC162">
        <f t="shared" si="126"/>
        <v>11</v>
      </c>
      <c r="AD162">
        <f t="shared" si="94"/>
        <v>9</v>
      </c>
      <c r="AK162">
        <v>0.33383985534137961</v>
      </c>
      <c r="AL162">
        <v>0.1174170440622091</v>
      </c>
      <c r="AM162">
        <v>0.43813568025528105</v>
      </c>
      <c r="AN162">
        <v>0.25061211577061859</v>
      </c>
      <c r="AO162">
        <v>0.93907569540863478</v>
      </c>
      <c r="AP162">
        <v>0.97185460337677321</v>
      </c>
      <c r="AQ162">
        <v>0.91259596245054198</v>
      </c>
      <c r="AR162">
        <v>7.4760080181004218E-2</v>
      </c>
      <c r="AS162">
        <v>0.30455258644554617</v>
      </c>
      <c r="AT162">
        <v>0.76983358488968023</v>
      </c>
      <c r="AU162">
        <v>0.16511694788019815</v>
      </c>
      <c r="AV162">
        <v>0.95463207791364735</v>
      </c>
      <c r="AW162">
        <v>0.53062836034721395</v>
      </c>
      <c r="AX162">
        <v>0.25469057308722498</v>
      </c>
      <c r="AY162">
        <v>0.15219864980708642</v>
      </c>
      <c r="AZ162">
        <v>0.24857137220184911</v>
      </c>
      <c r="BA162">
        <v>0.59690793211324922</v>
      </c>
      <c r="BB162">
        <v>0.80340594804576204</v>
      </c>
      <c r="BC162">
        <v>0.51513223306215117</v>
      </c>
      <c r="BD162">
        <v>0.13338109242714347</v>
      </c>
      <c r="BE162">
        <v>5.5185858420195189E-2</v>
      </c>
      <c r="BF162">
        <v>0.63734565674652666</v>
      </c>
      <c r="BG162">
        <v>0.36868002623532892</v>
      </c>
      <c r="BH162">
        <v>0.84843221876989372</v>
      </c>
      <c r="BI162">
        <v>0.80102980757015307</v>
      </c>
      <c r="BJ162">
        <v>0.69048437633474791</v>
      </c>
      <c r="BK162">
        <v>0.67643308002595504</v>
      </c>
      <c r="BL162">
        <v>0.74271421574205965</v>
      </c>
      <c r="BM162">
        <v>0.82837356506020787</v>
      </c>
      <c r="BN162">
        <v>0.16838147590103414</v>
      </c>
      <c r="BP162">
        <f t="shared" si="95"/>
        <v>136681.18452289479</v>
      </c>
      <c r="BQ162">
        <f t="shared" si="96"/>
        <v>110084.58525551821</v>
      </c>
      <c r="BR162">
        <f t="shared" si="97"/>
        <v>155808.51536119939</v>
      </c>
      <c r="BS162">
        <f t="shared" si="98"/>
        <v>124847.39547262857</v>
      </c>
      <c r="BT162">
        <f t="shared" si="99"/>
        <v>860550.72806871298</v>
      </c>
      <c r="BU162">
        <f t="shared" si="100"/>
        <v>1558703.674301886</v>
      </c>
      <c r="BV162">
        <f t="shared" si="101"/>
        <v>651938.37007991655</v>
      </c>
      <c r="BW162">
        <f t="shared" si="102"/>
        <v>106159.33340525079</v>
      </c>
      <c r="BX162">
        <f t="shared" si="103"/>
        <v>132231.5707061725</v>
      </c>
      <c r="BY162">
        <f t="shared" si="104"/>
        <v>309554.38386920566</v>
      </c>
      <c r="BZ162">
        <f t="shared" si="105"/>
        <v>114891.51740126393</v>
      </c>
      <c r="CA162">
        <f t="shared" si="106"/>
        <v>0</v>
      </c>
      <c r="CB162">
        <f t="shared" si="107"/>
        <v>0</v>
      </c>
      <c r="CC162">
        <f t="shared" si="108"/>
        <v>0</v>
      </c>
      <c r="CD162">
        <f t="shared" si="109"/>
        <v>0</v>
      </c>
      <c r="CE162">
        <f t="shared" si="110"/>
        <v>0</v>
      </c>
      <c r="CF162">
        <f t="shared" si="111"/>
        <v>0</v>
      </c>
      <c r="CG162">
        <f t="shared" si="112"/>
        <v>0</v>
      </c>
      <c r="CH162">
        <f t="shared" si="113"/>
        <v>0</v>
      </c>
      <c r="CI162">
        <f t="shared" si="114"/>
        <v>0</v>
      </c>
      <c r="CJ162">
        <f t="shared" si="115"/>
        <v>0</v>
      </c>
      <c r="CK162">
        <f t="shared" si="116"/>
        <v>0</v>
      </c>
      <c r="CL162">
        <f t="shared" si="117"/>
        <v>0</v>
      </c>
      <c r="CM162">
        <f t="shared" si="118"/>
        <v>0</v>
      </c>
      <c r="CN162">
        <f t="shared" si="119"/>
        <v>0</v>
      </c>
      <c r="CO162">
        <f t="shared" si="120"/>
        <v>0</v>
      </c>
      <c r="CP162">
        <f t="shared" si="121"/>
        <v>0</v>
      </c>
      <c r="CQ162">
        <f t="shared" si="122"/>
        <v>0</v>
      </c>
      <c r="CR162">
        <f t="shared" si="123"/>
        <v>0</v>
      </c>
      <c r="CS162">
        <f t="shared" si="124"/>
        <v>0</v>
      </c>
      <c r="CU162">
        <v>160</v>
      </c>
      <c r="CV162">
        <v>791016.24100338714</v>
      </c>
      <c r="CW162" s="3">
        <f t="shared" si="127"/>
        <v>4261451.2584446492</v>
      </c>
      <c r="CX162" s="3">
        <f t="shared" si="129"/>
        <v>900000</v>
      </c>
      <c r="CY162" s="4">
        <f t="shared" si="128"/>
        <v>5952467.4994480368</v>
      </c>
    </row>
    <row r="163" spans="11:103" x14ac:dyDescent="0.3">
      <c r="K163" s="2">
        <v>161</v>
      </c>
      <c r="L163">
        <v>0.94251211399797241</v>
      </c>
      <c r="M163">
        <v>0.5004149069977436</v>
      </c>
      <c r="N163">
        <v>0.84335658319640006</v>
      </c>
      <c r="P163">
        <f t="array" ref="P163:R163">MMULT(L163:N163,$G$11:$I$13)</f>
        <v>0.94251211399797241</v>
      </c>
      <c r="Q163">
        <v>0.76462456579842786</v>
      </c>
      <c r="R163">
        <v>1.1745673577697031</v>
      </c>
      <c r="T163">
        <f t="shared" si="88"/>
        <v>46</v>
      </c>
      <c r="U163">
        <f t="shared" si="89"/>
        <v>259</v>
      </c>
      <c r="V163">
        <f t="shared" si="90"/>
        <v>35</v>
      </c>
      <c r="X163">
        <f t="shared" si="91"/>
        <v>6.4374058399988554E-2</v>
      </c>
      <c r="Y163">
        <f t="shared" si="92"/>
        <v>0.2678340466883915</v>
      </c>
      <c r="Z163">
        <f t="shared" si="93"/>
        <v>2.9148046578219677E-2</v>
      </c>
      <c r="AB163">
        <f t="shared" si="125"/>
        <v>637284.19438398175</v>
      </c>
      <c r="AC163">
        <f t="shared" si="126"/>
        <v>9</v>
      </c>
      <c r="AD163">
        <f t="shared" si="94"/>
        <v>3</v>
      </c>
      <c r="AK163">
        <v>0.82391142425021613</v>
      </c>
      <c r="AL163">
        <v>0.43792234661755913</v>
      </c>
      <c r="AM163">
        <v>4.1725393314503978E-2</v>
      </c>
      <c r="AN163">
        <v>0.1228488652819123</v>
      </c>
      <c r="AO163">
        <v>0.8167043419872535</v>
      </c>
      <c r="AP163">
        <v>0.84401260664404565</v>
      </c>
      <c r="AQ163">
        <v>0.74303372051952088</v>
      </c>
      <c r="AR163">
        <v>0.23751327545995415</v>
      </c>
      <c r="AS163">
        <v>0.71280780854515624</v>
      </c>
      <c r="AT163">
        <v>0.28456944704980369</v>
      </c>
      <c r="AU163">
        <v>0.22707361054294861</v>
      </c>
      <c r="AV163">
        <v>0.79613495443568472</v>
      </c>
      <c r="AW163">
        <v>6.3297315865029624E-2</v>
      </c>
      <c r="AX163">
        <v>0.75346546042139328</v>
      </c>
      <c r="AY163">
        <v>0.62575824473162456</v>
      </c>
      <c r="AZ163">
        <v>0.45237644806486466</v>
      </c>
      <c r="BA163">
        <v>0.82107435637120219</v>
      </c>
      <c r="BB163">
        <v>0.2861029312621497</v>
      </c>
      <c r="BC163">
        <v>0.68305847937932052</v>
      </c>
      <c r="BD163">
        <v>0.67037324257704067</v>
      </c>
      <c r="BE163">
        <v>0.49818993898013031</v>
      </c>
      <c r="BF163">
        <v>0.73224155821385928</v>
      </c>
      <c r="BG163">
        <v>3.7594266462955606E-2</v>
      </c>
      <c r="BH163">
        <v>0.6256369284053831</v>
      </c>
      <c r="BI163">
        <v>0.12273626884801414</v>
      </c>
      <c r="BJ163">
        <v>0.7276339817180274</v>
      </c>
      <c r="BK163">
        <v>0.50825899213192716</v>
      </c>
      <c r="BL163">
        <v>0.83667315905807027</v>
      </c>
      <c r="BM163">
        <v>0.36475860740095045</v>
      </c>
      <c r="BN163">
        <v>0.26886955218555331</v>
      </c>
      <c r="BP163">
        <f t="shared" si="95"/>
        <v>380370.46195996361</v>
      </c>
      <c r="BQ163">
        <f t="shared" si="96"/>
        <v>155763.02390085676</v>
      </c>
      <c r="BR163">
        <f t="shared" si="97"/>
        <v>103332.86647494075</v>
      </c>
      <c r="BS163">
        <f t="shared" si="98"/>
        <v>110608.60126557434</v>
      </c>
      <c r="BT163">
        <f t="shared" si="99"/>
        <v>368812.82733902091</v>
      </c>
      <c r="BU163">
        <f t="shared" si="100"/>
        <v>417542.20850116399</v>
      </c>
      <c r="BV163">
        <f t="shared" si="101"/>
        <v>284407.75447283895</v>
      </c>
      <c r="BW163">
        <f t="shared" si="102"/>
        <v>123194.28142059494</v>
      </c>
      <c r="BX163">
        <f t="shared" si="103"/>
        <v>261090.02899696075</v>
      </c>
      <c r="BY163">
        <f t="shared" si="104"/>
        <v>0</v>
      </c>
      <c r="BZ163">
        <f t="shared" si="105"/>
        <v>0</v>
      </c>
      <c r="CA163">
        <f t="shared" si="106"/>
        <v>0</v>
      </c>
      <c r="CB163">
        <f t="shared" si="107"/>
        <v>0</v>
      </c>
      <c r="CC163">
        <f t="shared" si="108"/>
        <v>0</v>
      </c>
      <c r="CD163">
        <f t="shared" si="109"/>
        <v>0</v>
      </c>
      <c r="CE163">
        <f t="shared" si="110"/>
        <v>0</v>
      </c>
      <c r="CF163">
        <f t="shared" si="111"/>
        <v>0</v>
      </c>
      <c r="CG163">
        <f t="shared" si="112"/>
        <v>0</v>
      </c>
      <c r="CH163">
        <f t="shared" si="113"/>
        <v>0</v>
      </c>
      <c r="CI163">
        <f t="shared" si="114"/>
        <v>0</v>
      </c>
      <c r="CJ163">
        <f t="shared" si="115"/>
        <v>0</v>
      </c>
      <c r="CK163">
        <f t="shared" si="116"/>
        <v>0</v>
      </c>
      <c r="CL163">
        <f t="shared" si="117"/>
        <v>0</v>
      </c>
      <c r="CM163">
        <f t="shared" si="118"/>
        <v>0</v>
      </c>
      <c r="CN163">
        <f t="shared" si="119"/>
        <v>0</v>
      </c>
      <c r="CO163">
        <f t="shared" si="120"/>
        <v>0</v>
      </c>
      <c r="CP163">
        <f t="shared" si="121"/>
        <v>0</v>
      </c>
      <c r="CQ163">
        <f t="shared" si="122"/>
        <v>0</v>
      </c>
      <c r="CR163">
        <f t="shared" si="123"/>
        <v>0</v>
      </c>
      <c r="CS163">
        <f t="shared" si="124"/>
        <v>0</v>
      </c>
      <c r="CU163">
        <v>161</v>
      </c>
      <c r="CV163">
        <v>637284.19438398175</v>
      </c>
      <c r="CW163" s="3">
        <f t="shared" si="127"/>
        <v>2205122.0543319155</v>
      </c>
      <c r="CX163" s="3">
        <f t="shared" si="129"/>
        <v>300000</v>
      </c>
      <c r="CY163" s="4">
        <f t="shared" si="128"/>
        <v>3142406.2487158971</v>
      </c>
    </row>
    <row r="164" spans="11:103" x14ac:dyDescent="0.3">
      <c r="K164" s="2">
        <v>162</v>
      </c>
      <c r="L164">
        <v>0.69134310507731944</v>
      </c>
      <c r="M164">
        <v>0.62698981976998713</v>
      </c>
      <c r="N164">
        <v>0.11757240967012805</v>
      </c>
      <c r="P164">
        <f t="array" ref="P164:R164">MMULT(L164:N164,$G$11:$I$13)</f>
        <v>0.69134310507731944</v>
      </c>
      <c r="Q164">
        <v>0.76220146807307776</v>
      </c>
      <c r="R164">
        <v>0.41650057183876044</v>
      </c>
      <c r="T164">
        <f t="shared" si="88"/>
        <v>328</v>
      </c>
      <c r="U164">
        <f t="shared" si="89"/>
        <v>266</v>
      </c>
      <c r="V164">
        <f t="shared" si="90"/>
        <v>800</v>
      </c>
      <c r="X164">
        <f t="shared" si="91"/>
        <v>0.35138173250828297</v>
      </c>
      <c r="Y164">
        <f t="shared" si="92"/>
        <v>0.27545094766397571</v>
      </c>
      <c r="Z164">
        <f t="shared" si="93"/>
        <v>0.78062857964160337</v>
      </c>
      <c r="AB164">
        <f t="shared" si="125"/>
        <v>821419.17261277325</v>
      </c>
      <c r="AC164">
        <f t="shared" si="126"/>
        <v>9</v>
      </c>
      <c r="AD164">
        <f t="shared" si="94"/>
        <v>13</v>
      </c>
      <c r="AK164">
        <v>0.22490882620501895</v>
      </c>
      <c r="AL164">
        <v>2.2164662063780871E-2</v>
      </c>
      <c r="AM164">
        <v>0.67961416002546315</v>
      </c>
      <c r="AN164">
        <v>9.220306103366549E-3</v>
      </c>
      <c r="AO164">
        <v>0.79967532124493679</v>
      </c>
      <c r="AP164">
        <v>0.58564652785817151</v>
      </c>
      <c r="AQ164">
        <v>0.67810509516650186</v>
      </c>
      <c r="AR164">
        <v>0.84655716856290197</v>
      </c>
      <c r="AS164">
        <v>0.78876268428674856</v>
      </c>
      <c r="AT164">
        <v>9.4865605010476806E-3</v>
      </c>
      <c r="AU164">
        <v>0.94337193725374457</v>
      </c>
      <c r="AV164">
        <v>9.2054687593708939E-3</v>
      </c>
      <c r="AW164">
        <v>0.33341548492185047</v>
      </c>
      <c r="AX164">
        <v>0.91222912103294995</v>
      </c>
      <c r="AY164">
        <v>0.98564138926172917</v>
      </c>
      <c r="AZ164">
        <v>0.96294506775992372</v>
      </c>
      <c r="BA164">
        <v>0.41330039384268458</v>
      </c>
      <c r="BB164">
        <v>8.1223045926646642E-2</v>
      </c>
      <c r="BC164">
        <v>0.95201501148007572</v>
      </c>
      <c r="BD164">
        <v>0.5022684793645813</v>
      </c>
      <c r="BE164">
        <v>0.2286953030831137</v>
      </c>
      <c r="BF164">
        <v>0.78923041692523288</v>
      </c>
      <c r="BG164">
        <v>0.13127785301894523</v>
      </c>
      <c r="BH164">
        <v>1.8808119898801934E-2</v>
      </c>
      <c r="BI164">
        <v>0.60551701627914423</v>
      </c>
      <c r="BJ164">
        <v>0.36887916170922286</v>
      </c>
      <c r="BK164">
        <v>0.6901435512002414</v>
      </c>
      <c r="BL164">
        <v>0.17232378401812753</v>
      </c>
      <c r="BM164">
        <v>0.8446057217403955</v>
      </c>
      <c r="BN164">
        <v>0.43560002062787795</v>
      </c>
      <c r="BP164">
        <f t="shared" si="95"/>
        <v>121650.31486129668</v>
      </c>
      <c r="BQ164">
        <f t="shared" si="96"/>
        <v>101739.102329431</v>
      </c>
      <c r="BR164">
        <f t="shared" si="97"/>
        <v>240022.13659754058</v>
      </c>
      <c r="BS164">
        <f t="shared" si="98"/>
        <v>100715.08896285006</v>
      </c>
      <c r="BT164">
        <f t="shared" si="99"/>
        <v>344450.91466742824</v>
      </c>
      <c r="BU164">
        <f t="shared" si="100"/>
        <v>196938.22236841961</v>
      </c>
      <c r="BV164">
        <f t="shared" si="101"/>
        <v>239156.09837278177</v>
      </c>
      <c r="BW164">
        <f t="shared" si="102"/>
        <v>422858.35906204738</v>
      </c>
      <c r="BX164">
        <f t="shared" si="103"/>
        <v>330679.44491420232</v>
      </c>
      <c r="BY164">
        <f t="shared" si="104"/>
        <v>0</v>
      </c>
      <c r="BZ164">
        <f t="shared" si="105"/>
        <v>0</v>
      </c>
      <c r="CA164">
        <f t="shared" si="106"/>
        <v>0</v>
      </c>
      <c r="CB164">
        <f t="shared" si="107"/>
        <v>0</v>
      </c>
      <c r="CC164">
        <f t="shared" si="108"/>
        <v>0</v>
      </c>
      <c r="CD164">
        <f t="shared" si="109"/>
        <v>0</v>
      </c>
      <c r="CE164">
        <f t="shared" si="110"/>
        <v>0</v>
      </c>
      <c r="CF164">
        <f t="shared" si="111"/>
        <v>0</v>
      </c>
      <c r="CG164">
        <f t="shared" si="112"/>
        <v>0</v>
      </c>
      <c r="CH164">
        <f t="shared" si="113"/>
        <v>0</v>
      </c>
      <c r="CI164">
        <f t="shared" si="114"/>
        <v>0</v>
      </c>
      <c r="CJ164">
        <f t="shared" si="115"/>
        <v>0</v>
      </c>
      <c r="CK164">
        <f t="shared" si="116"/>
        <v>0</v>
      </c>
      <c r="CL164">
        <f t="shared" si="117"/>
        <v>0</v>
      </c>
      <c r="CM164">
        <f t="shared" si="118"/>
        <v>0</v>
      </c>
      <c r="CN164">
        <f t="shared" si="119"/>
        <v>0</v>
      </c>
      <c r="CO164">
        <f t="shared" si="120"/>
        <v>0</v>
      </c>
      <c r="CP164">
        <f t="shared" si="121"/>
        <v>0</v>
      </c>
      <c r="CQ164">
        <f t="shared" si="122"/>
        <v>0</v>
      </c>
      <c r="CR164">
        <f t="shared" si="123"/>
        <v>0</v>
      </c>
      <c r="CS164">
        <f t="shared" si="124"/>
        <v>0</v>
      </c>
      <c r="CU164">
        <v>162</v>
      </c>
      <c r="CV164">
        <v>821419.17261277325</v>
      </c>
      <c r="CW164" s="3">
        <f t="shared" si="127"/>
        <v>2098209.6821359978</v>
      </c>
      <c r="CX164" s="3">
        <f t="shared" si="129"/>
        <v>1300000</v>
      </c>
      <c r="CY164" s="4">
        <f t="shared" si="128"/>
        <v>4219628.8547487706</v>
      </c>
    </row>
    <row r="165" spans="11:103" x14ac:dyDescent="0.3">
      <c r="K165" s="2">
        <v>163</v>
      </c>
      <c r="L165">
        <v>0.53968689924952273</v>
      </c>
      <c r="M165">
        <v>0.27577707638074955</v>
      </c>
      <c r="N165">
        <v>0.15472558035302364</v>
      </c>
      <c r="P165">
        <f t="array" ref="P165:R165">MMULT(L165:N165,$G$11:$I$13)</f>
        <v>0.53968689924952273</v>
      </c>
      <c r="Q165">
        <v>0.42949076451749185</v>
      </c>
      <c r="R165">
        <v>0.37169889194328098</v>
      </c>
      <c r="T165">
        <f t="shared" si="88"/>
        <v>481</v>
      </c>
      <c r="U165">
        <f t="shared" si="89"/>
        <v>722</v>
      </c>
      <c r="V165">
        <f t="shared" si="90"/>
        <v>841</v>
      </c>
      <c r="X165">
        <f t="shared" si="91"/>
        <v>0.49848535900743263</v>
      </c>
      <c r="Y165">
        <f t="shared" si="92"/>
        <v>0.71034409797076359</v>
      </c>
      <c r="Z165">
        <f t="shared" si="93"/>
        <v>0.82557130626445208</v>
      </c>
      <c r="AB165">
        <f t="shared" si="125"/>
        <v>893669.75478789897</v>
      </c>
      <c r="AC165">
        <f t="shared" si="126"/>
        <v>13</v>
      </c>
      <c r="AD165">
        <f t="shared" si="94"/>
        <v>14</v>
      </c>
      <c r="AK165">
        <v>0.30560376160807512</v>
      </c>
      <c r="AL165">
        <v>0.14892594402625881</v>
      </c>
      <c r="AM165">
        <v>0.91713228028329052</v>
      </c>
      <c r="AN165">
        <v>0.74245928199324607</v>
      </c>
      <c r="AO165">
        <v>0.17708656085350694</v>
      </c>
      <c r="AP165">
        <v>0.56595518073382822</v>
      </c>
      <c r="AQ165">
        <v>0.40397341097404338</v>
      </c>
      <c r="AR165">
        <v>0.83688646615233186</v>
      </c>
      <c r="AS165">
        <v>0.42856904402129214</v>
      </c>
      <c r="AT165">
        <v>0.69074556997492587</v>
      </c>
      <c r="AU165">
        <v>0.4425844625473323</v>
      </c>
      <c r="AV165">
        <v>0.5103920039143347</v>
      </c>
      <c r="AW165">
        <v>0.20999640898716665</v>
      </c>
      <c r="AX165">
        <v>0.47014208282505998</v>
      </c>
      <c r="AY165">
        <v>0.23600604188241181</v>
      </c>
      <c r="AZ165">
        <v>0.80902017457021014</v>
      </c>
      <c r="BA165">
        <v>0.2127861798186057</v>
      </c>
      <c r="BB165">
        <v>0.13533948624018632</v>
      </c>
      <c r="BC165">
        <v>0.42779654582706739</v>
      </c>
      <c r="BD165">
        <v>0.55095941472966259</v>
      </c>
      <c r="BE165">
        <v>0.57716261269994584</v>
      </c>
      <c r="BF165">
        <v>4.5763528662092656E-2</v>
      </c>
      <c r="BG165">
        <v>0.75607320260433108</v>
      </c>
      <c r="BH165">
        <v>0.46642051680277363</v>
      </c>
      <c r="BI165">
        <v>0.17179527196072697</v>
      </c>
      <c r="BJ165">
        <v>0.37152801863790108</v>
      </c>
      <c r="BK165">
        <v>0.50567164639107998</v>
      </c>
      <c r="BL165">
        <v>0.7693624967105076</v>
      </c>
      <c r="BM165">
        <v>0.42899587855594656</v>
      </c>
      <c r="BN165">
        <v>0.93992008611597133</v>
      </c>
      <c r="BP165">
        <f t="shared" si="95"/>
        <v>132385.52213297688</v>
      </c>
      <c r="BQ165">
        <f t="shared" si="96"/>
        <v>113206.47506703821</v>
      </c>
      <c r="BR165">
        <f t="shared" si="97"/>
        <v>679221.21079559252</v>
      </c>
      <c r="BS165">
        <f t="shared" si="98"/>
        <v>283919.65583293623</v>
      </c>
      <c r="BT165">
        <f t="shared" si="99"/>
        <v>116174.86822013608</v>
      </c>
      <c r="BU165">
        <f t="shared" si="100"/>
        <v>190028.85705140411</v>
      </c>
      <c r="BV165">
        <f t="shared" si="101"/>
        <v>148892.42011083433</v>
      </c>
      <c r="BW165">
        <f t="shared" si="102"/>
        <v>403438.11458969343</v>
      </c>
      <c r="BX165">
        <f t="shared" si="103"/>
        <v>153798.09319621453</v>
      </c>
      <c r="BY165">
        <f t="shared" si="104"/>
        <v>246640.65755915342</v>
      </c>
      <c r="BZ165">
        <f t="shared" si="105"/>
        <v>156764.19228948606</v>
      </c>
      <c r="CA165">
        <f t="shared" si="106"/>
        <v>173212.03953187625</v>
      </c>
      <c r="CB165">
        <f t="shared" si="107"/>
        <v>119880.03822762208</v>
      </c>
      <c r="CC165">
        <f t="shared" si="108"/>
        <v>0</v>
      </c>
      <c r="CD165">
        <f t="shared" si="109"/>
        <v>0</v>
      </c>
      <c r="CE165">
        <f t="shared" si="110"/>
        <v>0</v>
      </c>
      <c r="CF165">
        <f t="shared" si="111"/>
        <v>0</v>
      </c>
      <c r="CG165">
        <f t="shared" si="112"/>
        <v>0</v>
      </c>
      <c r="CH165">
        <f t="shared" si="113"/>
        <v>0</v>
      </c>
      <c r="CI165">
        <f t="shared" si="114"/>
        <v>0</v>
      </c>
      <c r="CJ165">
        <f t="shared" si="115"/>
        <v>0</v>
      </c>
      <c r="CK165">
        <f t="shared" si="116"/>
        <v>0</v>
      </c>
      <c r="CL165">
        <f t="shared" si="117"/>
        <v>0</v>
      </c>
      <c r="CM165">
        <f t="shared" si="118"/>
        <v>0</v>
      </c>
      <c r="CN165">
        <f t="shared" si="119"/>
        <v>0</v>
      </c>
      <c r="CO165">
        <f t="shared" si="120"/>
        <v>0</v>
      </c>
      <c r="CP165">
        <f t="shared" si="121"/>
        <v>0</v>
      </c>
      <c r="CQ165">
        <f t="shared" si="122"/>
        <v>0</v>
      </c>
      <c r="CR165">
        <f t="shared" si="123"/>
        <v>0</v>
      </c>
      <c r="CS165">
        <f t="shared" si="124"/>
        <v>0</v>
      </c>
      <c r="CU165">
        <v>163</v>
      </c>
      <c r="CV165">
        <v>893669.75478789897</v>
      </c>
      <c r="CW165" s="3">
        <f t="shared" si="127"/>
        <v>2917562.1446049642</v>
      </c>
      <c r="CX165" s="3">
        <f t="shared" si="129"/>
        <v>1400000</v>
      </c>
      <c r="CY165" s="4">
        <f t="shared" si="128"/>
        <v>5211231.8993928637</v>
      </c>
    </row>
    <row r="166" spans="11:103" x14ac:dyDescent="0.3">
      <c r="K166" s="2">
        <v>164</v>
      </c>
      <c r="L166">
        <v>0.41235368704271891</v>
      </c>
      <c r="M166">
        <v>0.39962220929408077</v>
      </c>
      <c r="N166">
        <v>0.4625133803025796</v>
      </c>
      <c r="P166">
        <f t="array" ref="P166:R166">MMULT(L166:N166,$G$11:$I$13)</f>
        <v>0.41235368704271891</v>
      </c>
      <c r="Q166">
        <v>0.47448750709120546</v>
      </c>
      <c r="R166">
        <v>0.60880499917803732</v>
      </c>
      <c r="T166">
        <f t="shared" si="88"/>
        <v>612</v>
      </c>
      <c r="U166">
        <f t="shared" si="89"/>
        <v>657</v>
      </c>
      <c r="V166">
        <f t="shared" si="90"/>
        <v>581</v>
      </c>
      <c r="X166">
        <f t="shared" si="91"/>
        <v>0.61659329397381646</v>
      </c>
      <c r="Y166">
        <f t="shared" si="92"/>
        <v>0.63925201397087339</v>
      </c>
      <c r="Z166">
        <f t="shared" si="93"/>
        <v>0.56621491597432327</v>
      </c>
      <c r="AB166">
        <f t="shared" si="125"/>
        <v>955615.6115530961</v>
      </c>
      <c r="AC166">
        <f t="shared" si="126"/>
        <v>12</v>
      </c>
      <c r="AD166">
        <f t="shared" si="94"/>
        <v>10</v>
      </c>
      <c r="AK166">
        <v>0.69373956142898185</v>
      </c>
      <c r="AL166">
        <v>0.36017408737972145</v>
      </c>
      <c r="AM166">
        <v>0.25641173352976765</v>
      </c>
      <c r="AN166">
        <v>7.1931638984546797E-2</v>
      </c>
      <c r="AO166">
        <v>0.98177353353208952</v>
      </c>
      <c r="AP166">
        <v>0.74305266169859974</v>
      </c>
      <c r="AQ166">
        <v>0.11718491652224683</v>
      </c>
      <c r="AR166">
        <v>0.38461713738519943</v>
      </c>
      <c r="AS166">
        <v>0.34706702813156665</v>
      </c>
      <c r="AT166">
        <v>0.52722206781130843</v>
      </c>
      <c r="AU166">
        <v>0.78829355429318548</v>
      </c>
      <c r="AV166">
        <v>7.8633661487749862E-2</v>
      </c>
      <c r="AW166">
        <v>0.29829600161665792</v>
      </c>
      <c r="AX166">
        <v>0.47123509633548977</v>
      </c>
      <c r="AY166">
        <v>0.81833852318745548</v>
      </c>
      <c r="AZ166">
        <v>0.49241072163850053</v>
      </c>
      <c r="BA166">
        <v>0.88073409266278568</v>
      </c>
      <c r="BB166">
        <v>0.7252416816678634</v>
      </c>
      <c r="BC166">
        <v>0.69230355400400934</v>
      </c>
      <c r="BD166">
        <v>0.67631793549432451</v>
      </c>
      <c r="BE166">
        <v>0.83307233990783891</v>
      </c>
      <c r="BF166">
        <v>0.70468460156489332</v>
      </c>
      <c r="BG166">
        <v>0.35956171119922009</v>
      </c>
      <c r="BH166">
        <v>0.15445754136371637</v>
      </c>
      <c r="BI166">
        <v>0.1269738057195029</v>
      </c>
      <c r="BJ166">
        <v>0.22537773551271734</v>
      </c>
      <c r="BK166">
        <v>0.6527366590747844</v>
      </c>
      <c r="BL166">
        <v>0.12437841537452421</v>
      </c>
      <c r="BM166">
        <v>0.68772059965665677</v>
      </c>
      <c r="BN166">
        <v>0.43812007787102158</v>
      </c>
      <c r="BP166">
        <f t="shared" si="95"/>
        <v>248493.30495751568</v>
      </c>
      <c r="BQ166">
        <f t="shared" si="96"/>
        <v>140988.34471175773</v>
      </c>
      <c r="BR166">
        <f t="shared" si="97"/>
        <v>125595.76002390942</v>
      </c>
      <c r="BS166">
        <f t="shared" si="98"/>
        <v>105910.3703511338</v>
      </c>
      <c r="BT166">
        <f t="shared" si="99"/>
        <v>2177314.5186226345</v>
      </c>
      <c r="BU166">
        <f t="shared" si="100"/>
        <v>284423.88160979492</v>
      </c>
      <c r="BV166">
        <f t="shared" si="101"/>
        <v>110062.31868872783</v>
      </c>
      <c r="BW166">
        <f t="shared" si="102"/>
        <v>145276.6604437021</v>
      </c>
      <c r="BX166">
        <f t="shared" si="103"/>
        <v>138806.16933946626</v>
      </c>
      <c r="BY166">
        <f t="shared" si="104"/>
        <v>177935.94728885544</v>
      </c>
      <c r="BZ166">
        <f t="shared" si="105"/>
        <v>330115.63319751009</v>
      </c>
      <c r="CA166">
        <f t="shared" si="106"/>
        <v>106502.48403643002</v>
      </c>
      <c r="CB166">
        <f t="shared" si="107"/>
        <v>0</v>
      </c>
      <c r="CC166">
        <f t="shared" si="108"/>
        <v>0</v>
      </c>
      <c r="CD166">
        <f t="shared" si="109"/>
        <v>0</v>
      </c>
      <c r="CE166">
        <f t="shared" si="110"/>
        <v>0</v>
      </c>
      <c r="CF166">
        <f t="shared" si="111"/>
        <v>0</v>
      </c>
      <c r="CG166">
        <f t="shared" si="112"/>
        <v>0</v>
      </c>
      <c r="CH166">
        <f t="shared" si="113"/>
        <v>0</v>
      </c>
      <c r="CI166">
        <f t="shared" si="114"/>
        <v>0</v>
      </c>
      <c r="CJ166">
        <f t="shared" si="115"/>
        <v>0</v>
      </c>
      <c r="CK166">
        <f t="shared" si="116"/>
        <v>0</v>
      </c>
      <c r="CL166">
        <f t="shared" si="117"/>
        <v>0</v>
      </c>
      <c r="CM166">
        <f t="shared" si="118"/>
        <v>0</v>
      </c>
      <c r="CN166">
        <f t="shared" si="119"/>
        <v>0</v>
      </c>
      <c r="CO166">
        <f t="shared" si="120"/>
        <v>0</v>
      </c>
      <c r="CP166">
        <f t="shared" si="121"/>
        <v>0</v>
      </c>
      <c r="CQ166">
        <f t="shared" si="122"/>
        <v>0</v>
      </c>
      <c r="CR166">
        <f t="shared" si="123"/>
        <v>0</v>
      </c>
      <c r="CS166">
        <f t="shared" si="124"/>
        <v>0</v>
      </c>
      <c r="CU166">
        <v>164</v>
      </c>
      <c r="CV166">
        <v>955615.6115530961</v>
      </c>
      <c r="CW166" s="3">
        <f t="shared" si="127"/>
        <v>4091425.3932714378</v>
      </c>
      <c r="CX166" s="3">
        <f t="shared" si="129"/>
        <v>1000000</v>
      </c>
      <c r="CY166" s="4">
        <f t="shared" si="128"/>
        <v>6047041.0048245341</v>
      </c>
    </row>
    <row r="167" spans="11:103" x14ac:dyDescent="0.3">
      <c r="K167" s="2">
        <v>165</v>
      </c>
      <c r="L167">
        <v>2.7208113125822053E-2</v>
      </c>
      <c r="M167">
        <v>0.84071814047211502</v>
      </c>
      <c r="N167">
        <v>0.29289075011975141</v>
      </c>
      <c r="P167">
        <f t="array" ref="P167:R167">MMULT(L167:N167,$G$11:$I$13)</f>
        <v>2.7208113125822053E-2</v>
      </c>
      <c r="Q167">
        <v>0.66210071663092263</v>
      </c>
      <c r="R167">
        <v>0.32231011784669678</v>
      </c>
      <c r="T167">
        <f t="shared" si="88"/>
        <v>978</v>
      </c>
      <c r="U167">
        <f t="shared" si="89"/>
        <v>408</v>
      </c>
      <c r="V167">
        <f t="shared" si="90"/>
        <v>896</v>
      </c>
      <c r="X167">
        <f t="shared" si="91"/>
        <v>0.97285383962042005</v>
      </c>
      <c r="Y167">
        <f t="shared" si="92"/>
        <v>0.41247631168808874</v>
      </c>
      <c r="Z167">
        <f t="shared" si="93"/>
        <v>0.89243844873273459</v>
      </c>
      <c r="AB167">
        <f t="shared" si="125"/>
        <v>1374193.9096250117</v>
      </c>
      <c r="AC167">
        <f t="shared" si="126"/>
        <v>10</v>
      </c>
      <c r="AD167">
        <f t="shared" si="94"/>
        <v>16</v>
      </c>
      <c r="AK167">
        <v>0.41632465068705771</v>
      </c>
      <c r="AL167">
        <v>0.87749962661112557</v>
      </c>
      <c r="AM167">
        <v>0.39592932680114568</v>
      </c>
      <c r="AN167">
        <v>0.62377493700923992</v>
      </c>
      <c r="AO167">
        <v>7.3957952413242545E-2</v>
      </c>
      <c r="AP167">
        <v>0.25501729034802656</v>
      </c>
      <c r="AQ167">
        <v>0.6019262784387136</v>
      </c>
      <c r="AR167">
        <v>0.29475836053161142</v>
      </c>
      <c r="AS167">
        <v>0.9074252384303706</v>
      </c>
      <c r="AT167">
        <v>0.474740919933901</v>
      </c>
      <c r="AU167">
        <v>0.41074808610759095</v>
      </c>
      <c r="AV167">
        <v>0.67570199748787829</v>
      </c>
      <c r="AW167">
        <v>0.23630867463723193</v>
      </c>
      <c r="AX167">
        <v>7.1830609941893497E-2</v>
      </c>
      <c r="AY167">
        <v>0.11285624763095004</v>
      </c>
      <c r="AZ167">
        <v>0.37753163523672029</v>
      </c>
      <c r="BA167">
        <v>0.6044050135308594</v>
      </c>
      <c r="BB167">
        <v>0.98455737534168253</v>
      </c>
      <c r="BC167">
        <v>0.50200748300953313</v>
      </c>
      <c r="BD167">
        <v>0.89352139034388123</v>
      </c>
      <c r="BE167">
        <v>0.81524498866361184</v>
      </c>
      <c r="BF167">
        <v>0.11337037686393392</v>
      </c>
      <c r="BG167">
        <v>0.68792809999608884</v>
      </c>
      <c r="BH167">
        <v>0.77314261988352428</v>
      </c>
      <c r="BI167">
        <v>0.9092505169042514</v>
      </c>
      <c r="BJ167">
        <v>0.845739282659557</v>
      </c>
      <c r="BK167">
        <v>0.83934431132680731</v>
      </c>
      <c r="BL167">
        <v>0.67744257019781295</v>
      </c>
      <c r="BM167">
        <v>0.69870851443705806</v>
      </c>
      <c r="BN167">
        <v>0.57300816190807613</v>
      </c>
      <c r="BP167">
        <f t="shared" si="95"/>
        <v>151310.19495970351</v>
      </c>
      <c r="BQ167">
        <f t="shared" si="96"/>
        <v>502843.40627037379</v>
      </c>
      <c r="BR167">
        <f t="shared" si="97"/>
        <v>147364.89433879431</v>
      </c>
      <c r="BS167">
        <f t="shared" si="98"/>
        <v>212118.56194807962</v>
      </c>
      <c r="BT167">
        <f t="shared" si="99"/>
        <v>106088.59242172488</v>
      </c>
      <c r="BU167">
        <f t="shared" si="100"/>
        <v>125414.88436994019</v>
      </c>
      <c r="BV167">
        <f t="shared" si="101"/>
        <v>203104.8890538385</v>
      </c>
      <c r="BW167">
        <f t="shared" si="102"/>
        <v>130816.67855940977</v>
      </c>
      <c r="BX167">
        <f t="shared" si="103"/>
        <v>623743.00843608775</v>
      </c>
      <c r="BY167">
        <f t="shared" si="104"/>
        <v>164095.72039522242</v>
      </c>
      <c r="BZ167">
        <f t="shared" si="105"/>
        <v>0</v>
      </c>
      <c r="CA167">
        <f t="shared" si="106"/>
        <v>0</v>
      </c>
      <c r="CB167">
        <f t="shared" si="107"/>
        <v>0</v>
      </c>
      <c r="CC167">
        <f t="shared" si="108"/>
        <v>0</v>
      </c>
      <c r="CD167">
        <f t="shared" si="109"/>
        <v>0</v>
      </c>
      <c r="CE167">
        <f t="shared" si="110"/>
        <v>0</v>
      </c>
      <c r="CF167">
        <f t="shared" si="111"/>
        <v>0</v>
      </c>
      <c r="CG167">
        <f t="shared" si="112"/>
        <v>0</v>
      </c>
      <c r="CH167">
        <f t="shared" si="113"/>
        <v>0</v>
      </c>
      <c r="CI167">
        <f t="shared" si="114"/>
        <v>0</v>
      </c>
      <c r="CJ167">
        <f t="shared" si="115"/>
        <v>0</v>
      </c>
      <c r="CK167">
        <f t="shared" si="116"/>
        <v>0</v>
      </c>
      <c r="CL167">
        <f t="shared" si="117"/>
        <v>0</v>
      </c>
      <c r="CM167">
        <f t="shared" si="118"/>
        <v>0</v>
      </c>
      <c r="CN167">
        <f t="shared" si="119"/>
        <v>0</v>
      </c>
      <c r="CO167">
        <f t="shared" si="120"/>
        <v>0</v>
      </c>
      <c r="CP167">
        <f t="shared" si="121"/>
        <v>0</v>
      </c>
      <c r="CQ167">
        <f t="shared" si="122"/>
        <v>0</v>
      </c>
      <c r="CR167">
        <f t="shared" si="123"/>
        <v>0</v>
      </c>
      <c r="CS167">
        <f t="shared" si="124"/>
        <v>0</v>
      </c>
      <c r="CU167">
        <v>165</v>
      </c>
      <c r="CV167">
        <v>1374193.9096250117</v>
      </c>
      <c r="CW167" s="3">
        <f t="shared" si="127"/>
        <v>2366900.8307531746</v>
      </c>
      <c r="CX167" s="3">
        <f t="shared" si="129"/>
        <v>1600000</v>
      </c>
      <c r="CY167" s="4">
        <f t="shared" si="128"/>
        <v>5341094.7403781861</v>
      </c>
    </row>
    <row r="168" spans="11:103" x14ac:dyDescent="0.3">
      <c r="K168" s="2">
        <v>166</v>
      </c>
      <c r="L168">
        <v>0.82900165012161575</v>
      </c>
      <c r="M168">
        <v>0.15596680793460094</v>
      </c>
      <c r="N168">
        <v>8.7806722152840355E-2</v>
      </c>
      <c r="P168">
        <f t="array" ref="P168:R168">MMULT(L168:N168,$G$11:$I$13)</f>
        <v>0.82900165012161575</v>
      </c>
      <c r="Q168">
        <v>0.45241202998701435</v>
      </c>
      <c r="R168">
        <v>0.42000310000957986</v>
      </c>
      <c r="T168">
        <f t="shared" si="88"/>
        <v>171</v>
      </c>
      <c r="U168">
        <f t="shared" si="89"/>
        <v>685</v>
      </c>
      <c r="V168">
        <f t="shared" si="90"/>
        <v>796</v>
      </c>
      <c r="X168">
        <f t="shared" si="91"/>
        <v>0.19029056010570589</v>
      </c>
      <c r="Y168">
        <f t="shared" si="92"/>
        <v>0.6693129053509882</v>
      </c>
      <c r="Z168">
        <f t="shared" si="93"/>
        <v>0.77755020218305371</v>
      </c>
      <c r="AB168">
        <f t="shared" si="125"/>
        <v>735481.52564371971</v>
      </c>
      <c r="AC168">
        <f t="shared" si="126"/>
        <v>12</v>
      </c>
      <c r="AD168">
        <f t="shared" si="94"/>
        <v>13</v>
      </c>
      <c r="AK168">
        <v>0.54038683249062558</v>
      </c>
      <c r="AL168">
        <v>0.5416449855687846</v>
      </c>
      <c r="AM168">
        <v>0.49166134502289216</v>
      </c>
      <c r="AN168">
        <v>0.43846782389691463</v>
      </c>
      <c r="AO168">
        <v>0.79411528890405159</v>
      </c>
      <c r="AP168">
        <v>0.17637042619992227</v>
      </c>
      <c r="AQ168">
        <v>0.62309823211030824</v>
      </c>
      <c r="AR168">
        <v>0.90558805445387758</v>
      </c>
      <c r="AS168">
        <v>0.2072119764272764</v>
      </c>
      <c r="AT168">
        <v>0.90000038098133028</v>
      </c>
      <c r="AU168">
        <v>0.88181245998282032</v>
      </c>
      <c r="AV168">
        <v>0.73429576261711749</v>
      </c>
      <c r="AW168">
        <v>0.22494447100716797</v>
      </c>
      <c r="AX168">
        <v>0.52250516139451775</v>
      </c>
      <c r="AY168">
        <v>0.82128668680241701</v>
      </c>
      <c r="AZ168">
        <v>0.91632795973081727</v>
      </c>
      <c r="BA168">
        <v>0.77663428955216429</v>
      </c>
      <c r="BB168">
        <v>0.44606978309329148</v>
      </c>
      <c r="BC168">
        <v>7.8961282141675637E-2</v>
      </c>
      <c r="BD168">
        <v>0.69392216873042856</v>
      </c>
      <c r="BE168">
        <v>0.22884825670492426</v>
      </c>
      <c r="BF168">
        <v>8.1275204701060533E-2</v>
      </c>
      <c r="BG168">
        <v>0.21099660802156861</v>
      </c>
      <c r="BH168">
        <v>0.7172454850710237</v>
      </c>
      <c r="BI168">
        <v>0.55041533057542613</v>
      </c>
      <c r="BJ168">
        <v>0.24071361197672703</v>
      </c>
      <c r="BK168">
        <v>0.45168215039523263</v>
      </c>
      <c r="BL168">
        <v>0.77431201867806709</v>
      </c>
      <c r="BM168">
        <v>0.41316527531605696</v>
      </c>
      <c r="BN168">
        <v>0.26566542964635487</v>
      </c>
      <c r="BP168">
        <f t="shared" si="95"/>
        <v>181843.63569795966</v>
      </c>
      <c r="BQ168">
        <f t="shared" si="96"/>
        <v>182227.4744627726</v>
      </c>
      <c r="BR168">
        <f t="shared" si="97"/>
        <v>168281.37411557554</v>
      </c>
      <c r="BS168">
        <f t="shared" si="98"/>
        <v>155879.40283490909</v>
      </c>
      <c r="BT168">
        <f t="shared" si="99"/>
        <v>337272.91299909161</v>
      </c>
      <c r="BU168">
        <f t="shared" si="100"/>
        <v>116097.1585299229</v>
      </c>
      <c r="BV168">
        <f t="shared" si="101"/>
        <v>211825.54246625546</v>
      </c>
      <c r="BW168">
        <f t="shared" si="102"/>
        <v>614385.29117317963</v>
      </c>
      <c r="BX168">
        <f t="shared" si="103"/>
        <v>119556.02752101953</v>
      </c>
      <c r="BY168">
        <f t="shared" si="104"/>
        <v>587803.32985974487</v>
      </c>
      <c r="BZ168">
        <f t="shared" si="105"/>
        <v>516899.830574052</v>
      </c>
      <c r="CA168">
        <f t="shared" si="106"/>
        <v>277185.43088313984</v>
      </c>
      <c r="CB168">
        <f t="shared" si="107"/>
        <v>0</v>
      </c>
      <c r="CC168">
        <f t="shared" si="108"/>
        <v>0</v>
      </c>
      <c r="CD168">
        <f t="shared" si="109"/>
        <v>0</v>
      </c>
      <c r="CE168">
        <f t="shared" si="110"/>
        <v>0</v>
      </c>
      <c r="CF168">
        <f t="shared" si="111"/>
        <v>0</v>
      </c>
      <c r="CG168">
        <f t="shared" si="112"/>
        <v>0</v>
      </c>
      <c r="CH168">
        <f t="shared" si="113"/>
        <v>0</v>
      </c>
      <c r="CI168">
        <f t="shared" si="114"/>
        <v>0</v>
      </c>
      <c r="CJ168">
        <f t="shared" si="115"/>
        <v>0</v>
      </c>
      <c r="CK168">
        <f t="shared" si="116"/>
        <v>0</v>
      </c>
      <c r="CL168">
        <f t="shared" si="117"/>
        <v>0</v>
      </c>
      <c r="CM168">
        <f t="shared" si="118"/>
        <v>0</v>
      </c>
      <c r="CN168">
        <f t="shared" si="119"/>
        <v>0</v>
      </c>
      <c r="CO168">
        <f t="shared" si="120"/>
        <v>0</v>
      </c>
      <c r="CP168">
        <f t="shared" si="121"/>
        <v>0</v>
      </c>
      <c r="CQ168">
        <f t="shared" si="122"/>
        <v>0</v>
      </c>
      <c r="CR168">
        <f t="shared" si="123"/>
        <v>0</v>
      </c>
      <c r="CS168">
        <f t="shared" si="124"/>
        <v>0</v>
      </c>
      <c r="CU168">
        <v>166</v>
      </c>
      <c r="CV168">
        <v>735481.52564371971</v>
      </c>
      <c r="CW168" s="3">
        <f t="shared" si="127"/>
        <v>3469257.4111176226</v>
      </c>
      <c r="CX168" s="3">
        <f t="shared" si="129"/>
        <v>1300000</v>
      </c>
      <c r="CY168" s="4">
        <f t="shared" si="128"/>
        <v>5504738.936761342</v>
      </c>
    </row>
    <row r="169" spans="11:103" x14ac:dyDescent="0.3">
      <c r="K169" s="2">
        <v>167</v>
      </c>
      <c r="L169">
        <v>0.88130131738851991</v>
      </c>
      <c r="M169">
        <v>0.85602007471231678</v>
      </c>
      <c r="N169">
        <v>0.62178960356724888</v>
      </c>
      <c r="P169">
        <f t="array" ref="P169:R169">MMULT(L169:N169,$G$11:$I$13)</f>
        <v>0.88130131738851991</v>
      </c>
      <c r="Q169">
        <v>1.0155908256314143</v>
      </c>
      <c r="R169">
        <v>0.96569950864564746</v>
      </c>
      <c r="T169">
        <f t="shared" si="88"/>
        <v>112</v>
      </c>
      <c r="U169">
        <f t="shared" si="89"/>
        <v>35</v>
      </c>
      <c r="V169">
        <f t="shared" si="90"/>
        <v>188</v>
      </c>
      <c r="X169">
        <f t="shared" si="91"/>
        <v>0.12289814934815158</v>
      </c>
      <c r="Y169">
        <f t="shared" si="92"/>
        <v>4.1656284665728016E-2</v>
      </c>
      <c r="Z169">
        <f t="shared" si="93"/>
        <v>0.18262408399261898</v>
      </c>
      <c r="AB169">
        <f t="shared" si="125"/>
        <v>690349.88014682371</v>
      </c>
      <c r="AC169">
        <f t="shared" si="126"/>
        <v>5</v>
      </c>
      <c r="AD169">
        <f t="shared" si="94"/>
        <v>6</v>
      </c>
      <c r="AK169">
        <v>7.9207893664270834E-2</v>
      </c>
      <c r="AL169">
        <v>0.98345202458528547</v>
      </c>
      <c r="AM169">
        <v>0.22531555009479198</v>
      </c>
      <c r="AN169">
        <v>0.81293430884405182</v>
      </c>
      <c r="AO169">
        <v>0.98653792644193183</v>
      </c>
      <c r="AP169">
        <v>0.68675327312028212</v>
      </c>
      <c r="AQ169">
        <v>0.65660372551250101</v>
      </c>
      <c r="AR169">
        <v>0.36146888469040817</v>
      </c>
      <c r="AS169">
        <v>5.3311775350455726E-2</v>
      </c>
      <c r="AT169">
        <v>0.76234692091508915</v>
      </c>
      <c r="AU169">
        <v>0.97886151225565843</v>
      </c>
      <c r="AV169">
        <v>0.72659342852258091</v>
      </c>
      <c r="AW169">
        <v>0.91546606702348809</v>
      </c>
      <c r="AX169">
        <v>6.9271194908989475E-2</v>
      </c>
      <c r="AY169">
        <v>0.2127871063833271</v>
      </c>
      <c r="AZ169">
        <v>0.5607958678276207</v>
      </c>
      <c r="BA169">
        <v>0.73820420130963438</v>
      </c>
      <c r="BB169">
        <v>0.31357801961930687</v>
      </c>
      <c r="BC169">
        <v>0.20966058711667868</v>
      </c>
      <c r="BD169">
        <v>0.18756130593239018</v>
      </c>
      <c r="BE169">
        <v>0.8913718824995398</v>
      </c>
      <c r="BF169">
        <v>0.32402396731157534</v>
      </c>
      <c r="BG169">
        <v>0.15804181170377718</v>
      </c>
      <c r="BH169">
        <v>0.44990842751204652</v>
      </c>
      <c r="BI169">
        <v>0.21494979716513052</v>
      </c>
      <c r="BJ169">
        <v>7.6448693407393242E-2</v>
      </c>
      <c r="BK169">
        <v>0.78820907749977021</v>
      </c>
      <c r="BL169">
        <v>0.17372837324591639</v>
      </c>
      <c r="BM169">
        <v>6.4809266301508184E-2</v>
      </c>
      <c r="BN169">
        <v>0.52194838333924887</v>
      </c>
      <c r="BP169">
        <f t="shared" si="95"/>
        <v>106553.57111613397</v>
      </c>
      <c r="BQ169">
        <f t="shared" si="96"/>
        <v>2345288.4035233827</v>
      </c>
      <c r="BR169">
        <f t="shared" si="97"/>
        <v>121699.44165545465</v>
      </c>
      <c r="BS169">
        <f t="shared" si="98"/>
        <v>363081.82144841517</v>
      </c>
      <c r="BT169">
        <f t="shared" si="99"/>
        <v>2748809.5230011912</v>
      </c>
      <c r="BU169">
        <f t="shared" si="100"/>
        <v>0</v>
      </c>
      <c r="BV169">
        <f t="shared" si="101"/>
        <v>0</v>
      </c>
      <c r="BW169">
        <f t="shared" si="102"/>
        <v>0</v>
      </c>
      <c r="BX169">
        <f t="shared" si="103"/>
        <v>0</v>
      </c>
      <c r="BY169">
        <f t="shared" si="104"/>
        <v>0</v>
      </c>
      <c r="BZ169">
        <f t="shared" si="105"/>
        <v>0</v>
      </c>
      <c r="CA169">
        <f t="shared" si="106"/>
        <v>0</v>
      </c>
      <c r="CB169">
        <f t="shared" si="107"/>
        <v>0</v>
      </c>
      <c r="CC169">
        <f t="shared" si="108"/>
        <v>0</v>
      </c>
      <c r="CD169">
        <f t="shared" si="109"/>
        <v>0</v>
      </c>
      <c r="CE169">
        <f t="shared" si="110"/>
        <v>0</v>
      </c>
      <c r="CF169">
        <f t="shared" si="111"/>
        <v>0</v>
      </c>
      <c r="CG169">
        <f t="shared" si="112"/>
        <v>0</v>
      </c>
      <c r="CH169">
        <f t="shared" si="113"/>
        <v>0</v>
      </c>
      <c r="CI169">
        <f t="shared" si="114"/>
        <v>0</v>
      </c>
      <c r="CJ169">
        <f t="shared" si="115"/>
        <v>0</v>
      </c>
      <c r="CK169">
        <f t="shared" si="116"/>
        <v>0</v>
      </c>
      <c r="CL169">
        <f t="shared" si="117"/>
        <v>0</v>
      </c>
      <c r="CM169">
        <f t="shared" si="118"/>
        <v>0</v>
      </c>
      <c r="CN169">
        <f t="shared" si="119"/>
        <v>0</v>
      </c>
      <c r="CO169">
        <f t="shared" si="120"/>
        <v>0</v>
      </c>
      <c r="CP169">
        <f t="shared" si="121"/>
        <v>0</v>
      </c>
      <c r="CQ169">
        <f t="shared" si="122"/>
        <v>0</v>
      </c>
      <c r="CR169">
        <f t="shared" si="123"/>
        <v>0</v>
      </c>
      <c r="CS169">
        <f t="shared" si="124"/>
        <v>0</v>
      </c>
      <c r="CU169">
        <v>167</v>
      </c>
      <c r="CV169">
        <v>690349.88014682371</v>
      </c>
      <c r="CW169" s="3">
        <f t="shared" si="127"/>
        <v>5685432.7607445773</v>
      </c>
      <c r="CX169" s="3">
        <f t="shared" si="129"/>
        <v>600000</v>
      </c>
      <c r="CY169" s="4">
        <f t="shared" si="128"/>
        <v>6975782.6408914011</v>
      </c>
    </row>
    <row r="170" spans="11:103" x14ac:dyDescent="0.3">
      <c r="K170" s="2">
        <v>168</v>
      </c>
      <c r="L170">
        <v>0.94390553147881551</v>
      </c>
      <c r="M170">
        <v>0.61247391194092027</v>
      </c>
      <c r="N170">
        <v>0.5054687340746512</v>
      </c>
      <c r="P170">
        <f t="array" ref="P170:R170">MMULT(L170:N170,$G$11:$I$13)</f>
        <v>0.94390553147881551</v>
      </c>
      <c r="Q170">
        <v>0.85198246477826467</v>
      </c>
      <c r="R170">
        <v>0.87172404312685714</v>
      </c>
      <c r="T170">
        <f t="shared" si="88"/>
        <v>43</v>
      </c>
      <c r="U170">
        <f t="shared" si="89"/>
        <v>159</v>
      </c>
      <c r="V170">
        <f t="shared" si="90"/>
        <v>283</v>
      </c>
      <c r="X170">
        <f t="shared" si="91"/>
        <v>6.0405314098373686E-2</v>
      </c>
      <c r="Y170">
        <f t="shared" si="92"/>
        <v>0.16927293872588745</v>
      </c>
      <c r="Z170">
        <f t="shared" si="93"/>
        <v>0.2839912141381572</v>
      </c>
      <c r="AB170">
        <f t="shared" si="125"/>
        <v>632704.21926072484</v>
      </c>
      <c r="AC170">
        <f t="shared" si="126"/>
        <v>8</v>
      </c>
      <c r="AD170">
        <f t="shared" si="94"/>
        <v>7</v>
      </c>
      <c r="AK170">
        <v>4.4353167299048812E-2</v>
      </c>
      <c r="AL170">
        <v>0.78419215774038897</v>
      </c>
      <c r="AM170">
        <v>0.46918552535415226</v>
      </c>
      <c r="AN170">
        <v>0.6020685047524863</v>
      </c>
      <c r="AO170">
        <v>0.39009783428028522</v>
      </c>
      <c r="AP170">
        <v>0.44917894061396701</v>
      </c>
      <c r="AQ170">
        <v>4.5722311761272727E-2</v>
      </c>
      <c r="AR170">
        <v>0.55319630346609916</v>
      </c>
      <c r="AS170">
        <v>0.64308746220168989</v>
      </c>
      <c r="AT170">
        <v>0.27365962070595995</v>
      </c>
      <c r="AU170">
        <v>0.89916356535911601</v>
      </c>
      <c r="AV170">
        <v>0.93091490327347126</v>
      </c>
      <c r="AW170">
        <v>0.33912211035881679</v>
      </c>
      <c r="AX170">
        <v>0.94965045183536312</v>
      </c>
      <c r="AY170">
        <v>0.72257489788606233</v>
      </c>
      <c r="AZ170">
        <v>0.46473938452032126</v>
      </c>
      <c r="BA170">
        <v>0.27896053144027322</v>
      </c>
      <c r="BB170">
        <v>0.98422343623047415</v>
      </c>
      <c r="BC170">
        <v>0.61353345677941817</v>
      </c>
      <c r="BD170">
        <v>0.86641029293519545</v>
      </c>
      <c r="BE170">
        <v>0.89521906464853607</v>
      </c>
      <c r="BF170">
        <v>4.2081732419167794E-2</v>
      </c>
      <c r="BG170">
        <v>0.11601218876842212</v>
      </c>
      <c r="BH170">
        <v>0.28839451379803049</v>
      </c>
      <c r="BI170">
        <v>0.66746946973595878</v>
      </c>
      <c r="BJ170">
        <v>0.12113607359692902</v>
      </c>
      <c r="BK170">
        <v>0.19804707316597125</v>
      </c>
      <c r="BL170">
        <v>0.80217978264217371</v>
      </c>
      <c r="BM170">
        <v>0.52740578023462226</v>
      </c>
      <c r="BN170">
        <v>0.37902155382396208</v>
      </c>
      <c r="BP170">
        <f t="shared" si="95"/>
        <v>103551.3647689342</v>
      </c>
      <c r="BQ170">
        <f t="shared" si="96"/>
        <v>325278.96745104447</v>
      </c>
      <c r="BR170">
        <f t="shared" si="97"/>
        <v>162773.04750424405</v>
      </c>
      <c r="BS170">
        <f t="shared" si="98"/>
        <v>203160.72716997046</v>
      </c>
      <c r="BT170">
        <f t="shared" si="99"/>
        <v>146279.84125958499</v>
      </c>
      <c r="BU170">
        <f t="shared" si="100"/>
        <v>158205.89592328534</v>
      </c>
      <c r="BV170">
        <f t="shared" si="101"/>
        <v>103665.63026757413</v>
      </c>
      <c r="BW170">
        <f t="shared" si="102"/>
        <v>185840.7526896238</v>
      </c>
      <c r="BX170">
        <f t="shared" si="103"/>
        <v>0</v>
      </c>
      <c r="BY170">
        <f t="shared" si="104"/>
        <v>0</v>
      </c>
      <c r="BZ170">
        <f t="shared" si="105"/>
        <v>0</v>
      </c>
      <c r="CA170">
        <f t="shared" si="106"/>
        <v>0</v>
      </c>
      <c r="CB170">
        <f t="shared" si="107"/>
        <v>0</v>
      </c>
      <c r="CC170">
        <f t="shared" si="108"/>
        <v>0</v>
      </c>
      <c r="CD170">
        <f t="shared" si="109"/>
        <v>0</v>
      </c>
      <c r="CE170">
        <f t="shared" si="110"/>
        <v>0</v>
      </c>
      <c r="CF170">
        <f t="shared" si="111"/>
        <v>0</v>
      </c>
      <c r="CG170">
        <f t="shared" si="112"/>
        <v>0</v>
      </c>
      <c r="CH170">
        <f t="shared" si="113"/>
        <v>0</v>
      </c>
      <c r="CI170">
        <f t="shared" si="114"/>
        <v>0</v>
      </c>
      <c r="CJ170">
        <f t="shared" si="115"/>
        <v>0</v>
      </c>
      <c r="CK170">
        <f t="shared" si="116"/>
        <v>0</v>
      </c>
      <c r="CL170">
        <f t="shared" si="117"/>
        <v>0</v>
      </c>
      <c r="CM170">
        <f t="shared" si="118"/>
        <v>0</v>
      </c>
      <c r="CN170">
        <f t="shared" si="119"/>
        <v>0</v>
      </c>
      <c r="CO170">
        <f t="shared" si="120"/>
        <v>0</v>
      </c>
      <c r="CP170">
        <f t="shared" si="121"/>
        <v>0</v>
      </c>
      <c r="CQ170">
        <f t="shared" si="122"/>
        <v>0</v>
      </c>
      <c r="CR170">
        <f t="shared" si="123"/>
        <v>0</v>
      </c>
      <c r="CS170">
        <f t="shared" si="124"/>
        <v>0</v>
      </c>
      <c r="CU170">
        <v>168</v>
      </c>
      <c r="CV170">
        <v>632704.21926072484</v>
      </c>
      <c r="CW170" s="3">
        <f t="shared" si="127"/>
        <v>1388756.2270342615</v>
      </c>
      <c r="CX170" s="3">
        <f t="shared" si="129"/>
        <v>700000</v>
      </c>
      <c r="CY170" s="4">
        <f t="shared" si="128"/>
        <v>2721460.4462949862</v>
      </c>
    </row>
    <row r="171" spans="11:103" x14ac:dyDescent="0.3">
      <c r="K171" s="2">
        <v>169</v>
      </c>
      <c r="L171">
        <v>0.13838667494162438</v>
      </c>
      <c r="M171">
        <v>0.96222087596350803</v>
      </c>
      <c r="N171">
        <v>0.73062144802945905</v>
      </c>
      <c r="P171">
        <f t="array" ref="P171:R171">MMULT(L171:N171,$G$11:$I$13)</f>
        <v>0.13838667494162438</v>
      </c>
      <c r="Q171">
        <v>0.80068775557260563</v>
      </c>
      <c r="R171">
        <v>0.77360541762267743</v>
      </c>
      <c r="T171">
        <f t="shared" si="88"/>
        <v>873</v>
      </c>
      <c r="U171">
        <f t="shared" si="89"/>
        <v>215</v>
      </c>
      <c r="V171">
        <f t="shared" si="90"/>
        <v>397</v>
      </c>
      <c r="X171">
        <f t="shared" si="91"/>
        <v>0.87087193182070677</v>
      </c>
      <c r="Y171">
        <f t="shared" si="92"/>
        <v>0.22660186022904738</v>
      </c>
      <c r="Z171">
        <f t="shared" si="93"/>
        <v>0.40575521825779726</v>
      </c>
      <c r="AB171">
        <f t="shared" si="125"/>
        <v>1151075.8454031234</v>
      </c>
      <c r="AC171">
        <f t="shared" si="126"/>
        <v>8</v>
      </c>
      <c r="AD171">
        <f t="shared" si="94"/>
        <v>8</v>
      </c>
      <c r="AK171">
        <v>0.57048210340250782</v>
      </c>
      <c r="AL171">
        <v>0.48289518087471262</v>
      </c>
      <c r="AM171">
        <v>0.6240459026345172</v>
      </c>
      <c r="AN171">
        <v>0.43495755008833059</v>
      </c>
      <c r="AO171">
        <v>0.69221880379934075</v>
      </c>
      <c r="AP171">
        <v>0.51377598461153984</v>
      </c>
      <c r="AQ171">
        <v>7.9331621569807442E-2</v>
      </c>
      <c r="AR171">
        <v>4.0357320405687291E-2</v>
      </c>
      <c r="AS171">
        <v>0.4270386453089926</v>
      </c>
      <c r="AT171">
        <v>0.5569952341991572</v>
      </c>
      <c r="AU171">
        <v>0.58249833327144895</v>
      </c>
      <c r="AV171">
        <v>0.16771179289261762</v>
      </c>
      <c r="AW171">
        <v>0.17233336475449124</v>
      </c>
      <c r="AX171">
        <v>0.36151382374865115</v>
      </c>
      <c r="AY171">
        <v>0.77535985733747981</v>
      </c>
      <c r="AZ171">
        <v>8.5710782284925902E-2</v>
      </c>
      <c r="BA171">
        <v>0.1008035129558954</v>
      </c>
      <c r="BB171">
        <v>0.2295244484968787</v>
      </c>
      <c r="BC171">
        <v>0.16916059625248936</v>
      </c>
      <c r="BD171">
        <v>0.16982451123293274</v>
      </c>
      <c r="BE171">
        <v>0.26289336499359994</v>
      </c>
      <c r="BF171">
        <v>0.22436638840184853</v>
      </c>
      <c r="BG171">
        <v>0.66307590603149069</v>
      </c>
      <c r="BH171">
        <v>0.90608451364191611</v>
      </c>
      <c r="BI171">
        <v>0.3448982802470425</v>
      </c>
      <c r="BJ171">
        <v>0.62699605904573597</v>
      </c>
      <c r="BK171">
        <v>0.20519385578376181</v>
      </c>
      <c r="BL171">
        <v>0.12608372059086437</v>
      </c>
      <c r="BM171">
        <v>0.54489792536515047</v>
      </c>
      <c r="BN171">
        <v>5.4300136156518741E-3</v>
      </c>
      <c r="BP171">
        <f t="shared" si="95"/>
        <v>191567.62035647928</v>
      </c>
      <c r="BQ171">
        <f t="shared" si="96"/>
        <v>166082.61155369878</v>
      </c>
      <c r="BR171">
        <f t="shared" si="97"/>
        <v>212236.1541686191</v>
      </c>
      <c r="BS171">
        <f t="shared" si="98"/>
        <v>155133.95494136246</v>
      </c>
      <c r="BT171">
        <f t="shared" si="99"/>
        <v>247548.29302378694</v>
      </c>
      <c r="BU171">
        <f t="shared" si="100"/>
        <v>174138.60964916443</v>
      </c>
      <c r="BV171">
        <f t="shared" si="101"/>
        <v>106564.58606175576</v>
      </c>
      <c r="BW171">
        <f t="shared" si="102"/>
        <v>103219.5308908447</v>
      </c>
      <c r="BX171">
        <f t="shared" si="103"/>
        <v>0</v>
      </c>
      <c r="BY171">
        <f t="shared" si="104"/>
        <v>0</v>
      </c>
      <c r="BZ171">
        <f t="shared" si="105"/>
        <v>0</v>
      </c>
      <c r="CA171">
        <f t="shared" si="106"/>
        <v>0</v>
      </c>
      <c r="CB171">
        <f t="shared" si="107"/>
        <v>0</v>
      </c>
      <c r="CC171">
        <f t="shared" si="108"/>
        <v>0</v>
      </c>
      <c r="CD171">
        <f t="shared" si="109"/>
        <v>0</v>
      </c>
      <c r="CE171">
        <f t="shared" si="110"/>
        <v>0</v>
      </c>
      <c r="CF171">
        <f t="shared" si="111"/>
        <v>0</v>
      </c>
      <c r="CG171">
        <f t="shared" si="112"/>
        <v>0</v>
      </c>
      <c r="CH171">
        <f t="shared" si="113"/>
        <v>0</v>
      </c>
      <c r="CI171">
        <f t="shared" si="114"/>
        <v>0</v>
      </c>
      <c r="CJ171">
        <f t="shared" si="115"/>
        <v>0</v>
      </c>
      <c r="CK171">
        <f t="shared" si="116"/>
        <v>0</v>
      </c>
      <c r="CL171">
        <f t="shared" si="117"/>
        <v>0</v>
      </c>
      <c r="CM171">
        <f t="shared" si="118"/>
        <v>0</v>
      </c>
      <c r="CN171">
        <f t="shared" si="119"/>
        <v>0</v>
      </c>
      <c r="CO171">
        <f t="shared" si="120"/>
        <v>0</v>
      </c>
      <c r="CP171">
        <f t="shared" si="121"/>
        <v>0</v>
      </c>
      <c r="CQ171">
        <f t="shared" si="122"/>
        <v>0</v>
      </c>
      <c r="CR171">
        <f t="shared" si="123"/>
        <v>0</v>
      </c>
      <c r="CS171">
        <f t="shared" si="124"/>
        <v>0</v>
      </c>
      <c r="CU171">
        <v>169</v>
      </c>
      <c r="CV171">
        <v>1151075.8454031234</v>
      </c>
      <c r="CW171" s="3">
        <f t="shared" si="127"/>
        <v>1356491.3606457114</v>
      </c>
      <c r="CX171" s="3">
        <f t="shared" si="129"/>
        <v>800000</v>
      </c>
      <c r="CY171" s="4">
        <f t="shared" si="128"/>
        <v>3307567.2060488351</v>
      </c>
    </row>
    <row r="172" spans="11:103" x14ac:dyDescent="0.3">
      <c r="K172" s="2">
        <v>170</v>
      </c>
      <c r="L172">
        <v>0.84021005009452154</v>
      </c>
      <c r="M172">
        <v>0.26514101713035476</v>
      </c>
      <c r="N172">
        <v>0.87800401704797304</v>
      </c>
      <c r="P172">
        <f t="array" ref="P172:R172">MMULT(L172:N172,$G$11:$I$13)</f>
        <v>0.84021005009452154</v>
      </c>
      <c r="Q172">
        <v>0.54146136878628048</v>
      </c>
      <c r="R172">
        <v>1.1532014937637109</v>
      </c>
      <c r="T172">
        <f t="shared" si="88"/>
        <v>157</v>
      </c>
      <c r="U172">
        <f t="shared" si="89"/>
        <v>568</v>
      </c>
      <c r="V172">
        <f t="shared" si="90"/>
        <v>47</v>
      </c>
      <c r="X172">
        <f t="shared" si="91"/>
        <v>0.16939742036534644</v>
      </c>
      <c r="Y172">
        <f t="shared" si="92"/>
        <v>0.55683203448081864</v>
      </c>
      <c r="Z172">
        <f t="shared" si="93"/>
        <v>4.0880769835212938E-2</v>
      </c>
      <c r="AB172">
        <f t="shared" si="125"/>
        <v>722513.22055760969</v>
      </c>
      <c r="AC172">
        <f t="shared" si="126"/>
        <v>11</v>
      </c>
      <c r="AD172">
        <f t="shared" si="94"/>
        <v>3</v>
      </c>
      <c r="AK172">
        <v>0.71449840978583368</v>
      </c>
      <c r="AL172">
        <v>9.3922620546416202E-2</v>
      </c>
      <c r="AM172">
        <v>0.56910686686241119</v>
      </c>
      <c r="AN172">
        <v>0.31812766299112905</v>
      </c>
      <c r="AO172">
        <v>0.62734696099719101</v>
      </c>
      <c r="AP172">
        <v>0.13848224131520814</v>
      </c>
      <c r="AQ172">
        <v>0.70800247546559558</v>
      </c>
      <c r="AR172">
        <v>0.32777094163789477</v>
      </c>
      <c r="AS172">
        <v>0.2907909622243352</v>
      </c>
      <c r="AT172">
        <v>0.68576268119795447</v>
      </c>
      <c r="AU172">
        <v>0.15605048693517753</v>
      </c>
      <c r="AV172">
        <v>0.24829033213083995</v>
      </c>
      <c r="AW172">
        <v>0.10513874346266738</v>
      </c>
      <c r="AX172">
        <v>0.53470756723475199</v>
      </c>
      <c r="AY172">
        <v>0.94973460454173375</v>
      </c>
      <c r="AZ172">
        <v>0.57101794236801429</v>
      </c>
      <c r="BA172">
        <v>0.95339842599688851</v>
      </c>
      <c r="BB172">
        <v>0.91397280452637097</v>
      </c>
      <c r="BC172">
        <v>0.26142028955589913</v>
      </c>
      <c r="BD172">
        <v>0.61670776943515049</v>
      </c>
      <c r="BE172">
        <v>0.56399413450566205</v>
      </c>
      <c r="BF172">
        <v>0.24349056977765271</v>
      </c>
      <c r="BG172">
        <v>0.24677071885521362</v>
      </c>
      <c r="BH172">
        <v>0.38226468132428315</v>
      </c>
      <c r="BI172">
        <v>0.66355219581034719</v>
      </c>
      <c r="BJ172">
        <v>0.52913592670662435</v>
      </c>
      <c r="BK172">
        <v>0.32597903658957106</v>
      </c>
      <c r="BL172">
        <v>0.72817837223286064</v>
      </c>
      <c r="BM172">
        <v>0.91712868611870035</v>
      </c>
      <c r="BN172">
        <v>5.0365482678408569E-2</v>
      </c>
      <c r="BP172">
        <f t="shared" si="95"/>
        <v>262278.48599206738</v>
      </c>
      <c r="BQ172">
        <f t="shared" si="96"/>
        <v>107882.19603031264</v>
      </c>
      <c r="BR172">
        <f t="shared" si="97"/>
        <v>191097.13436594271</v>
      </c>
      <c r="BS172">
        <f t="shared" si="98"/>
        <v>134251.98445439644</v>
      </c>
      <c r="BT172">
        <f t="shared" si="99"/>
        <v>213680.8686795281</v>
      </c>
      <c r="BU172">
        <f t="shared" si="100"/>
        <v>112149.34539751455</v>
      </c>
      <c r="BV172">
        <f t="shared" si="101"/>
        <v>257778.55956638351</v>
      </c>
      <c r="BW172">
        <f t="shared" si="102"/>
        <v>135730.98914773262</v>
      </c>
      <c r="BX172">
        <f t="shared" si="103"/>
        <v>130253.38836795047</v>
      </c>
      <c r="BY172">
        <f t="shared" si="104"/>
        <v>243626.65342971194</v>
      </c>
      <c r="BZ172">
        <f t="shared" si="105"/>
        <v>113940.8987566164</v>
      </c>
      <c r="CA172">
        <f t="shared" si="106"/>
        <v>0</v>
      </c>
      <c r="CB172">
        <f t="shared" si="107"/>
        <v>0</v>
      </c>
      <c r="CC172">
        <f t="shared" si="108"/>
        <v>0</v>
      </c>
      <c r="CD172">
        <f t="shared" si="109"/>
        <v>0</v>
      </c>
      <c r="CE172">
        <f t="shared" si="110"/>
        <v>0</v>
      </c>
      <c r="CF172">
        <f t="shared" si="111"/>
        <v>0</v>
      </c>
      <c r="CG172">
        <f t="shared" si="112"/>
        <v>0</v>
      </c>
      <c r="CH172">
        <f t="shared" si="113"/>
        <v>0</v>
      </c>
      <c r="CI172">
        <f t="shared" si="114"/>
        <v>0</v>
      </c>
      <c r="CJ172">
        <f t="shared" si="115"/>
        <v>0</v>
      </c>
      <c r="CK172">
        <f t="shared" si="116"/>
        <v>0</v>
      </c>
      <c r="CL172">
        <f t="shared" si="117"/>
        <v>0</v>
      </c>
      <c r="CM172">
        <f t="shared" si="118"/>
        <v>0</v>
      </c>
      <c r="CN172">
        <f t="shared" si="119"/>
        <v>0</v>
      </c>
      <c r="CO172">
        <f t="shared" si="120"/>
        <v>0</v>
      </c>
      <c r="CP172">
        <f t="shared" si="121"/>
        <v>0</v>
      </c>
      <c r="CQ172">
        <f t="shared" si="122"/>
        <v>0</v>
      </c>
      <c r="CR172">
        <f t="shared" si="123"/>
        <v>0</v>
      </c>
      <c r="CS172">
        <f t="shared" si="124"/>
        <v>0</v>
      </c>
      <c r="CU172">
        <v>170</v>
      </c>
      <c r="CV172">
        <v>722513.22055760969</v>
      </c>
      <c r="CW172" s="3">
        <f t="shared" si="127"/>
        <v>1902670.5041881567</v>
      </c>
      <c r="CX172" s="3">
        <f t="shared" si="129"/>
        <v>300000</v>
      </c>
      <c r="CY172" s="4">
        <f t="shared" si="128"/>
        <v>2925183.7247457663</v>
      </c>
    </row>
    <row r="173" spans="11:103" x14ac:dyDescent="0.3">
      <c r="K173" s="2">
        <v>171</v>
      </c>
      <c r="L173">
        <v>0.52390311341978257</v>
      </c>
      <c r="M173">
        <v>0.73943748356554562</v>
      </c>
      <c r="N173">
        <v>0.85870125131077146</v>
      </c>
      <c r="P173">
        <f t="array" ref="P173:R173">MMULT(L173:N173,$G$11:$I$13)</f>
        <v>0.52390311341978257</v>
      </c>
      <c r="Q173">
        <v>0.78232705725008889</v>
      </c>
      <c r="R173">
        <v>1.0335081099945485</v>
      </c>
      <c r="T173">
        <f t="shared" si="88"/>
        <v>498</v>
      </c>
      <c r="U173">
        <f t="shared" si="89"/>
        <v>231</v>
      </c>
      <c r="V173">
        <f t="shared" si="90"/>
        <v>118</v>
      </c>
      <c r="X173">
        <f t="shared" si="91"/>
        <v>0.5181104913967427</v>
      </c>
      <c r="Y173">
        <f t="shared" si="92"/>
        <v>0.24223599365738235</v>
      </c>
      <c r="Z173">
        <f t="shared" si="93"/>
        <v>0.11757240967012805</v>
      </c>
      <c r="AB173">
        <f t="shared" si="125"/>
        <v>903536.8273911057</v>
      </c>
      <c r="AC173">
        <f t="shared" si="126"/>
        <v>9</v>
      </c>
      <c r="AD173">
        <f t="shared" si="94"/>
        <v>5</v>
      </c>
      <c r="AK173">
        <v>0.43057780300186987</v>
      </c>
      <c r="AL173">
        <v>0.71997750311460362</v>
      </c>
      <c r="AM173">
        <v>0.41278455468929631</v>
      </c>
      <c r="AN173">
        <v>0.36397875264181223</v>
      </c>
      <c r="AO173">
        <v>0.53618297570467988</v>
      </c>
      <c r="AP173">
        <v>0.28072848967085262</v>
      </c>
      <c r="AQ173">
        <v>0.11261189408777306</v>
      </c>
      <c r="AR173">
        <v>0.61025076243347076</v>
      </c>
      <c r="AS173">
        <v>0.92706134350875946</v>
      </c>
      <c r="AT173">
        <v>0.12895558706728749</v>
      </c>
      <c r="AU173">
        <v>1.429907957197607E-2</v>
      </c>
      <c r="AV173">
        <v>0.58423632654970015</v>
      </c>
      <c r="AW173">
        <v>0.35394020625583489</v>
      </c>
      <c r="AX173">
        <v>0.40956198316746628</v>
      </c>
      <c r="AY173">
        <v>0.96897042015890766</v>
      </c>
      <c r="AZ173">
        <v>0.32437264013599409</v>
      </c>
      <c r="BA173">
        <v>0.29369008009717779</v>
      </c>
      <c r="BB173">
        <v>0.82097090477294676</v>
      </c>
      <c r="BC173">
        <v>0.90216933352582929</v>
      </c>
      <c r="BD173">
        <v>0.17342839702093282</v>
      </c>
      <c r="BE173">
        <v>0.82238920655286774</v>
      </c>
      <c r="BF173">
        <v>0.14279700366526726</v>
      </c>
      <c r="BG173">
        <v>0.1665257311097128</v>
      </c>
      <c r="BH173">
        <v>0.31450359678782858</v>
      </c>
      <c r="BI173">
        <v>0.17089870136440344</v>
      </c>
      <c r="BJ173">
        <v>3.8562511033009117E-2</v>
      </c>
      <c r="BK173">
        <v>0.80611582903732915</v>
      </c>
      <c r="BL173">
        <v>0.95742902149008158</v>
      </c>
      <c r="BM173">
        <v>5.4547983570045866E-2</v>
      </c>
      <c r="BN173">
        <v>0.3719263967940033</v>
      </c>
      <c r="BP173">
        <f t="shared" si="95"/>
        <v>154215.27415703339</v>
      </c>
      <c r="BQ173">
        <f t="shared" si="96"/>
        <v>266217.26200305414</v>
      </c>
      <c r="BR173">
        <f t="shared" si="97"/>
        <v>150608.02030241268</v>
      </c>
      <c r="BS173">
        <f t="shared" si="98"/>
        <v>141636.65894485606</v>
      </c>
      <c r="BT173">
        <f t="shared" si="99"/>
        <v>180574.48958293354</v>
      </c>
      <c r="BU173">
        <f t="shared" si="100"/>
        <v>128849.4047088681</v>
      </c>
      <c r="BV173">
        <f t="shared" si="101"/>
        <v>109625.758886824</v>
      </c>
      <c r="BW173">
        <f t="shared" si="102"/>
        <v>206433.6817269726</v>
      </c>
      <c r="BX173">
        <f t="shared" si="103"/>
        <v>749286.44721253938</v>
      </c>
      <c r="BY173">
        <f t="shared" si="104"/>
        <v>0</v>
      </c>
      <c r="BZ173">
        <f t="shared" si="105"/>
        <v>0</v>
      </c>
      <c r="CA173">
        <f t="shared" si="106"/>
        <v>0</v>
      </c>
      <c r="CB173">
        <f t="shared" si="107"/>
        <v>0</v>
      </c>
      <c r="CC173">
        <f t="shared" si="108"/>
        <v>0</v>
      </c>
      <c r="CD173">
        <f t="shared" si="109"/>
        <v>0</v>
      </c>
      <c r="CE173">
        <f t="shared" si="110"/>
        <v>0</v>
      </c>
      <c r="CF173">
        <f t="shared" si="111"/>
        <v>0</v>
      </c>
      <c r="CG173">
        <f t="shared" si="112"/>
        <v>0</v>
      </c>
      <c r="CH173">
        <f t="shared" si="113"/>
        <v>0</v>
      </c>
      <c r="CI173">
        <f t="shared" si="114"/>
        <v>0</v>
      </c>
      <c r="CJ173">
        <f t="shared" si="115"/>
        <v>0</v>
      </c>
      <c r="CK173">
        <f t="shared" si="116"/>
        <v>0</v>
      </c>
      <c r="CL173">
        <f t="shared" si="117"/>
        <v>0</v>
      </c>
      <c r="CM173">
        <f t="shared" si="118"/>
        <v>0</v>
      </c>
      <c r="CN173">
        <f t="shared" si="119"/>
        <v>0</v>
      </c>
      <c r="CO173">
        <f t="shared" si="120"/>
        <v>0</v>
      </c>
      <c r="CP173">
        <f t="shared" si="121"/>
        <v>0</v>
      </c>
      <c r="CQ173">
        <f t="shared" si="122"/>
        <v>0</v>
      </c>
      <c r="CR173">
        <f t="shared" si="123"/>
        <v>0</v>
      </c>
      <c r="CS173">
        <f t="shared" si="124"/>
        <v>0</v>
      </c>
      <c r="CU173">
        <v>171</v>
      </c>
      <c r="CV173">
        <v>903536.8273911057</v>
      </c>
      <c r="CW173" s="3">
        <f t="shared" si="127"/>
        <v>2087446.9975254938</v>
      </c>
      <c r="CX173" s="3">
        <f t="shared" si="129"/>
        <v>500000</v>
      </c>
      <c r="CY173" s="4">
        <f t="shared" si="128"/>
        <v>3490983.8249165993</v>
      </c>
    </row>
    <row r="174" spans="11:103" x14ac:dyDescent="0.3">
      <c r="K174" s="2">
        <v>172</v>
      </c>
      <c r="L174">
        <v>0.83407301273373968</v>
      </c>
      <c r="M174">
        <v>0.5473939150757855</v>
      </c>
      <c r="N174">
        <v>0.82932385665740393</v>
      </c>
      <c r="P174">
        <f t="array" ref="P174:R174">MMULT(L174:N174,$G$11:$I$13)</f>
        <v>0.83407301273373968</v>
      </c>
      <c r="Q174">
        <v>0.75763870847425485</v>
      </c>
      <c r="R174">
        <v>1.1207769273361716</v>
      </c>
      <c r="T174">
        <f t="shared" si="88"/>
        <v>164</v>
      </c>
      <c r="U174">
        <f t="shared" si="89"/>
        <v>268</v>
      </c>
      <c r="V174">
        <f t="shared" si="90"/>
        <v>64</v>
      </c>
      <c r="X174">
        <f t="shared" si="91"/>
        <v>0.18146523084731347</v>
      </c>
      <c r="Y174">
        <f t="shared" si="92"/>
        <v>0.27677449074372906</v>
      </c>
      <c r="Z174">
        <f t="shared" si="93"/>
        <v>5.7671440472370827E-2</v>
      </c>
      <c r="AB174">
        <f t="shared" si="125"/>
        <v>730090.5328281743</v>
      </c>
      <c r="AC174">
        <f t="shared" si="126"/>
        <v>9</v>
      </c>
      <c r="AD174">
        <f t="shared" si="94"/>
        <v>4</v>
      </c>
      <c r="AK174">
        <v>0.5843053446546953</v>
      </c>
      <c r="AL174">
        <v>0.68345699671936633</v>
      </c>
      <c r="AM174">
        <v>0.98986011814085373</v>
      </c>
      <c r="AN174">
        <v>0.87557446861027355</v>
      </c>
      <c r="AO174">
        <v>0.638744637199681</v>
      </c>
      <c r="AP174">
        <v>0.43867484262295819</v>
      </c>
      <c r="AQ174">
        <v>0.2924632546914826</v>
      </c>
      <c r="AR174">
        <v>0.5642746946227245</v>
      </c>
      <c r="AS174">
        <v>0.68862793726980476</v>
      </c>
      <c r="AT174">
        <v>9.5622460458744341E-2</v>
      </c>
      <c r="AU174">
        <v>9.2371771378071732E-2</v>
      </c>
      <c r="AV174">
        <v>0.56373404428277973</v>
      </c>
      <c r="AW174">
        <v>0.61129603929962251</v>
      </c>
      <c r="AX174">
        <v>0.3158721874419641</v>
      </c>
      <c r="AY174">
        <v>0.36099407137608719</v>
      </c>
      <c r="AZ174">
        <v>0.2329508881226916</v>
      </c>
      <c r="BA174">
        <v>0.4985521056814306</v>
      </c>
      <c r="BB174">
        <v>9.0557102589514549E-2</v>
      </c>
      <c r="BC174">
        <v>0.65469340833558365</v>
      </c>
      <c r="BD174">
        <v>0.76018936709974783</v>
      </c>
      <c r="BE174">
        <v>0.29722825598176361</v>
      </c>
      <c r="BF174">
        <v>0.98005808715900655</v>
      </c>
      <c r="BG174">
        <v>0.92616732244916833</v>
      </c>
      <c r="BH174">
        <v>0.37088831119732713</v>
      </c>
      <c r="BI174">
        <v>0.27076915938959123</v>
      </c>
      <c r="BJ174">
        <v>0.26723093595624292</v>
      </c>
      <c r="BK174">
        <v>0.27738949613251696</v>
      </c>
      <c r="BL174">
        <v>0.54576561715519001</v>
      </c>
      <c r="BM174">
        <v>0.96663995960088633</v>
      </c>
      <c r="BN174">
        <v>0.9846481973219352</v>
      </c>
      <c r="BP174">
        <f t="shared" si="95"/>
        <v>196449.27491714442</v>
      </c>
      <c r="BQ174">
        <f t="shared" si="96"/>
        <v>242260.45257975234</v>
      </c>
      <c r="BR174">
        <f t="shared" si="97"/>
        <v>3418384.0229997733</v>
      </c>
      <c r="BS174">
        <f t="shared" si="98"/>
        <v>496847.89973817783</v>
      </c>
      <c r="BT174">
        <f t="shared" si="99"/>
        <v>218848.13197175058</v>
      </c>
      <c r="BU174">
        <f t="shared" si="100"/>
        <v>155923.62316980073</v>
      </c>
      <c r="BV174">
        <f t="shared" si="101"/>
        <v>130490.13868581984</v>
      </c>
      <c r="BW174">
        <f t="shared" si="102"/>
        <v>189464.84046299491</v>
      </c>
      <c r="BX174">
        <f t="shared" si="103"/>
        <v>245349.33739643535</v>
      </c>
      <c r="BY174">
        <f t="shared" si="104"/>
        <v>0</v>
      </c>
      <c r="BZ174">
        <f t="shared" si="105"/>
        <v>0</v>
      </c>
      <c r="CA174">
        <f t="shared" si="106"/>
        <v>0</v>
      </c>
      <c r="CB174">
        <f t="shared" si="107"/>
        <v>0</v>
      </c>
      <c r="CC174">
        <f t="shared" si="108"/>
        <v>0</v>
      </c>
      <c r="CD174">
        <f t="shared" si="109"/>
        <v>0</v>
      </c>
      <c r="CE174">
        <f t="shared" si="110"/>
        <v>0</v>
      </c>
      <c r="CF174">
        <f t="shared" si="111"/>
        <v>0</v>
      </c>
      <c r="CG174">
        <f t="shared" si="112"/>
        <v>0</v>
      </c>
      <c r="CH174">
        <f t="shared" si="113"/>
        <v>0</v>
      </c>
      <c r="CI174">
        <f t="shared" si="114"/>
        <v>0</v>
      </c>
      <c r="CJ174">
        <f t="shared" si="115"/>
        <v>0</v>
      </c>
      <c r="CK174">
        <f t="shared" si="116"/>
        <v>0</v>
      </c>
      <c r="CL174">
        <f t="shared" si="117"/>
        <v>0</v>
      </c>
      <c r="CM174">
        <f t="shared" si="118"/>
        <v>0</v>
      </c>
      <c r="CN174">
        <f t="shared" si="119"/>
        <v>0</v>
      </c>
      <c r="CO174">
        <f t="shared" si="120"/>
        <v>0</v>
      </c>
      <c r="CP174">
        <f t="shared" si="121"/>
        <v>0</v>
      </c>
      <c r="CQ174">
        <f t="shared" si="122"/>
        <v>0</v>
      </c>
      <c r="CR174">
        <f t="shared" si="123"/>
        <v>0</v>
      </c>
      <c r="CS174">
        <f t="shared" si="124"/>
        <v>0</v>
      </c>
      <c r="CU174">
        <v>172</v>
      </c>
      <c r="CV174">
        <v>730090.5328281743</v>
      </c>
      <c r="CW174" s="3">
        <f t="shared" si="127"/>
        <v>5294017.7219216488</v>
      </c>
      <c r="CX174" s="3">
        <f t="shared" si="129"/>
        <v>400000</v>
      </c>
      <c r="CY174" s="4">
        <f t="shared" si="128"/>
        <v>6424108.2547498234</v>
      </c>
    </row>
    <row r="175" spans="11:103" x14ac:dyDescent="0.3">
      <c r="K175" s="2">
        <v>173</v>
      </c>
      <c r="L175">
        <v>0.68849708043926372</v>
      </c>
      <c r="M175">
        <v>0.28483263964290895</v>
      </c>
      <c r="N175">
        <v>0.45341049762512164</v>
      </c>
      <c r="P175">
        <f t="array" ref="P175:R175">MMULT(L175:N175,$G$11:$I$13)</f>
        <v>0.68849708043926372</v>
      </c>
      <c r="Q175">
        <v>0.4960292461343625</v>
      </c>
      <c r="R175">
        <v>0.70500497213912494</v>
      </c>
      <c r="T175">
        <f t="shared" si="88"/>
        <v>330</v>
      </c>
      <c r="U175">
        <f t="shared" si="89"/>
        <v>633</v>
      </c>
      <c r="V175">
        <f t="shared" si="90"/>
        <v>472</v>
      </c>
      <c r="X175">
        <f t="shared" si="91"/>
        <v>0.35374437114053403</v>
      </c>
      <c r="Y175">
        <f t="shared" si="92"/>
        <v>0.61858950319410044</v>
      </c>
      <c r="Z175">
        <f t="shared" si="93"/>
        <v>0.47408939419306584</v>
      </c>
      <c r="AB175">
        <f t="shared" si="125"/>
        <v>822586.08929450996</v>
      </c>
      <c r="AC175">
        <f t="shared" si="126"/>
        <v>12</v>
      </c>
      <c r="AD175">
        <f t="shared" si="94"/>
        <v>9</v>
      </c>
      <c r="AK175">
        <v>0.20771879373929092</v>
      </c>
      <c r="AL175">
        <v>0.7316630122454767</v>
      </c>
      <c r="AM175">
        <v>0.94977012845316811</v>
      </c>
      <c r="AN175">
        <v>0.93632803117031038</v>
      </c>
      <c r="AO175">
        <v>0.33379267772816423</v>
      </c>
      <c r="AP175">
        <v>0.25619251013819211</v>
      </c>
      <c r="AQ175">
        <v>0.99728995279948029</v>
      </c>
      <c r="AR175">
        <v>0.44512255118859179</v>
      </c>
      <c r="AS175">
        <v>0.81694888392251042</v>
      </c>
      <c r="AT175">
        <v>7.912934398823368E-2</v>
      </c>
      <c r="AU175">
        <v>0.91978916133062105</v>
      </c>
      <c r="AV175">
        <v>3.2788812198796369E-2</v>
      </c>
      <c r="AW175">
        <v>0.83970949284154972</v>
      </c>
      <c r="AX175">
        <v>6.475650159006674E-2</v>
      </c>
      <c r="AY175">
        <v>0.71255551015773178</v>
      </c>
      <c r="AZ175">
        <v>0.90392203652165237</v>
      </c>
      <c r="BA175">
        <v>0.35895834367448409</v>
      </c>
      <c r="BB175">
        <v>0.78556368969524892</v>
      </c>
      <c r="BC175">
        <v>0.1319391160303397</v>
      </c>
      <c r="BD175">
        <v>0.95096898121768958</v>
      </c>
      <c r="BE175">
        <v>0.65718400292980028</v>
      </c>
      <c r="BF175">
        <v>0.42774190006137014</v>
      </c>
      <c r="BG175">
        <v>0.72974372135221599</v>
      </c>
      <c r="BH175">
        <v>0.75707429855143005</v>
      </c>
      <c r="BI175">
        <v>0.45857445182504519</v>
      </c>
      <c r="BJ175">
        <v>3.8650578608875996E-2</v>
      </c>
      <c r="BK175">
        <v>0.24561757887877456</v>
      </c>
      <c r="BL175">
        <v>0.61673735928617879</v>
      </c>
      <c r="BM175">
        <v>0.44012001405849455</v>
      </c>
      <c r="BN175">
        <v>0.11702193977969599</v>
      </c>
      <c r="BP175">
        <f t="shared" si="95"/>
        <v>119614.85336445304</v>
      </c>
      <c r="BQ175">
        <f t="shared" si="96"/>
        <v>275091.07946387649</v>
      </c>
      <c r="BR175">
        <f t="shared" si="97"/>
        <v>998297.41844765749</v>
      </c>
      <c r="BS175">
        <f t="shared" si="98"/>
        <v>831839.97170606221</v>
      </c>
      <c r="BT175">
        <f t="shared" si="99"/>
        <v>136673.73899501676</v>
      </c>
      <c r="BU175">
        <f t="shared" si="100"/>
        <v>125567.28443320371</v>
      </c>
      <c r="BV175">
        <f t="shared" si="101"/>
        <v>9432638.4517646246</v>
      </c>
      <c r="BW175">
        <f t="shared" si="102"/>
        <v>157315.4877063079</v>
      </c>
      <c r="BX175">
        <f t="shared" si="103"/>
        <v>369191.77280577493</v>
      </c>
      <c r="BY175">
        <f t="shared" si="104"/>
        <v>106546.57954636496</v>
      </c>
      <c r="BZ175">
        <f t="shared" si="105"/>
        <v>696462.35697970807</v>
      </c>
      <c r="CA175">
        <f t="shared" si="106"/>
        <v>102597.65930791353</v>
      </c>
      <c r="CB175">
        <f t="shared" si="107"/>
        <v>0</v>
      </c>
      <c r="CC175">
        <f t="shared" si="108"/>
        <v>0</v>
      </c>
      <c r="CD175">
        <f t="shared" si="109"/>
        <v>0</v>
      </c>
      <c r="CE175">
        <f t="shared" si="110"/>
        <v>0</v>
      </c>
      <c r="CF175">
        <f t="shared" si="111"/>
        <v>0</v>
      </c>
      <c r="CG175">
        <f t="shared" si="112"/>
        <v>0</v>
      </c>
      <c r="CH175">
        <f t="shared" si="113"/>
        <v>0</v>
      </c>
      <c r="CI175">
        <f t="shared" si="114"/>
        <v>0</v>
      </c>
      <c r="CJ175">
        <f t="shared" si="115"/>
        <v>0</v>
      </c>
      <c r="CK175">
        <f t="shared" si="116"/>
        <v>0</v>
      </c>
      <c r="CL175">
        <f t="shared" si="117"/>
        <v>0</v>
      </c>
      <c r="CM175">
        <f t="shared" si="118"/>
        <v>0</v>
      </c>
      <c r="CN175">
        <f t="shared" si="119"/>
        <v>0</v>
      </c>
      <c r="CO175">
        <f t="shared" si="120"/>
        <v>0</v>
      </c>
      <c r="CP175">
        <f t="shared" si="121"/>
        <v>0</v>
      </c>
      <c r="CQ175">
        <f t="shared" si="122"/>
        <v>0</v>
      </c>
      <c r="CR175">
        <f t="shared" si="123"/>
        <v>0</v>
      </c>
      <c r="CS175">
        <f t="shared" si="124"/>
        <v>0</v>
      </c>
      <c r="CU175">
        <v>173</v>
      </c>
      <c r="CV175">
        <v>822586.08929450996</v>
      </c>
      <c r="CW175" s="3">
        <f t="shared" si="127"/>
        <v>13351836.654520962</v>
      </c>
      <c r="CX175" s="3">
        <f t="shared" si="129"/>
        <v>900000</v>
      </c>
      <c r="CY175" s="4">
        <f t="shared" si="128"/>
        <v>15074422.743815472</v>
      </c>
    </row>
    <row r="176" spans="11:103" x14ac:dyDescent="0.3">
      <c r="K176" s="2">
        <v>174</v>
      </c>
      <c r="L176">
        <v>0.92462983682185973</v>
      </c>
      <c r="M176">
        <v>0.22298798555891353</v>
      </c>
      <c r="N176">
        <v>0.70657681422190832</v>
      </c>
      <c r="P176">
        <f t="array" ref="P176:R176">MMULT(L176:N176,$G$11:$I$13)</f>
        <v>0.92462983682185973</v>
      </c>
      <c r="Q176">
        <v>0.54257768562354625</v>
      </c>
      <c r="R176">
        <v>1.0279265967662115</v>
      </c>
      <c r="T176">
        <f t="shared" si="88"/>
        <v>69</v>
      </c>
      <c r="U176">
        <f t="shared" si="89"/>
        <v>564</v>
      </c>
      <c r="V176">
        <f t="shared" si="90"/>
        <v>125</v>
      </c>
      <c r="X176">
        <f t="shared" si="91"/>
        <v>8.7483590278354284E-2</v>
      </c>
      <c r="Y176">
        <f t="shared" si="92"/>
        <v>0.55295828347406151</v>
      </c>
      <c r="Z176">
        <f t="shared" si="93"/>
        <v>0.12353345367763624</v>
      </c>
      <c r="AB176">
        <f t="shared" si="125"/>
        <v>660837.68852045923</v>
      </c>
      <c r="AC176">
        <f t="shared" si="126"/>
        <v>11</v>
      </c>
      <c r="AD176">
        <f t="shared" si="94"/>
        <v>5</v>
      </c>
      <c r="AK176">
        <v>0.22949919743446656</v>
      </c>
      <c r="AL176">
        <v>0.32411381905150904</v>
      </c>
      <c r="AM176">
        <v>8.2912989233985268E-4</v>
      </c>
      <c r="AN176">
        <v>0.99947562162900028</v>
      </c>
      <c r="AO176">
        <v>0.28782967455938724</v>
      </c>
      <c r="AP176">
        <v>0.47572280088119301</v>
      </c>
      <c r="AQ176">
        <v>2.8577769118826812E-2</v>
      </c>
      <c r="AR176">
        <v>0.52936195871234704</v>
      </c>
      <c r="AS176">
        <v>0.10978796342159292</v>
      </c>
      <c r="AT176">
        <v>1.7756179286408269E-2</v>
      </c>
      <c r="AU176">
        <v>0.78107802948235849</v>
      </c>
      <c r="AV176">
        <v>0.98605160071145481</v>
      </c>
      <c r="AW176">
        <v>0.71867937472913246</v>
      </c>
      <c r="AX176">
        <v>0.87369798504854612</v>
      </c>
      <c r="AY176">
        <v>0.10651642242860182</v>
      </c>
      <c r="AZ176">
        <v>0.35324532022073729</v>
      </c>
      <c r="BA176">
        <v>3.0413959110794697E-2</v>
      </c>
      <c r="BB176">
        <v>4.9843442847302466E-2</v>
      </c>
      <c r="BC176">
        <v>0.71435136291035717</v>
      </c>
      <c r="BD176">
        <v>0.52626264393204558</v>
      </c>
      <c r="BE176">
        <v>0.69805570234015146</v>
      </c>
      <c r="BF176">
        <v>0.32740083178818946</v>
      </c>
      <c r="BG176">
        <v>0.20205470003967541</v>
      </c>
      <c r="BH176">
        <v>0.19666839941665004</v>
      </c>
      <c r="BI176">
        <v>0.44464225814837643</v>
      </c>
      <c r="BJ176">
        <v>0.3068863557930992</v>
      </c>
      <c r="BK176">
        <v>0.24683964864802477</v>
      </c>
      <c r="BL176">
        <v>0.78548341961326051</v>
      </c>
      <c r="BM176">
        <v>0.4268351859034718</v>
      </c>
      <c r="BN176">
        <v>9.198978707761718E-2</v>
      </c>
      <c r="BP176">
        <f t="shared" si="95"/>
        <v>122207.43220738963</v>
      </c>
      <c r="BQ176">
        <f t="shared" si="96"/>
        <v>135165.69658149214</v>
      </c>
      <c r="BR176">
        <f t="shared" si="97"/>
        <v>100063.8260378945</v>
      </c>
      <c r="BS176">
        <f t="shared" si="98"/>
        <v>33369536.690901607</v>
      </c>
      <c r="BT176">
        <f t="shared" si="99"/>
        <v>129836.56594428756</v>
      </c>
      <c r="BU176">
        <f t="shared" si="100"/>
        <v>164332.0716855769</v>
      </c>
      <c r="BV176">
        <f t="shared" si="101"/>
        <v>102255.3700210406</v>
      </c>
      <c r="BW176">
        <f t="shared" si="102"/>
        <v>178557.95743283152</v>
      </c>
      <c r="BX176">
        <f t="shared" si="103"/>
        <v>109358.15712530736</v>
      </c>
      <c r="BY176">
        <f t="shared" si="104"/>
        <v>101387.67166347515</v>
      </c>
      <c r="BZ176">
        <f t="shared" si="105"/>
        <v>321713.83065726911</v>
      </c>
      <c r="CA176">
        <f t="shared" si="106"/>
        <v>0</v>
      </c>
      <c r="CB176">
        <f t="shared" si="107"/>
        <v>0</v>
      </c>
      <c r="CC176">
        <f t="shared" si="108"/>
        <v>0</v>
      </c>
      <c r="CD176">
        <f t="shared" si="109"/>
        <v>0</v>
      </c>
      <c r="CE176">
        <f t="shared" si="110"/>
        <v>0</v>
      </c>
      <c r="CF176">
        <f t="shared" si="111"/>
        <v>0</v>
      </c>
      <c r="CG176">
        <f t="shared" si="112"/>
        <v>0</v>
      </c>
      <c r="CH176">
        <f t="shared" si="113"/>
        <v>0</v>
      </c>
      <c r="CI176">
        <f t="shared" si="114"/>
        <v>0</v>
      </c>
      <c r="CJ176">
        <f t="shared" si="115"/>
        <v>0</v>
      </c>
      <c r="CK176">
        <f t="shared" si="116"/>
        <v>0</v>
      </c>
      <c r="CL176">
        <f t="shared" si="117"/>
        <v>0</v>
      </c>
      <c r="CM176">
        <f t="shared" si="118"/>
        <v>0</v>
      </c>
      <c r="CN176">
        <f t="shared" si="119"/>
        <v>0</v>
      </c>
      <c r="CO176">
        <f t="shared" si="120"/>
        <v>0</v>
      </c>
      <c r="CP176">
        <f t="shared" si="121"/>
        <v>0</v>
      </c>
      <c r="CQ176">
        <f t="shared" si="122"/>
        <v>0</v>
      </c>
      <c r="CR176">
        <f t="shared" si="123"/>
        <v>0</v>
      </c>
      <c r="CS176">
        <f t="shared" si="124"/>
        <v>0</v>
      </c>
      <c r="CU176">
        <v>174</v>
      </c>
      <c r="CV176">
        <v>660837.68852045923</v>
      </c>
      <c r="CW176" s="3">
        <f t="shared" si="127"/>
        <v>34834415.270258166</v>
      </c>
      <c r="CX176" s="3">
        <f t="shared" si="129"/>
        <v>500000</v>
      </c>
      <c r="CY176" s="4">
        <f t="shared" si="128"/>
        <v>35995252.958778627</v>
      </c>
    </row>
    <row r="177" spans="11:103" x14ac:dyDescent="0.3">
      <c r="K177" s="2">
        <v>175</v>
      </c>
      <c r="L177">
        <v>0.32316346367593884</v>
      </c>
      <c r="M177">
        <v>0.34530261759704395</v>
      </c>
      <c r="N177">
        <v>0.91175890870808174</v>
      </c>
      <c r="P177">
        <f t="array" ref="P177:R177">MMULT(L177:N177,$G$11:$I$13)</f>
        <v>0.32316346367593884</v>
      </c>
      <c r="Q177">
        <v>0.39673564294141139</v>
      </c>
      <c r="R177">
        <v>0.98141011048921034</v>
      </c>
      <c r="T177">
        <f t="shared" si="88"/>
        <v>709</v>
      </c>
      <c r="U177">
        <f t="shared" si="89"/>
        <v>757</v>
      </c>
      <c r="V177">
        <f t="shared" si="90"/>
        <v>172</v>
      </c>
      <c r="X177">
        <f t="shared" si="91"/>
        <v>0.73050490814759406</v>
      </c>
      <c r="Y177">
        <f t="shared" si="92"/>
        <v>0.74405247648514872</v>
      </c>
      <c r="Z177">
        <f t="shared" si="93"/>
        <v>0.16630191670415728</v>
      </c>
      <c r="AB177">
        <f t="shared" si="125"/>
        <v>1025842.6780049172</v>
      </c>
      <c r="AC177">
        <f t="shared" si="126"/>
        <v>13</v>
      </c>
      <c r="AD177">
        <f t="shared" si="94"/>
        <v>6</v>
      </c>
      <c r="AK177">
        <v>0.34854975118419285</v>
      </c>
      <c r="AL177">
        <v>0.13170777277078916</v>
      </c>
      <c r="AM177">
        <v>4.0939879844512639E-2</v>
      </c>
      <c r="AN177">
        <v>1.2011764200535624E-2</v>
      </c>
      <c r="AO177">
        <v>0.49228383250054941</v>
      </c>
      <c r="AP177">
        <v>0.5504149140295691</v>
      </c>
      <c r="AQ177">
        <v>0.71352145250832177</v>
      </c>
      <c r="AR177">
        <v>0.51688377841292843</v>
      </c>
      <c r="AS177">
        <v>0.53018744013215324</v>
      </c>
      <c r="AT177">
        <v>0.43261204540221898</v>
      </c>
      <c r="AU177">
        <v>0.87353508078328679</v>
      </c>
      <c r="AV177">
        <v>0.7450402002611638</v>
      </c>
      <c r="AW177">
        <v>0.60384908345811505</v>
      </c>
      <c r="AX177">
        <v>0.57842798831504005</v>
      </c>
      <c r="AY177">
        <v>0.28228826237806248</v>
      </c>
      <c r="AZ177">
        <v>0.71485509085292964</v>
      </c>
      <c r="BA177">
        <v>0.54848795419295049</v>
      </c>
      <c r="BB177">
        <v>0.63671165200578927</v>
      </c>
      <c r="BC177">
        <v>1.9148289891161241E-2</v>
      </c>
      <c r="BD177">
        <v>1.7817513222637582E-2</v>
      </c>
      <c r="BE177">
        <v>1.2760361060582093E-2</v>
      </c>
      <c r="BF177">
        <v>0.11505235942378655</v>
      </c>
      <c r="BG177">
        <v>7.140380615643982E-2</v>
      </c>
      <c r="BH177">
        <v>0.9692720483110846</v>
      </c>
      <c r="BI177">
        <v>0.32765246133467407</v>
      </c>
      <c r="BJ177">
        <v>0.19311437560536171</v>
      </c>
      <c r="BK177">
        <v>3.6953130103227205E-2</v>
      </c>
      <c r="BL177">
        <v>0.90605626287937746</v>
      </c>
      <c r="BM177">
        <v>0.22107357256050775</v>
      </c>
      <c r="BN177">
        <v>0.70231795093106919</v>
      </c>
      <c r="BP177">
        <f t="shared" si="95"/>
        <v>139049.1268000062</v>
      </c>
      <c r="BQ177">
        <f t="shared" si="96"/>
        <v>111475.66368842521</v>
      </c>
      <c r="BR177">
        <f t="shared" si="97"/>
        <v>103267.75703136384</v>
      </c>
      <c r="BS177">
        <f t="shared" si="98"/>
        <v>100933.91000682751</v>
      </c>
      <c r="BT177">
        <f t="shared" si="99"/>
        <v>168440.06095537738</v>
      </c>
      <c r="BU177">
        <f t="shared" si="100"/>
        <v>184955.722263587</v>
      </c>
      <c r="BV177">
        <f t="shared" si="101"/>
        <v>261590.19216042809</v>
      </c>
      <c r="BW177">
        <f t="shared" si="102"/>
        <v>174999.66420965563</v>
      </c>
      <c r="BX177">
        <f t="shared" si="103"/>
        <v>178799.24255508493</v>
      </c>
      <c r="BY177">
        <f t="shared" si="104"/>
        <v>154640.40948325591</v>
      </c>
      <c r="BZ177">
        <f t="shared" si="105"/>
        <v>490673.10414119199</v>
      </c>
      <c r="CA177">
        <f t="shared" si="106"/>
        <v>286127.91064655472</v>
      </c>
      <c r="CB177">
        <f t="shared" si="107"/>
        <v>203862.7836288868</v>
      </c>
      <c r="CC177">
        <f t="shared" si="108"/>
        <v>0</v>
      </c>
      <c r="CD177">
        <f t="shared" si="109"/>
        <v>0</v>
      </c>
      <c r="CE177">
        <f t="shared" si="110"/>
        <v>0</v>
      </c>
      <c r="CF177">
        <f t="shared" si="111"/>
        <v>0</v>
      </c>
      <c r="CG177">
        <f t="shared" si="112"/>
        <v>0</v>
      </c>
      <c r="CH177">
        <f t="shared" si="113"/>
        <v>0</v>
      </c>
      <c r="CI177">
        <f t="shared" si="114"/>
        <v>0</v>
      </c>
      <c r="CJ177">
        <f t="shared" si="115"/>
        <v>0</v>
      </c>
      <c r="CK177">
        <f t="shared" si="116"/>
        <v>0</v>
      </c>
      <c r="CL177">
        <f t="shared" si="117"/>
        <v>0</v>
      </c>
      <c r="CM177">
        <f t="shared" si="118"/>
        <v>0</v>
      </c>
      <c r="CN177">
        <f t="shared" si="119"/>
        <v>0</v>
      </c>
      <c r="CO177">
        <f t="shared" si="120"/>
        <v>0</v>
      </c>
      <c r="CP177">
        <f t="shared" si="121"/>
        <v>0</v>
      </c>
      <c r="CQ177">
        <f t="shared" si="122"/>
        <v>0</v>
      </c>
      <c r="CR177">
        <f t="shared" si="123"/>
        <v>0</v>
      </c>
      <c r="CS177">
        <f t="shared" si="124"/>
        <v>0</v>
      </c>
      <c r="CU177">
        <v>175</v>
      </c>
      <c r="CV177">
        <v>1025842.6780049172</v>
      </c>
      <c r="CW177" s="3">
        <f t="shared" si="127"/>
        <v>2558815.5475706449</v>
      </c>
      <c r="CX177" s="3">
        <f t="shared" si="129"/>
        <v>600000</v>
      </c>
      <c r="CY177" s="4">
        <f t="shared" si="128"/>
        <v>4184658.2255755621</v>
      </c>
    </row>
    <row r="178" spans="11:103" x14ac:dyDescent="0.3">
      <c r="K178" s="2">
        <v>176</v>
      </c>
      <c r="L178">
        <v>0.20456028653258018</v>
      </c>
      <c r="M178">
        <v>0.81580964320982452</v>
      </c>
      <c r="N178">
        <v>0.7148793040644783</v>
      </c>
      <c r="P178">
        <f t="array" ref="P178:R178">MMULT(L178:N178,$G$11:$I$13)</f>
        <v>0.20456028653258018</v>
      </c>
      <c r="Q178">
        <v>0.71374754697844511</v>
      </c>
      <c r="R178">
        <v>0.77810922510056046</v>
      </c>
      <c r="T178">
        <f t="shared" si="88"/>
        <v>811</v>
      </c>
      <c r="U178">
        <f t="shared" si="89"/>
        <v>330</v>
      </c>
      <c r="V178">
        <f t="shared" si="90"/>
        <v>390</v>
      </c>
      <c r="X178">
        <f t="shared" si="91"/>
        <v>0.81886702009219159</v>
      </c>
      <c r="Y178">
        <f t="shared" si="92"/>
        <v>0.34486911117140018</v>
      </c>
      <c r="Z178">
        <f t="shared" si="93"/>
        <v>0.39808415496281546</v>
      </c>
      <c r="AB178">
        <f t="shared" si="125"/>
        <v>1096062.7678743107</v>
      </c>
      <c r="AC178">
        <f t="shared" si="126"/>
        <v>10</v>
      </c>
      <c r="AD178">
        <f t="shared" si="94"/>
        <v>8</v>
      </c>
      <c r="AK178">
        <v>0.80665098852869532</v>
      </c>
      <c r="AL178">
        <v>2.0414274370641805E-2</v>
      </c>
      <c r="AM178">
        <v>0.9190903254074354</v>
      </c>
      <c r="AN178">
        <v>0.62581878829003701</v>
      </c>
      <c r="AO178">
        <v>0.81069190881232323</v>
      </c>
      <c r="AP178">
        <v>0.95712616304017484</v>
      </c>
      <c r="AQ178">
        <v>0.22848487858796085</v>
      </c>
      <c r="AR178">
        <v>0.19915353657965651</v>
      </c>
      <c r="AS178">
        <v>7.0724954187856515E-2</v>
      </c>
      <c r="AT178">
        <v>1.0511481004474632E-2</v>
      </c>
      <c r="AU178">
        <v>0.40335345086567165</v>
      </c>
      <c r="AV178">
        <v>9.9569810383280055E-2</v>
      </c>
      <c r="AW178">
        <v>0.78485499385161361</v>
      </c>
      <c r="AX178">
        <v>0.7429910581192336</v>
      </c>
      <c r="AY178">
        <v>0.87524798349628985</v>
      </c>
      <c r="AZ178">
        <v>0.76908977556627545</v>
      </c>
      <c r="BA178">
        <v>0.82644429836152122</v>
      </c>
      <c r="BB178">
        <v>0.76689154118657932</v>
      </c>
      <c r="BC178">
        <v>0.92688280080936514</v>
      </c>
      <c r="BD178">
        <v>0.37932386913437488</v>
      </c>
      <c r="BE178">
        <v>4.0017752152109121E-2</v>
      </c>
      <c r="BF178">
        <v>0.48500008492809465</v>
      </c>
      <c r="BG178">
        <v>0.63371980965532493</v>
      </c>
      <c r="BH178">
        <v>0.57609715785329207</v>
      </c>
      <c r="BI178">
        <v>0.12620556777334524</v>
      </c>
      <c r="BJ178">
        <v>0.58005146041179223</v>
      </c>
      <c r="BK178">
        <v>0.948820531692948</v>
      </c>
      <c r="BL178">
        <v>0.70628683195521724</v>
      </c>
      <c r="BM178">
        <v>0.1635885868435758</v>
      </c>
      <c r="BN178">
        <v>0.36643448854018457</v>
      </c>
      <c r="BP178">
        <f t="shared" si="95"/>
        <v>353971.03535048052</v>
      </c>
      <c r="BQ178">
        <f t="shared" si="96"/>
        <v>101599.23188650912</v>
      </c>
      <c r="BR178">
        <f t="shared" si="97"/>
        <v>691830.41397683707</v>
      </c>
      <c r="BS178">
        <f t="shared" si="98"/>
        <v>213009.25783406428</v>
      </c>
      <c r="BT178">
        <f t="shared" si="99"/>
        <v>359768.97628790245</v>
      </c>
      <c r="BU178">
        <f t="shared" si="100"/>
        <v>1127612.1043634848</v>
      </c>
      <c r="BV178">
        <f t="shared" si="101"/>
        <v>122083.82316812822</v>
      </c>
      <c r="BW178">
        <f t="shared" si="102"/>
        <v>118629.54791285653</v>
      </c>
      <c r="BX178">
        <f t="shared" si="103"/>
        <v>105804.56447194115</v>
      </c>
      <c r="BY178">
        <f t="shared" si="104"/>
        <v>100816.16777859004</v>
      </c>
      <c r="BZ178">
        <f t="shared" si="105"/>
        <v>0</v>
      </c>
      <c r="CA178">
        <f t="shared" si="106"/>
        <v>0</v>
      </c>
      <c r="CB178">
        <f t="shared" si="107"/>
        <v>0</v>
      </c>
      <c r="CC178">
        <f t="shared" si="108"/>
        <v>0</v>
      </c>
      <c r="CD178">
        <f t="shared" si="109"/>
        <v>0</v>
      </c>
      <c r="CE178">
        <f t="shared" si="110"/>
        <v>0</v>
      </c>
      <c r="CF178">
        <f t="shared" si="111"/>
        <v>0</v>
      </c>
      <c r="CG178">
        <f t="shared" si="112"/>
        <v>0</v>
      </c>
      <c r="CH178">
        <f t="shared" si="113"/>
        <v>0</v>
      </c>
      <c r="CI178">
        <f t="shared" si="114"/>
        <v>0</v>
      </c>
      <c r="CJ178">
        <f t="shared" si="115"/>
        <v>0</v>
      </c>
      <c r="CK178">
        <f t="shared" si="116"/>
        <v>0</v>
      </c>
      <c r="CL178">
        <f t="shared" si="117"/>
        <v>0</v>
      </c>
      <c r="CM178">
        <f t="shared" si="118"/>
        <v>0</v>
      </c>
      <c r="CN178">
        <f t="shared" si="119"/>
        <v>0</v>
      </c>
      <c r="CO178">
        <f t="shared" si="120"/>
        <v>0</v>
      </c>
      <c r="CP178">
        <f t="shared" si="121"/>
        <v>0</v>
      </c>
      <c r="CQ178">
        <f t="shared" si="122"/>
        <v>0</v>
      </c>
      <c r="CR178">
        <f t="shared" si="123"/>
        <v>0</v>
      </c>
      <c r="CS178">
        <f t="shared" si="124"/>
        <v>0</v>
      </c>
      <c r="CU178">
        <v>176</v>
      </c>
      <c r="CV178">
        <v>1096062.7678743107</v>
      </c>
      <c r="CW178" s="3">
        <f t="shared" si="127"/>
        <v>3295125.1230307943</v>
      </c>
      <c r="CX178" s="3">
        <f t="shared" si="129"/>
        <v>800000</v>
      </c>
      <c r="CY178" s="4">
        <f t="shared" si="128"/>
        <v>5191187.8909051046</v>
      </c>
    </row>
    <row r="179" spans="11:103" x14ac:dyDescent="0.3">
      <c r="K179" s="2">
        <v>177</v>
      </c>
      <c r="L179">
        <v>0.34376572362898372</v>
      </c>
      <c r="M179">
        <v>0.72034877804390629</v>
      </c>
      <c r="N179">
        <v>0.33810147182284267</v>
      </c>
      <c r="P179">
        <f t="array" ref="P179:R179">MMULT(L179:N179,$G$11:$I$13)</f>
        <v>0.34376572362898372</v>
      </c>
      <c r="Q179">
        <v>0.69548605361657589</v>
      </c>
      <c r="R179">
        <v>0.48408780158085318</v>
      </c>
      <c r="T179">
        <f t="shared" si="88"/>
        <v>681</v>
      </c>
      <c r="U179">
        <f t="shared" si="89"/>
        <v>356</v>
      </c>
      <c r="V179">
        <f t="shared" si="90"/>
        <v>725</v>
      </c>
      <c r="X179">
        <f t="shared" si="91"/>
        <v>0.69929114055922248</v>
      </c>
      <c r="Y179">
        <f t="shared" si="92"/>
        <v>0.3678969351499366</v>
      </c>
      <c r="Z179">
        <f t="shared" si="93"/>
        <v>0.70797422228618223</v>
      </c>
      <c r="AB179">
        <f t="shared" si="125"/>
        <v>1005002.5965364444</v>
      </c>
      <c r="AC179">
        <f t="shared" si="126"/>
        <v>10</v>
      </c>
      <c r="AD179">
        <f t="shared" si="94"/>
        <v>12</v>
      </c>
      <c r="AK179">
        <v>0.84456426064416867</v>
      </c>
      <c r="AL179">
        <v>0.62443861997959504</v>
      </c>
      <c r="AM179">
        <v>0.51246833356478594</v>
      </c>
      <c r="AN179">
        <v>0.78321074456673978</v>
      </c>
      <c r="AO179">
        <v>0.94774399285297495</v>
      </c>
      <c r="AP179">
        <v>0.39559678111222163</v>
      </c>
      <c r="AQ179">
        <v>0.1813482518722539</v>
      </c>
      <c r="AR179">
        <v>0.66456056979312694</v>
      </c>
      <c r="AS179">
        <v>3.9644835165879133E-2</v>
      </c>
      <c r="AT179">
        <v>0.60164597707042067</v>
      </c>
      <c r="AU179">
        <v>0.73002612714540938</v>
      </c>
      <c r="AV179">
        <v>0.15374375739661938</v>
      </c>
      <c r="AW179">
        <v>0.65347558173718479</v>
      </c>
      <c r="AX179">
        <v>0.10206358516867742</v>
      </c>
      <c r="AY179">
        <v>5.3549490161625468E-2</v>
      </c>
      <c r="AZ179">
        <v>0.6962389771347488</v>
      </c>
      <c r="BA179">
        <v>0.17662722897352634</v>
      </c>
      <c r="BB179">
        <v>0.46618813900411482</v>
      </c>
      <c r="BC179">
        <v>0.23576858175278037</v>
      </c>
      <c r="BD179">
        <v>0.90322273048930535</v>
      </c>
      <c r="BE179">
        <v>0.44212372866413685</v>
      </c>
      <c r="BF179">
        <v>0.14350135006200082</v>
      </c>
      <c r="BG179">
        <v>0.14457120221285757</v>
      </c>
      <c r="BH179">
        <v>0.53257313077709378</v>
      </c>
      <c r="BI179">
        <v>4.8309085197160484E-2</v>
      </c>
      <c r="BJ179">
        <v>0.43599660899502501</v>
      </c>
      <c r="BK179">
        <v>1.4795540803588136E-2</v>
      </c>
      <c r="BL179">
        <v>0.92363400524023442</v>
      </c>
      <c r="BM179">
        <v>0.9272275078611163</v>
      </c>
      <c r="BN179">
        <v>0.47517550900255412</v>
      </c>
      <c r="BP179">
        <f t="shared" si="95"/>
        <v>418681.65855827433</v>
      </c>
      <c r="BQ179">
        <f t="shared" si="96"/>
        <v>212406.84995128936</v>
      </c>
      <c r="BR179">
        <f t="shared" si="97"/>
        <v>173779.21195143386</v>
      </c>
      <c r="BS179">
        <f t="shared" si="98"/>
        <v>324145.64373545029</v>
      </c>
      <c r="BT179">
        <f t="shared" si="99"/>
        <v>968387.24299778743</v>
      </c>
      <c r="BU179">
        <f t="shared" si="100"/>
        <v>147302.52045097901</v>
      </c>
      <c r="BV179">
        <f t="shared" si="101"/>
        <v>116639.80212187165</v>
      </c>
      <c r="BW179">
        <f t="shared" si="102"/>
        <v>231692.63128716726</v>
      </c>
      <c r="BX179">
        <f t="shared" si="103"/>
        <v>103160.6194410287</v>
      </c>
      <c r="BY179">
        <f t="shared" si="104"/>
        <v>202994.94587115201</v>
      </c>
      <c r="BZ179">
        <f t="shared" si="105"/>
        <v>0</v>
      </c>
      <c r="CA179">
        <f t="shared" si="106"/>
        <v>0</v>
      </c>
      <c r="CB179">
        <f t="shared" si="107"/>
        <v>0</v>
      </c>
      <c r="CC179">
        <f t="shared" si="108"/>
        <v>0</v>
      </c>
      <c r="CD179">
        <f t="shared" si="109"/>
        <v>0</v>
      </c>
      <c r="CE179">
        <f t="shared" si="110"/>
        <v>0</v>
      </c>
      <c r="CF179">
        <f t="shared" si="111"/>
        <v>0</v>
      </c>
      <c r="CG179">
        <f t="shared" si="112"/>
        <v>0</v>
      </c>
      <c r="CH179">
        <f t="shared" si="113"/>
        <v>0</v>
      </c>
      <c r="CI179">
        <f t="shared" si="114"/>
        <v>0</v>
      </c>
      <c r="CJ179">
        <f t="shared" si="115"/>
        <v>0</v>
      </c>
      <c r="CK179">
        <f t="shared" si="116"/>
        <v>0</v>
      </c>
      <c r="CL179">
        <f t="shared" si="117"/>
        <v>0</v>
      </c>
      <c r="CM179">
        <f t="shared" si="118"/>
        <v>0</v>
      </c>
      <c r="CN179">
        <f t="shared" si="119"/>
        <v>0</v>
      </c>
      <c r="CO179">
        <f t="shared" si="120"/>
        <v>0</v>
      </c>
      <c r="CP179">
        <f t="shared" si="121"/>
        <v>0</v>
      </c>
      <c r="CQ179">
        <f t="shared" si="122"/>
        <v>0</v>
      </c>
      <c r="CR179">
        <f t="shared" si="123"/>
        <v>0</v>
      </c>
      <c r="CS179">
        <f t="shared" si="124"/>
        <v>0</v>
      </c>
      <c r="CU179">
        <v>177</v>
      </c>
      <c r="CV179">
        <v>1005002.5965364444</v>
      </c>
      <c r="CW179" s="3">
        <f t="shared" si="127"/>
        <v>2899191.1263664342</v>
      </c>
      <c r="CX179" s="3">
        <f t="shared" si="129"/>
        <v>1200000</v>
      </c>
      <c r="CY179" s="4">
        <f t="shared" si="128"/>
        <v>5104193.7229028791</v>
      </c>
    </row>
    <row r="180" spans="11:103" x14ac:dyDescent="0.3">
      <c r="K180" s="2">
        <v>178</v>
      </c>
      <c r="L180">
        <v>0.12636875410232506</v>
      </c>
      <c r="M180">
        <v>0.58624142019561276</v>
      </c>
      <c r="N180">
        <v>0.94168767066439207</v>
      </c>
      <c r="P180">
        <f t="array" ref="P180:R180">MMULT(L180:N180,$G$11:$I$13)</f>
        <v>0.12636875410232506</v>
      </c>
      <c r="Q180">
        <v>0.50464815309584865</v>
      </c>
      <c r="R180">
        <v>0.94252084179716655</v>
      </c>
      <c r="T180">
        <f t="shared" si="88"/>
        <v>886</v>
      </c>
      <c r="U180">
        <f t="shared" si="89"/>
        <v>616</v>
      </c>
      <c r="V180">
        <f t="shared" si="90"/>
        <v>210</v>
      </c>
      <c r="X180">
        <f t="shared" si="91"/>
        <v>0.88082068387298063</v>
      </c>
      <c r="Y180">
        <f t="shared" si="92"/>
        <v>0.59830488774566915</v>
      </c>
      <c r="Z180">
        <f t="shared" si="93"/>
        <v>0.20319223369704986</v>
      </c>
      <c r="AB180">
        <f t="shared" si="125"/>
        <v>1163620.9271831552</v>
      </c>
      <c r="AC180">
        <f t="shared" si="126"/>
        <v>12</v>
      </c>
      <c r="AD180">
        <f t="shared" si="94"/>
        <v>6</v>
      </c>
      <c r="AK180">
        <v>6.6138288028557035E-2</v>
      </c>
      <c r="AL180">
        <v>0.63490668975081987</v>
      </c>
      <c r="AM180">
        <v>0.4378833701796937</v>
      </c>
      <c r="AN180">
        <v>0.48180206223218647</v>
      </c>
      <c r="AO180">
        <v>0.16024259805395857</v>
      </c>
      <c r="AP180">
        <v>0.34537439791863078</v>
      </c>
      <c r="AQ180">
        <v>0.79287322263105819</v>
      </c>
      <c r="AR180">
        <v>0.935154736656722</v>
      </c>
      <c r="AS180">
        <v>0.54213910562221401</v>
      </c>
      <c r="AT180">
        <v>0.73553951125688077</v>
      </c>
      <c r="AU180">
        <v>0.32445944853005171</v>
      </c>
      <c r="AV180">
        <v>0.90597570819404227</v>
      </c>
      <c r="AW180">
        <v>0.28524862642751736</v>
      </c>
      <c r="AX180">
        <v>0.55126930958390918</v>
      </c>
      <c r="AY180">
        <v>0.73351118305547625</v>
      </c>
      <c r="AZ180">
        <v>6.3431399362492535E-2</v>
      </c>
      <c r="BA180">
        <v>0.89048418780485283</v>
      </c>
      <c r="BB180">
        <v>0.54304346236023382</v>
      </c>
      <c r="BC180">
        <v>0.7352532144228533</v>
      </c>
      <c r="BD180">
        <v>0.51170971915142927</v>
      </c>
      <c r="BE180">
        <v>0.75516131298688816</v>
      </c>
      <c r="BF180">
        <v>0.30419736837708999</v>
      </c>
      <c r="BG180">
        <v>0.52458732257383089</v>
      </c>
      <c r="BH180">
        <v>0.15276124677803515</v>
      </c>
      <c r="BI180">
        <v>0.25935918931091662</v>
      </c>
      <c r="BJ180">
        <v>0.92925460671973614</v>
      </c>
      <c r="BK180">
        <v>2.1416814491456382E-2</v>
      </c>
      <c r="BL180">
        <v>0.97836675883088686</v>
      </c>
      <c r="BM180">
        <v>0.83166237639518026</v>
      </c>
      <c r="BN180">
        <v>7.3144845078583987E-2</v>
      </c>
      <c r="BP180">
        <f t="shared" si="95"/>
        <v>105404.59931432203</v>
      </c>
      <c r="BQ180">
        <f t="shared" si="96"/>
        <v>217076.29654386031</v>
      </c>
      <c r="BR180">
        <f t="shared" si="97"/>
        <v>155754.71582976842</v>
      </c>
      <c r="BS180">
        <f t="shared" si="98"/>
        <v>165813.04983336426</v>
      </c>
      <c r="BT180">
        <f t="shared" si="99"/>
        <v>114378.18469962284</v>
      </c>
      <c r="BU180">
        <f t="shared" si="100"/>
        <v>138530.00715687984</v>
      </c>
      <c r="BV180">
        <f t="shared" si="101"/>
        <v>335716.05942858651</v>
      </c>
      <c r="BW180">
        <f t="shared" si="102"/>
        <v>820237.84112961963</v>
      </c>
      <c r="BX180">
        <f t="shared" si="103"/>
        <v>182378.73142451377</v>
      </c>
      <c r="BY180">
        <f t="shared" si="104"/>
        <v>278187.65209397196</v>
      </c>
      <c r="BZ180">
        <f t="shared" si="105"/>
        <v>135218.88987156897</v>
      </c>
      <c r="CA180">
        <f t="shared" si="106"/>
        <v>616332.87007835764</v>
      </c>
      <c r="CB180">
        <f t="shared" si="107"/>
        <v>0</v>
      </c>
      <c r="CC180">
        <f t="shared" si="108"/>
        <v>0</v>
      </c>
      <c r="CD180">
        <f t="shared" si="109"/>
        <v>0</v>
      </c>
      <c r="CE180">
        <f t="shared" si="110"/>
        <v>0</v>
      </c>
      <c r="CF180">
        <f t="shared" si="111"/>
        <v>0</v>
      </c>
      <c r="CG180">
        <f t="shared" si="112"/>
        <v>0</v>
      </c>
      <c r="CH180">
        <f t="shared" si="113"/>
        <v>0</v>
      </c>
      <c r="CI180">
        <f t="shared" si="114"/>
        <v>0</v>
      </c>
      <c r="CJ180">
        <f t="shared" si="115"/>
        <v>0</v>
      </c>
      <c r="CK180">
        <f t="shared" si="116"/>
        <v>0</v>
      </c>
      <c r="CL180">
        <f t="shared" si="117"/>
        <v>0</v>
      </c>
      <c r="CM180">
        <f t="shared" si="118"/>
        <v>0</v>
      </c>
      <c r="CN180">
        <f t="shared" si="119"/>
        <v>0</v>
      </c>
      <c r="CO180">
        <f t="shared" si="120"/>
        <v>0</v>
      </c>
      <c r="CP180">
        <f t="shared" si="121"/>
        <v>0</v>
      </c>
      <c r="CQ180">
        <f t="shared" si="122"/>
        <v>0</v>
      </c>
      <c r="CR180">
        <f t="shared" si="123"/>
        <v>0</v>
      </c>
      <c r="CS180">
        <f t="shared" si="124"/>
        <v>0</v>
      </c>
      <c r="CU180">
        <v>178</v>
      </c>
      <c r="CV180">
        <v>1163620.9271831552</v>
      </c>
      <c r="CW180" s="3">
        <f t="shared" si="127"/>
        <v>3265028.897404436</v>
      </c>
      <c r="CX180" s="3">
        <f t="shared" si="129"/>
        <v>600000</v>
      </c>
      <c r="CY180" s="4">
        <f t="shared" si="128"/>
        <v>5028649.824587591</v>
      </c>
    </row>
    <row r="181" spans="11:103" x14ac:dyDescent="0.3">
      <c r="K181" s="2">
        <v>179</v>
      </c>
      <c r="L181">
        <v>0.34947391386177229</v>
      </c>
      <c r="M181">
        <v>0.65064036616008758</v>
      </c>
      <c r="N181">
        <v>0.24290875856690075</v>
      </c>
      <c r="P181">
        <f t="array" ref="P181:R181">MMULT(L181:N181,$G$11:$I$13)</f>
        <v>0.34947391386177229</v>
      </c>
      <c r="Q181">
        <v>0.64377342604637189</v>
      </c>
      <c r="R181">
        <v>0.3956643830462665</v>
      </c>
      <c r="T181">
        <f t="shared" si="88"/>
        <v>678</v>
      </c>
      <c r="U181">
        <f t="shared" si="89"/>
        <v>444</v>
      </c>
      <c r="V181">
        <f t="shared" si="90"/>
        <v>816</v>
      </c>
      <c r="X181">
        <f t="shared" si="91"/>
        <v>0.69847534023506253</v>
      </c>
      <c r="Y181">
        <f t="shared" si="92"/>
        <v>0.43947405911422366</v>
      </c>
      <c r="Z181">
        <f t="shared" si="93"/>
        <v>0.79817533871711022</v>
      </c>
      <c r="AB181">
        <f t="shared" si="125"/>
        <v>1004477.4289117362</v>
      </c>
      <c r="AC181">
        <f t="shared" si="126"/>
        <v>10</v>
      </c>
      <c r="AD181">
        <f t="shared" si="94"/>
        <v>14</v>
      </c>
      <c r="AK181">
        <v>0.47146057791316165</v>
      </c>
      <c r="AL181">
        <v>0.73428777084753039</v>
      </c>
      <c r="AM181">
        <v>0.47515701075446348</v>
      </c>
      <c r="AN181">
        <v>0.24630200103299393</v>
      </c>
      <c r="AO181">
        <v>0.54594366204118439</v>
      </c>
      <c r="AP181">
        <v>0.38295860212473554</v>
      </c>
      <c r="AQ181">
        <v>3.552640179881128E-2</v>
      </c>
      <c r="AR181">
        <v>0.65091056107806</v>
      </c>
      <c r="AS181">
        <v>0.87703276940226804</v>
      </c>
      <c r="AT181">
        <v>7.3459957585049085E-2</v>
      </c>
      <c r="AU181">
        <v>0.69871440195451806</v>
      </c>
      <c r="AV181">
        <v>0.31689756128557811</v>
      </c>
      <c r="AW181">
        <v>0.54451279645751605</v>
      </c>
      <c r="AX181">
        <v>0.63407594508529708</v>
      </c>
      <c r="AY181">
        <v>0.34079679510460492</v>
      </c>
      <c r="AZ181">
        <v>0.13048496921094987</v>
      </c>
      <c r="BA181">
        <v>0.49407682025015964</v>
      </c>
      <c r="BB181">
        <v>0.44485329846433663</v>
      </c>
      <c r="BC181">
        <v>0.54736505851171391</v>
      </c>
      <c r="BD181">
        <v>0.36085731909618901</v>
      </c>
      <c r="BE181">
        <v>0.16262763951033277</v>
      </c>
      <c r="BF181">
        <v>0.47329115124975485</v>
      </c>
      <c r="BG181">
        <v>0.86241015655965914</v>
      </c>
      <c r="BH181">
        <v>0.58432461046235462</v>
      </c>
      <c r="BI181">
        <v>0.29343273543812853</v>
      </c>
      <c r="BJ181">
        <v>0.47552488160420392</v>
      </c>
      <c r="BK181">
        <v>0.47448788301129208</v>
      </c>
      <c r="BL181">
        <v>0.57320232896345513</v>
      </c>
      <c r="BM181">
        <v>0.63389462221711868</v>
      </c>
      <c r="BN181">
        <v>0.65206187455235498</v>
      </c>
      <c r="BP181">
        <f t="shared" si="95"/>
        <v>163311.73614734705</v>
      </c>
      <c r="BQ181">
        <f t="shared" si="96"/>
        <v>277179.01790195418</v>
      </c>
      <c r="BR181">
        <f t="shared" si="97"/>
        <v>164195.7832572778</v>
      </c>
      <c r="BS181">
        <f t="shared" si="98"/>
        <v>124297.83593627051</v>
      </c>
      <c r="BT181">
        <f t="shared" si="99"/>
        <v>183553.10556211238</v>
      </c>
      <c r="BU181">
        <f t="shared" si="100"/>
        <v>144976.19279218238</v>
      </c>
      <c r="BV181">
        <f t="shared" si="101"/>
        <v>102821.59844741233</v>
      </c>
      <c r="BW181">
        <f t="shared" si="102"/>
        <v>224691.75996392145</v>
      </c>
      <c r="BX181">
        <f t="shared" si="103"/>
        <v>501374.22768143745</v>
      </c>
      <c r="BY181">
        <f t="shared" si="104"/>
        <v>106044.72794902232</v>
      </c>
      <c r="BZ181">
        <f t="shared" si="105"/>
        <v>0</v>
      </c>
      <c r="CA181">
        <f t="shared" si="106"/>
        <v>0</v>
      </c>
      <c r="CB181">
        <f t="shared" si="107"/>
        <v>0</v>
      </c>
      <c r="CC181">
        <f t="shared" si="108"/>
        <v>0</v>
      </c>
      <c r="CD181">
        <f t="shared" si="109"/>
        <v>0</v>
      </c>
      <c r="CE181">
        <f t="shared" si="110"/>
        <v>0</v>
      </c>
      <c r="CF181">
        <f t="shared" si="111"/>
        <v>0</v>
      </c>
      <c r="CG181">
        <f t="shared" si="112"/>
        <v>0</v>
      </c>
      <c r="CH181">
        <f t="shared" si="113"/>
        <v>0</v>
      </c>
      <c r="CI181">
        <f t="shared" si="114"/>
        <v>0</v>
      </c>
      <c r="CJ181">
        <f t="shared" si="115"/>
        <v>0</v>
      </c>
      <c r="CK181">
        <f t="shared" si="116"/>
        <v>0</v>
      </c>
      <c r="CL181">
        <f t="shared" si="117"/>
        <v>0</v>
      </c>
      <c r="CM181">
        <f t="shared" si="118"/>
        <v>0</v>
      </c>
      <c r="CN181">
        <f t="shared" si="119"/>
        <v>0</v>
      </c>
      <c r="CO181">
        <f t="shared" si="120"/>
        <v>0</v>
      </c>
      <c r="CP181">
        <f t="shared" si="121"/>
        <v>0</v>
      </c>
      <c r="CQ181">
        <f t="shared" si="122"/>
        <v>0</v>
      </c>
      <c r="CR181">
        <f t="shared" si="123"/>
        <v>0</v>
      </c>
      <c r="CS181">
        <f t="shared" si="124"/>
        <v>0</v>
      </c>
      <c r="CU181">
        <v>179</v>
      </c>
      <c r="CV181">
        <v>1004477.4289117362</v>
      </c>
      <c r="CW181" s="3">
        <f t="shared" si="127"/>
        <v>1992445.9856389379</v>
      </c>
      <c r="CX181" s="3">
        <f t="shared" si="129"/>
        <v>1400000</v>
      </c>
      <c r="CY181" s="4">
        <f t="shared" si="128"/>
        <v>4396923.4145506741</v>
      </c>
    </row>
    <row r="182" spans="11:103" x14ac:dyDescent="0.3">
      <c r="K182" s="2">
        <v>180</v>
      </c>
      <c r="L182">
        <v>0.6744110818580491</v>
      </c>
      <c r="M182">
        <v>0.54262327871930627</v>
      </c>
      <c r="N182">
        <v>0.35756017884842739</v>
      </c>
      <c r="P182">
        <f t="array" ref="P182:R182">MMULT(L182:N182,$G$11:$I$13)</f>
        <v>0.6744110818580491</v>
      </c>
      <c r="Q182">
        <v>0.6900786170920874</v>
      </c>
      <c r="R182">
        <v>0.62497410836965461</v>
      </c>
      <c r="T182">
        <f t="shared" si="88"/>
        <v>348</v>
      </c>
      <c r="U182">
        <f t="shared" si="89"/>
        <v>367</v>
      </c>
      <c r="V182">
        <f t="shared" si="90"/>
        <v>563</v>
      </c>
      <c r="X182">
        <f t="shared" si="91"/>
        <v>0.37258384470989236</v>
      </c>
      <c r="Y182">
        <f t="shared" si="92"/>
        <v>0.37779921368620695</v>
      </c>
      <c r="Z182">
        <f t="shared" si="93"/>
        <v>0.55313956495604655</v>
      </c>
      <c r="AB182">
        <f t="shared" si="125"/>
        <v>831854.79767151235</v>
      </c>
      <c r="AC182">
        <f t="shared" si="126"/>
        <v>10</v>
      </c>
      <c r="AD182">
        <f t="shared" si="94"/>
        <v>10</v>
      </c>
      <c r="AK182">
        <v>0.41361801192242942</v>
      </c>
      <c r="AL182">
        <v>0.26978639579009389</v>
      </c>
      <c r="AM182">
        <v>7.4534827038840623E-2</v>
      </c>
      <c r="AN182">
        <v>0.74898922506272969</v>
      </c>
      <c r="AO182">
        <v>0.718973356242811</v>
      </c>
      <c r="AP182">
        <v>0.57915167009044977</v>
      </c>
      <c r="AQ182">
        <v>0.30349434518903295</v>
      </c>
      <c r="AR182">
        <v>0.10744493151335932</v>
      </c>
      <c r="AS182">
        <v>0.57102005295930369</v>
      </c>
      <c r="AT182">
        <v>1.9023471675402082E-2</v>
      </c>
      <c r="AU182">
        <v>0.25676258987843126</v>
      </c>
      <c r="AV182">
        <v>0.16448714130379805</v>
      </c>
      <c r="AW182">
        <v>0.86363187009701659</v>
      </c>
      <c r="AX182">
        <v>0.11787546325596743</v>
      </c>
      <c r="AY182">
        <v>8.2509385049275963E-2</v>
      </c>
      <c r="AZ182">
        <v>0.95713011952096572</v>
      </c>
      <c r="BA182">
        <v>0.89722246501613789</v>
      </c>
      <c r="BB182">
        <v>0.22206692825067909</v>
      </c>
      <c r="BC182">
        <v>0.14027130868477689</v>
      </c>
      <c r="BD182">
        <v>0.35190182164103834</v>
      </c>
      <c r="BE182">
        <v>0.97453979446291394</v>
      </c>
      <c r="BF182">
        <v>0.54430226825952022</v>
      </c>
      <c r="BG182">
        <v>0.82840189889760774</v>
      </c>
      <c r="BH182">
        <v>0.21590910302915622</v>
      </c>
      <c r="BI182">
        <v>0.67856172470998466</v>
      </c>
      <c r="BJ182">
        <v>0.48343971733948488</v>
      </c>
      <c r="BK182">
        <v>0.64747743406977787</v>
      </c>
      <c r="BL182">
        <v>0.80829343418301514</v>
      </c>
      <c r="BM182">
        <v>0.41426077441273412</v>
      </c>
      <c r="BN182">
        <v>0.16702331377841251</v>
      </c>
      <c r="BP182">
        <f t="shared" si="95"/>
        <v>150772.66064313948</v>
      </c>
      <c r="BQ182">
        <f t="shared" si="96"/>
        <v>127361.60496106918</v>
      </c>
      <c r="BR182">
        <f t="shared" si="97"/>
        <v>106139.45700167828</v>
      </c>
      <c r="BS182">
        <f t="shared" si="98"/>
        <v>289584.36109874258</v>
      </c>
      <c r="BT182">
        <f t="shared" si="99"/>
        <v>265485.24379754055</v>
      </c>
      <c r="BU182">
        <f t="shared" si="100"/>
        <v>194596.10696326237</v>
      </c>
      <c r="BV182">
        <f t="shared" si="101"/>
        <v>132076.99970362487</v>
      </c>
      <c r="BW182">
        <f t="shared" si="102"/>
        <v>109137.26375557475</v>
      </c>
      <c r="BX182">
        <f t="shared" si="103"/>
        <v>191752.38569524809</v>
      </c>
      <c r="BY182">
        <f t="shared" si="104"/>
        <v>101488.4101218891</v>
      </c>
      <c r="BZ182">
        <f t="shared" si="105"/>
        <v>0</v>
      </c>
      <c r="CA182">
        <f t="shared" si="106"/>
        <v>0</v>
      </c>
      <c r="CB182">
        <f t="shared" si="107"/>
        <v>0</v>
      </c>
      <c r="CC182">
        <f t="shared" si="108"/>
        <v>0</v>
      </c>
      <c r="CD182">
        <f t="shared" si="109"/>
        <v>0</v>
      </c>
      <c r="CE182">
        <f t="shared" si="110"/>
        <v>0</v>
      </c>
      <c r="CF182">
        <f t="shared" si="111"/>
        <v>0</v>
      </c>
      <c r="CG182">
        <f t="shared" si="112"/>
        <v>0</v>
      </c>
      <c r="CH182">
        <f t="shared" si="113"/>
        <v>0</v>
      </c>
      <c r="CI182">
        <f t="shared" si="114"/>
        <v>0</v>
      </c>
      <c r="CJ182">
        <f t="shared" si="115"/>
        <v>0</v>
      </c>
      <c r="CK182">
        <f t="shared" si="116"/>
        <v>0</v>
      </c>
      <c r="CL182">
        <f t="shared" si="117"/>
        <v>0</v>
      </c>
      <c r="CM182">
        <f t="shared" si="118"/>
        <v>0</v>
      </c>
      <c r="CN182">
        <f t="shared" si="119"/>
        <v>0</v>
      </c>
      <c r="CO182">
        <f t="shared" si="120"/>
        <v>0</v>
      </c>
      <c r="CP182">
        <f t="shared" si="121"/>
        <v>0</v>
      </c>
      <c r="CQ182">
        <f t="shared" si="122"/>
        <v>0</v>
      </c>
      <c r="CR182">
        <f t="shared" si="123"/>
        <v>0</v>
      </c>
      <c r="CS182">
        <f t="shared" si="124"/>
        <v>0</v>
      </c>
      <c r="CU182">
        <v>180</v>
      </c>
      <c r="CV182">
        <v>831854.79767151235</v>
      </c>
      <c r="CW182" s="3">
        <f t="shared" si="127"/>
        <v>1668394.4937417693</v>
      </c>
      <c r="CX182" s="3">
        <f t="shared" si="129"/>
        <v>1000000</v>
      </c>
      <c r="CY182" s="4">
        <f t="shared" si="128"/>
        <v>3500249.2914132816</v>
      </c>
    </row>
    <row r="183" spans="11:103" x14ac:dyDescent="0.3">
      <c r="K183" s="2">
        <v>181</v>
      </c>
      <c r="L183">
        <v>0.99651244013662543</v>
      </c>
      <c r="M183">
        <v>4.3295178677833834E-2</v>
      </c>
      <c r="N183">
        <v>9.039722573146447E-2</v>
      </c>
      <c r="P183">
        <f t="array" ref="P183:R183">MMULT(L183:N183,$G$11:$I$13)</f>
        <v>0.99651244013662543</v>
      </c>
      <c r="Q183">
        <v>0.43214127725271517</v>
      </c>
      <c r="R183">
        <v>0.48355954222308106</v>
      </c>
      <c r="T183">
        <f t="shared" si="88"/>
        <v>4</v>
      </c>
      <c r="U183">
        <f t="shared" si="89"/>
        <v>718</v>
      </c>
      <c r="V183">
        <f t="shared" si="90"/>
        <v>727</v>
      </c>
      <c r="X183">
        <f t="shared" si="91"/>
        <v>3.3116546305087535E-3</v>
      </c>
      <c r="Y183">
        <f t="shared" si="92"/>
        <v>0.70625213718158952</v>
      </c>
      <c r="Z183">
        <f t="shared" si="93"/>
        <v>0.70929048508295989</v>
      </c>
      <c r="AB183">
        <f t="shared" si="125"/>
        <v>487993.04844548064</v>
      </c>
      <c r="AC183">
        <f t="shared" si="126"/>
        <v>13</v>
      </c>
      <c r="AD183">
        <f t="shared" si="94"/>
        <v>12</v>
      </c>
      <c r="AK183">
        <v>0.76830864803245691</v>
      </c>
      <c r="AL183">
        <v>0.39954581132399369</v>
      </c>
      <c r="AM183">
        <v>0.11908724280908756</v>
      </c>
      <c r="AN183">
        <v>0.68822632253480276</v>
      </c>
      <c r="AO183">
        <v>0.69237838751259828</v>
      </c>
      <c r="AP183">
        <v>0.48074801535641354</v>
      </c>
      <c r="AQ183">
        <v>0.55144641855665877</v>
      </c>
      <c r="AR183">
        <v>0.51364668828861071</v>
      </c>
      <c r="AS183">
        <v>0.42925397890778727</v>
      </c>
      <c r="AT183">
        <v>9.5939385456941584E-2</v>
      </c>
      <c r="AU183">
        <v>0.14976305220304176</v>
      </c>
      <c r="AV183">
        <v>0.51679284793378411</v>
      </c>
      <c r="AW183">
        <v>0.47521550476221119</v>
      </c>
      <c r="AX183">
        <v>0.82549407919674367</v>
      </c>
      <c r="AY183">
        <v>0.56156007591904322</v>
      </c>
      <c r="AZ183">
        <v>0.57651925347821953</v>
      </c>
      <c r="BA183">
        <v>0.11532579088119033</v>
      </c>
      <c r="BB183">
        <v>0.3706656872915236</v>
      </c>
      <c r="BC183">
        <v>0.65761771131646773</v>
      </c>
      <c r="BD183">
        <v>8.5278340831259181E-2</v>
      </c>
      <c r="BE183">
        <v>0.67923460183620921</v>
      </c>
      <c r="BF183">
        <v>0.4309459953751934</v>
      </c>
      <c r="BG183">
        <v>0.87081803694835369</v>
      </c>
      <c r="BH183">
        <v>0.19734248636401985</v>
      </c>
      <c r="BI183">
        <v>0.69263799258140502</v>
      </c>
      <c r="BJ183">
        <v>0.86111074309188185</v>
      </c>
      <c r="BK183">
        <v>0.51025502144814217</v>
      </c>
      <c r="BL183">
        <v>0.32830547297009016</v>
      </c>
      <c r="BM183">
        <v>0.12970665551793026</v>
      </c>
      <c r="BN183">
        <v>0.61475924424342976</v>
      </c>
      <c r="BP183">
        <f t="shared" si="95"/>
        <v>307985.94993509341</v>
      </c>
      <c r="BQ183">
        <f t="shared" si="96"/>
        <v>148047.16428630176</v>
      </c>
      <c r="BR183">
        <f t="shared" si="97"/>
        <v>110245.10315434737</v>
      </c>
      <c r="BS183">
        <f t="shared" si="98"/>
        <v>245106.18625637607</v>
      </c>
      <c r="BT183">
        <f t="shared" si="99"/>
        <v>247647.07149821543</v>
      </c>
      <c r="BU183">
        <f t="shared" si="100"/>
        <v>165554.07419634983</v>
      </c>
      <c r="BV183">
        <f t="shared" si="101"/>
        <v>185282.81137488244</v>
      </c>
      <c r="BW183">
        <f t="shared" si="102"/>
        <v>174102.99740517602</v>
      </c>
      <c r="BX183">
        <f t="shared" si="103"/>
        <v>153940.04923832725</v>
      </c>
      <c r="BY183">
        <f t="shared" si="104"/>
        <v>108067.27303152678</v>
      </c>
      <c r="BZ183">
        <f t="shared" si="105"/>
        <v>113292.20257632264</v>
      </c>
      <c r="CA183">
        <f t="shared" si="106"/>
        <v>174974.33162985585</v>
      </c>
      <c r="CB183">
        <f t="shared" si="107"/>
        <v>164209.86133780665</v>
      </c>
      <c r="CC183">
        <f t="shared" si="108"/>
        <v>0</v>
      </c>
      <c r="CD183">
        <f t="shared" si="109"/>
        <v>0</v>
      </c>
      <c r="CE183">
        <f t="shared" si="110"/>
        <v>0</v>
      </c>
      <c r="CF183">
        <f t="shared" si="111"/>
        <v>0</v>
      </c>
      <c r="CG183">
        <f t="shared" si="112"/>
        <v>0</v>
      </c>
      <c r="CH183">
        <f t="shared" si="113"/>
        <v>0</v>
      </c>
      <c r="CI183">
        <f t="shared" si="114"/>
        <v>0</v>
      </c>
      <c r="CJ183">
        <f t="shared" si="115"/>
        <v>0</v>
      </c>
      <c r="CK183">
        <f t="shared" si="116"/>
        <v>0</v>
      </c>
      <c r="CL183">
        <f t="shared" si="117"/>
        <v>0</v>
      </c>
      <c r="CM183">
        <f t="shared" si="118"/>
        <v>0</v>
      </c>
      <c r="CN183">
        <f t="shared" si="119"/>
        <v>0</v>
      </c>
      <c r="CO183">
        <f t="shared" si="120"/>
        <v>0</v>
      </c>
      <c r="CP183">
        <f t="shared" si="121"/>
        <v>0</v>
      </c>
      <c r="CQ183">
        <f t="shared" si="122"/>
        <v>0</v>
      </c>
      <c r="CR183">
        <f t="shared" si="123"/>
        <v>0</v>
      </c>
      <c r="CS183">
        <f t="shared" si="124"/>
        <v>0</v>
      </c>
      <c r="CU183">
        <v>181</v>
      </c>
      <c r="CV183">
        <v>487993.04844548064</v>
      </c>
      <c r="CW183" s="3">
        <f t="shared" si="127"/>
        <v>2298455.0759205814</v>
      </c>
      <c r="CX183" s="3">
        <f t="shared" si="129"/>
        <v>1200000</v>
      </c>
      <c r="CY183" s="4">
        <f t="shared" si="128"/>
        <v>3986448.1243660618</v>
      </c>
    </row>
    <row r="184" spans="11:103" x14ac:dyDescent="0.3">
      <c r="K184" s="2">
        <v>182</v>
      </c>
      <c r="L184">
        <v>1.822919588522709E-2</v>
      </c>
      <c r="M184">
        <v>0.31153485239216416</v>
      </c>
      <c r="N184">
        <v>8.3999902781569769E-2</v>
      </c>
      <c r="P184">
        <f t="array" ref="P184:R184">MMULT(L184:N184,$G$11:$I$13)</f>
        <v>1.822919588522709E-2</v>
      </c>
      <c r="Q184">
        <v>0.24860553736969837</v>
      </c>
      <c r="R184">
        <v>0.10024415251125789</v>
      </c>
      <c r="T184">
        <f t="shared" si="88"/>
        <v>984</v>
      </c>
      <c r="U184">
        <f t="shared" si="89"/>
        <v>908</v>
      </c>
      <c r="V184">
        <f t="shared" si="90"/>
        <v>993</v>
      </c>
      <c r="X184">
        <f t="shared" si="91"/>
        <v>0.98066866268284725</v>
      </c>
      <c r="Y184">
        <f t="shared" si="92"/>
        <v>0.90421855755921599</v>
      </c>
      <c r="Z184">
        <f t="shared" si="93"/>
        <v>0.98755601707730689</v>
      </c>
      <c r="AB184">
        <f t="shared" si="125"/>
        <v>1418833.9173587365</v>
      </c>
      <c r="AC184">
        <f t="shared" si="126"/>
        <v>16</v>
      </c>
      <c r="AD184">
        <f t="shared" si="94"/>
        <v>22</v>
      </c>
      <c r="AK184">
        <v>0.61475591633881965</v>
      </c>
      <c r="AL184">
        <v>0.46977637908412428</v>
      </c>
      <c r="AM184">
        <v>0.79512574985157813</v>
      </c>
      <c r="AN184">
        <v>2.0993920396591204E-2</v>
      </c>
      <c r="AO184">
        <v>9.9870017648447607E-2</v>
      </c>
      <c r="AP184">
        <v>0.26688214585057191</v>
      </c>
      <c r="AQ184">
        <v>0.93788496151528211</v>
      </c>
      <c r="AR184">
        <v>0.32903946846280863</v>
      </c>
      <c r="AS184">
        <v>0.30163112702159767</v>
      </c>
      <c r="AT184">
        <v>0.81927802034130448</v>
      </c>
      <c r="AU184">
        <v>0.8760353169266365</v>
      </c>
      <c r="AV184">
        <v>0.65214385576067313</v>
      </c>
      <c r="AW184">
        <v>0.26340914308762353</v>
      </c>
      <c r="AX184">
        <v>0.68862810374110217</v>
      </c>
      <c r="AY184">
        <v>0.957524086400379</v>
      </c>
      <c r="AZ184">
        <v>0.97589621576709973</v>
      </c>
      <c r="BA184">
        <v>0.15239249940582467</v>
      </c>
      <c r="BB184">
        <v>0.29470375772189505</v>
      </c>
      <c r="BC184">
        <v>0.19800571538637723</v>
      </c>
      <c r="BD184">
        <v>0.31402166710770707</v>
      </c>
      <c r="BE184">
        <v>4.0589727601522685E-2</v>
      </c>
      <c r="BF184">
        <v>0.67692959882861292</v>
      </c>
      <c r="BG184">
        <v>0.78159040816040548</v>
      </c>
      <c r="BH184">
        <v>0.3085700439578305</v>
      </c>
      <c r="BI184">
        <v>0.40661598753344863</v>
      </c>
      <c r="BJ184">
        <v>0.20057191560825915</v>
      </c>
      <c r="BK184">
        <v>2.1655085551560593E-2</v>
      </c>
      <c r="BL184">
        <v>0.25592127040291002</v>
      </c>
      <c r="BM184">
        <v>0.30517226165643607</v>
      </c>
      <c r="BN184">
        <v>0.97809715609252579</v>
      </c>
      <c r="BP184">
        <f t="shared" si="95"/>
        <v>208288.1834888357</v>
      </c>
      <c r="BQ184">
        <f t="shared" si="96"/>
        <v>162912.55714922413</v>
      </c>
      <c r="BR184">
        <f t="shared" si="97"/>
        <v>338551.77459065482</v>
      </c>
      <c r="BS184">
        <f t="shared" si="98"/>
        <v>101645.50139466018</v>
      </c>
      <c r="BT184">
        <f t="shared" si="99"/>
        <v>108430.09162390846</v>
      </c>
      <c r="BU184">
        <f t="shared" si="100"/>
        <v>126973.3167937995</v>
      </c>
      <c r="BV184">
        <f t="shared" si="101"/>
        <v>847832.74458244082</v>
      </c>
      <c r="BW184">
        <f t="shared" si="102"/>
        <v>135928.34211743862</v>
      </c>
      <c r="BX184">
        <f t="shared" si="103"/>
        <v>131805.85788905379</v>
      </c>
      <c r="BY184">
        <f t="shared" si="104"/>
        <v>372846.45570286561</v>
      </c>
      <c r="BZ184">
        <f t="shared" si="105"/>
        <v>498268.11471875157</v>
      </c>
      <c r="CA184">
        <f t="shared" si="106"/>
        <v>225304.29866269478</v>
      </c>
      <c r="CB184">
        <f t="shared" si="107"/>
        <v>126512.54638315726</v>
      </c>
      <c r="CC184">
        <f t="shared" si="108"/>
        <v>245349.43829882768</v>
      </c>
      <c r="CD184">
        <f t="shared" si="109"/>
        <v>1135729.2843662335</v>
      </c>
      <c r="CE184">
        <f t="shared" si="110"/>
        <v>1756102.3427042509</v>
      </c>
      <c r="CF184">
        <f t="shared" si="111"/>
        <v>0</v>
      </c>
      <c r="CG184">
        <f t="shared" si="112"/>
        <v>0</v>
      </c>
      <c r="CH184">
        <f t="shared" si="113"/>
        <v>0</v>
      </c>
      <c r="CI184">
        <f t="shared" si="114"/>
        <v>0</v>
      </c>
      <c r="CJ184">
        <f t="shared" si="115"/>
        <v>0</v>
      </c>
      <c r="CK184">
        <f t="shared" si="116"/>
        <v>0</v>
      </c>
      <c r="CL184">
        <f t="shared" si="117"/>
        <v>0</v>
      </c>
      <c r="CM184">
        <f t="shared" si="118"/>
        <v>0</v>
      </c>
      <c r="CN184">
        <f t="shared" si="119"/>
        <v>0</v>
      </c>
      <c r="CO184">
        <f t="shared" si="120"/>
        <v>0</v>
      </c>
      <c r="CP184">
        <f t="shared" si="121"/>
        <v>0</v>
      </c>
      <c r="CQ184">
        <f t="shared" si="122"/>
        <v>0</v>
      </c>
      <c r="CR184">
        <f t="shared" si="123"/>
        <v>0</v>
      </c>
      <c r="CS184">
        <f t="shared" si="124"/>
        <v>0</v>
      </c>
      <c r="CU184">
        <v>182</v>
      </c>
      <c r="CV184">
        <v>1418833.9173587365</v>
      </c>
      <c r="CW184" s="3">
        <f t="shared" si="127"/>
        <v>6522480.8504667971</v>
      </c>
      <c r="CX184" s="3">
        <f t="shared" si="129"/>
        <v>2200000</v>
      </c>
      <c r="CY184" s="4">
        <f t="shared" si="128"/>
        <v>10141314.767825533</v>
      </c>
    </row>
    <row r="185" spans="11:103" x14ac:dyDescent="0.3">
      <c r="K185" s="2">
        <v>183</v>
      </c>
      <c r="L185">
        <v>0.46647912729488239</v>
      </c>
      <c r="M185">
        <v>0.17812633264426891</v>
      </c>
      <c r="N185">
        <v>0.32448153355907017</v>
      </c>
      <c r="P185">
        <f t="array" ref="P185:R185">MMULT(L185:N185,$G$11:$I$13)</f>
        <v>0.46647912729488239</v>
      </c>
      <c r="Q185">
        <v>0.32456771488840419</v>
      </c>
      <c r="R185">
        <v>0.49270986660180771</v>
      </c>
      <c r="T185">
        <f t="shared" si="88"/>
        <v>552</v>
      </c>
      <c r="U185">
        <f t="shared" si="89"/>
        <v>841</v>
      </c>
      <c r="V185">
        <f t="shared" si="90"/>
        <v>711</v>
      </c>
      <c r="X185">
        <f t="shared" si="91"/>
        <v>0.56958363953797875</v>
      </c>
      <c r="Y185">
        <f t="shared" si="92"/>
        <v>0.82068372062554229</v>
      </c>
      <c r="Z185">
        <f t="shared" si="93"/>
        <v>0.69181595371653248</v>
      </c>
      <c r="AB185">
        <f t="shared" si="125"/>
        <v>930110.82532779314</v>
      </c>
      <c r="AC185">
        <f t="shared" si="126"/>
        <v>14</v>
      </c>
      <c r="AD185">
        <f t="shared" si="94"/>
        <v>12</v>
      </c>
      <c r="AK185">
        <v>0.38894657258694521</v>
      </c>
      <c r="AL185">
        <v>0.24473261570406968</v>
      </c>
      <c r="AM185">
        <v>0.90357596675464114</v>
      </c>
      <c r="AN185">
        <v>0.46052514477375417</v>
      </c>
      <c r="AO185">
        <v>0.2146484336859229</v>
      </c>
      <c r="AP185">
        <v>0.22098598627343446</v>
      </c>
      <c r="AQ185">
        <v>0.27629079021506942</v>
      </c>
      <c r="AR185">
        <v>0.60927521190176415</v>
      </c>
      <c r="AS185">
        <v>0.63683452429954812</v>
      </c>
      <c r="AT185">
        <v>0.46990891469969986</v>
      </c>
      <c r="AU185">
        <v>0.28442269253568675</v>
      </c>
      <c r="AV185">
        <v>0.28085738370434943</v>
      </c>
      <c r="AW185">
        <v>0.49189668478178938</v>
      </c>
      <c r="AX185">
        <v>0.65233294994598612</v>
      </c>
      <c r="AY185">
        <v>0.36722087982239393</v>
      </c>
      <c r="AZ185">
        <v>0.57060865153793472</v>
      </c>
      <c r="BA185">
        <v>0.12897730158243925</v>
      </c>
      <c r="BB185">
        <v>0.29450762501154459</v>
      </c>
      <c r="BC185">
        <v>0.61951080635420486</v>
      </c>
      <c r="BD185">
        <v>0.2806553757395146</v>
      </c>
      <c r="BE185">
        <v>0.48019846336108318</v>
      </c>
      <c r="BF185">
        <v>0.5751467948762361</v>
      </c>
      <c r="BG185">
        <v>0.32316815700743895</v>
      </c>
      <c r="BH185">
        <v>0.7880008144457239</v>
      </c>
      <c r="BI185">
        <v>0.1672085379774646</v>
      </c>
      <c r="BJ185">
        <v>0.63549553562816596</v>
      </c>
      <c r="BK185">
        <v>0.32190600267562053</v>
      </c>
      <c r="BL185">
        <v>0.35860539119662715</v>
      </c>
      <c r="BM185">
        <v>0.33168759809161708</v>
      </c>
      <c r="BN185">
        <v>0.73391253922236932</v>
      </c>
      <c r="BP185">
        <f t="shared" si="95"/>
        <v>146067.79506997432</v>
      </c>
      <c r="BQ185">
        <f t="shared" si="96"/>
        <v>124099.11058377218</v>
      </c>
      <c r="BR185">
        <f t="shared" si="97"/>
        <v>604499.47530647635</v>
      </c>
      <c r="BS185">
        <f t="shared" si="98"/>
        <v>160759.25855807922</v>
      </c>
      <c r="BT185">
        <f t="shared" si="99"/>
        <v>120425.90317172131</v>
      </c>
      <c r="BU185">
        <f t="shared" si="100"/>
        <v>121178.81888353592</v>
      </c>
      <c r="BV185">
        <f t="shared" si="101"/>
        <v>128241.21258529231</v>
      </c>
      <c r="BW185">
        <f t="shared" si="102"/>
        <v>206037.09220361512</v>
      </c>
      <c r="BX185">
        <f t="shared" si="103"/>
        <v>217962.16398788503</v>
      </c>
      <c r="BY185">
        <f t="shared" si="104"/>
        <v>162943.88861979739</v>
      </c>
      <c r="BZ185">
        <f t="shared" si="105"/>
        <v>129360.78621134728</v>
      </c>
      <c r="CA185">
        <f t="shared" si="106"/>
        <v>128867.16899957907</v>
      </c>
      <c r="CB185">
        <f t="shared" si="107"/>
        <v>168341.32737054804</v>
      </c>
      <c r="CC185">
        <f t="shared" si="108"/>
        <v>225398.55564197814</v>
      </c>
      <c r="CD185">
        <f t="shared" si="109"/>
        <v>0</v>
      </c>
      <c r="CE185">
        <f t="shared" si="110"/>
        <v>0</v>
      </c>
      <c r="CF185">
        <f t="shared" si="111"/>
        <v>0</v>
      </c>
      <c r="CG185">
        <f t="shared" si="112"/>
        <v>0</v>
      </c>
      <c r="CH185">
        <f t="shared" si="113"/>
        <v>0</v>
      </c>
      <c r="CI185">
        <f t="shared" si="114"/>
        <v>0</v>
      </c>
      <c r="CJ185">
        <f t="shared" si="115"/>
        <v>0</v>
      </c>
      <c r="CK185">
        <f t="shared" si="116"/>
        <v>0</v>
      </c>
      <c r="CL185">
        <f t="shared" si="117"/>
        <v>0</v>
      </c>
      <c r="CM185">
        <f t="shared" si="118"/>
        <v>0</v>
      </c>
      <c r="CN185">
        <f t="shared" si="119"/>
        <v>0</v>
      </c>
      <c r="CO185">
        <f t="shared" si="120"/>
        <v>0</v>
      </c>
      <c r="CP185">
        <f t="shared" si="121"/>
        <v>0</v>
      </c>
      <c r="CQ185">
        <f t="shared" si="122"/>
        <v>0</v>
      </c>
      <c r="CR185">
        <f t="shared" si="123"/>
        <v>0</v>
      </c>
      <c r="CS185">
        <f t="shared" si="124"/>
        <v>0</v>
      </c>
      <c r="CU185">
        <v>183</v>
      </c>
      <c r="CV185">
        <v>930110.82532779314</v>
      </c>
      <c r="CW185" s="3">
        <f t="shared" si="127"/>
        <v>2644182.557193602</v>
      </c>
      <c r="CX185" s="3">
        <f t="shared" si="129"/>
        <v>1200000</v>
      </c>
      <c r="CY185" s="4">
        <f t="shared" si="128"/>
        <v>4774293.3825213946</v>
      </c>
    </row>
    <row r="186" spans="11:103" x14ac:dyDescent="0.3">
      <c r="K186" s="2">
        <v>184</v>
      </c>
      <c r="L186">
        <v>0.4004398903896248</v>
      </c>
      <c r="M186">
        <v>0.87766610808628098</v>
      </c>
      <c r="N186">
        <v>0.28461638652640475</v>
      </c>
      <c r="P186">
        <f t="array" ref="P186:R186">MMULT(L186:N186,$G$11:$I$13)</f>
        <v>0.4004398903896248</v>
      </c>
      <c r="Q186">
        <v>0.84001320018561887</v>
      </c>
      <c r="R186">
        <v>0.46593928109316113</v>
      </c>
      <c r="T186">
        <f t="shared" si="88"/>
        <v>620</v>
      </c>
      <c r="U186">
        <f t="shared" si="89"/>
        <v>170</v>
      </c>
      <c r="V186">
        <f t="shared" si="90"/>
        <v>744</v>
      </c>
      <c r="X186">
        <f t="shared" si="91"/>
        <v>0.62816318281481476</v>
      </c>
      <c r="Y186">
        <f t="shared" si="92"/>
        <v>0.17705880188690426</v>
      </c>
      <c r="Z186">
        <f t="shared" si="93"/>
        <v>0.72752880291062416</v>
      </c>
      <c r="AB186">
        <f t="shared" si="125"/>
        <v>962130.16526724037</v>
      </c>
      <c r="AC186">
        <f t="shared" si="126"/>
        <v>8</v>
      </c>
      <c r="AD186">
        <f t="shared" si="94"/>
        <v>12</v>
      </c>
      <c r="AK186">
        <v>0.16264583718911618</v>
      </c>
      <c r="AL186">
        <v>6.024606615271344E-2</v>
      </c>
      <c r="AM186">
        <v>0.35319003539050953</v>
      </c>
      <c r="AN186">
        <v>0.61326937679833671</v>
      </c>
      <c r="AO186">
        <v>0.89978656074183083</v>
      </c>
      <c r="AP186">
        <v>0.18404199859763071</v>
      </c>
      <c r="AQ186">
        <v>7.4062526982754395E-2</v>
      </c>
      <c r="AR186">
        <v>0.25489736652349737</v>
      </c>
      <c r="AS186">
        <v>0.50294355441693306</v>
      </c>
      <c r="AT186">
        <v>0.93718590705891547</v>
      </c>
      <c r="AU186">
        <v>8.6690776907159428E-2</v>
      </c>
      <c r="AV186">
        <v>0.5340508219008292</v>
      </c>
      <c r="AW186">
        <v>0.44384062191277429</v>
      </c>
      <c r="AX186">
        <v>0.93267859128296537</v>
      </c>
      <c r="AY186">
        <v>0.59465321346780364</v>
      </c>
      <c r="AZ186">
        <v>0.26160009024757969</v>
      </c>
      <c r="BA186">
        <v>0.20484537055354368</v>
      </c>
      <c r="BB186">
        <v>0.55587345988347703</v>
      </c>
      <c r="BC186">
        <v>0.44077105694516938</v>
      </c>
      <c r="BD186">
        <v>1.6090877471779064E-2</v>
      </c>
      <c r="BE186">
        <v>0.67858473065956582</v>
      </c>
      <c r="BF186">
        <v>0.60210231203265796</v>
      </c>
      <c r="BG186">
        <v>0.91865305665742425</v>
      </c>
      <c r="BH186">
        <v>0.2829306119405498</v>
      </c>
      <c r="BI186">
        <v>0.55819490276000527</v>
      </c>
      <c r="BJ186">
        <v>0.57048277318853191</v>
      </c>
      <c r="BK186">
        <v>0.64789129330913064</v>
      </c>
      <c r="BL186">
        <v>0.12061769151643154</v>
      </c>
      <c r="BM186">
        <v>0.96703720299900109</v>
      </c>
      <c r="BN186">
        <v>0.6105923341372187</v>
      </c>
      <c r="BP186">
        <f t="shared" si="95"/>
        <v>114630.61644852592</v>
      </c>
      <c r="BQ186">
        <f t="shared" si="96"/>
        <v>104895.85913413631</v>
      </c>
      <c r="BR186">
        <f t="shared" si="97"/>
        <v>139815.84221941742</v>
      </c>
      <c r="BS186">
        <f t="shared" si="98"/>
        <v>207672.03971584034</v>
      </c>
      <c r="BT186">
        <f t="shared" si="99"/>
        <v>586838.34936759411</v>
      </c>
      <c r="BU186">
        <f t="shared" si="100"/>
        <v>116935.89443685379</v>
      </c>
      <c r="BV186">
        <f t="shared" si="101"/>
        <v>106097.80888083516</v>
      </c>
      <c r="BW186">
        <f t="shared" si="102"/>
        <v>125399.35681167798</v>
      </c>
      <c r="BX186">
        <f t="shared" si="103"/>
        <v>0</v>
      </c>
      <c r="BY186">
        <f t="shared" si="104"/>
        <v>0</v>
      </c>
      <c r="BZ186">
        <f t="shared" si="105"/>
        <v>0</v>
      </c>
      <c r="CA186">
        <f t="shared" si="106"/>
        <v>0</v>
      </c>
      <c r="CB186">
        <f t="shared" si="107"/>
        <v>0</v>
      </c>
      <c r="CC186">
        <f t="shared" si="108"/>
        <v>0</v>
      </c>
      <c r="CD186">
        <f t="shared" si="109"/>
        <v>0</v>
      </c>
      <c r="CE186">
        <f t="shared" si="110"/>
        <v>0</v>
      </c>
      <c r="CF186">
        <f t="shared" si="111"/>
        <v>0</v>
      </c>
      <c r="CG186">
        <f t="shared" si="112"/>
        <v>0</v>
      </c>
      <c r="CH186">
        <f t="shared" si="113"/>
        <v>0</v>
      </c>
      <c r="CI186">
        <f t="shared" si="114"/>
        <v>0</v>
      </c>
      <c r="CJ186">
        <f t="shared" si="115"/>
        <v>0</v>
      </c>
      <c r="CK186">
        <f t="shared" si="116"/>
        <v>0</v>
      </c>
      <c r="CL186">
        <f t="shared" si="117"/>
        <v>0</v>
      </c>
      <c r="CM186">
        <f t="shared" si="118"/>
        <v>0</v>
      </c>
      <c r="CN186">
        <f t="shared" si="119"/>
        <v>0</v>
      </c>
      <c r="CO186">
        <f t="shared" si="120"/>
        <v>0</v>
      </c>
      <c r="CP186">
        <f t="shared" si="121"/>
        <v>0</v>
      </c>
      <c r="CQ186">
        <f t="shared" si="122"/>
        <v>0</v>
      </c>
      <c r="CR186">
        <f t="shared" si="123"/>
        <v>0</v>
      </c>
      <c r="CS186">
        <f t="shared" si="124"/>
        <v>0</v>
      </c>
      <c r="CU186">
        <v>184</v>
      </c>
      <c r="CV186">
        <v>962130.16526724037</v>
      </c>
      <c r="CW186" s="3">
        <f t="shared" si="127"/>
        <v>1502285.7670148809</v>
      </c>
      <c r="CX186" s="3">
        <f t="shared" si="129"/>
        <v>1200000</v>
      </c>
      <c r="CY186" s="4">
        <f t="shared" si="128"/>
        <v>3664415.9322821214</v>
      </c>
    </row>
    <row r="187" spans="11:103" x14ac:dyDescent="0.3">
      <c r="K187" s="2">
        <v>185</v>
      </c>
      <c r="L187">
        <v>0.81690108395212335</v>
      </c>
      <c r="M187">
        <v>0.29351941830857575</v>
      </c>
      <c r="N187">
        <v>0.87312658380996877</v>
      </c>
      <c r="P187">
        <f t="array" ref="P187:R187">MMULT(L187:N187,$G$11:$I$13)</f>
        <v>0.81690108395212335</v>
      </c>
      <c r="Q187">
        <v>0.55411959736036986</v>
      </c>
      <c r="R187">
        <v>1.1408802215017804</v>
      </c>
      <c r="T187">
        <f t="shared" si="88"/>
        <v>193</v>
      </c>
      <c r="U187">
        <f t="shared" si="89"/>
        <v>545</v>
      </c>
      <c r="V187">
        <f t="shared" si="90"/>
        <v>54</v>
      </c>
      <c r="X187">
        <f t="shared" si="91"/>
        <v>0.2076255611593788</v>
      </c>
      <c r="Y187">
        <f t="shared" si="92"/>
        <v>0.53735811863125937</v>
      </c>
      <c r="Z187">
        <f t="shared" si="93"/>
        <v>4.634804608176446E-2</v>
      </c>
      <c r="AB187">
        <f t="shared" si="125"/>
        <v>745750.58444270096</v>
      </c>
      <c r="AC187">
        <f t="shared" si="126"/>
        <v>11</v>
      </c>
      <c r="AD187">
        <f t="shared" si="94"/>
        <v>4</v>
      </c>
      <c r="AK187">
        <v>0.4047836466701491</v>
      </c>
      <c r="AL187">
        <v>0.74932646718475504</v>
      </c>
      <c r="AM187">
        <v>0.39122640522097463</v>
      </c>
      <c r="AN187">
        <v>0.51333853962647735</v>
      </c>
      <c r="AO187">
        <v>0.38039410605944646</v>
      </c>
      <c r="AP187">
        <v>8.0611820416216839E-2</v>
      </c>
      <c r="AQ187">
        <v>2.4566527366313262E-2</v>
      </c>
      <c r="AR187">
        <v>0.48785832013513775</v>
      </c>
      <c r="AS187">
        <v>0.43322960711198566</v>
      </c>
      <c r="AT187">
        <v>0.99764507782464817</v>
      </c>
      <c r="AU187">
        <v>0.78915769178166939</v>
      </c>
      <c r="AV187">
        <v>0.54021419609103716</v>
      </c>
      <c r="AW187">
        <v>6.4600671637885299E-2</v>
      </c>
      <c r="AX187">
        <v>0.80777488219208327</v>
      </c>
      <c r="AY187">
        <v>9.3940310220933632E-2</v>
      </c>
      <c r="AZ187">
        <v>0.72974610240762117</v>
      </c>
      <c r="BA187">
        <v>0.40786148981090742</v>
      </c>
      <c r="BB187">
        <v>0.41211256249041472</v>
      </c>
      <c r="BC187">
        <v>0.43929716290406384</v>
      </c>
      <c r="BD187">
        <v>0.79154405732019351</v>
      </c>
      <c r="BE187">
        <v>0.38731789613987588</v>
      </c>
      <c r="BF187">
        <v>0.78236012788532028</v>
      </c>
      <c r="BG187">
        <v>0.52040136426316752</v>
      </c>
      <c r="BH187">
        <v>0.86691980707303284</v>
      </c>
      <c r="BI187">
        <v>0.14448365608070046</v>
      </c>
      <c r="BJ187">
        <v>0.69945751207357965</v>
      </c>
      <c r="BK187">
        <v>0.40644543286113088</v>
      </c>
      <c r="BL187">
        <v>0.11457124562368726</v>
      </c>
      <c r="BM187">
        <v>0.34469813109198988</v>
      </c>
      <c r="BN187">
        <v>0.56865666969372208</v>
      </c>
      <c r="BP187">
        <f t="shared" si="95"/>
        <v>149048.30268689102</v>
      </c>
      <c r="BQ187">
        <f t="shared" si="96"/>
        <v>289883.99965725769</v>
      </c>
      <c r="BR187">
        <f t="shared" si="97"/>
        <v>146488.39661557422</v>
      </c>
      <c r="BS187">
        <f t="shared" si="98"/>
        <v>174018.19113481627</v>
      </c>
      <c r="BT187">
        <f t="shared" si="99"/>
        <v>144514.399581996</v>
      </c>
      <c r="BU187">
        <f t="shared" si="100"/>
        <v>106678.71041338424</v>
      </c>
      <c r="BV187">
        <f t="shared" si="101"/>
        <v>101931.75376914983</v>
      </c>
      <c r="BW187">
        <f t="shared" si="102"/>
        <v>167319.30819428791</v>
      </c>
      <c r="BX187">
        <f t="shared" si="103"/>
        <v>154770.00747257529</v>
      </c>
      <c r="BY187">
        <f t="shared" si="104"/>
        <v>10508881.450893302</v>
      </c>
      <c r="BZ187">
        <f t="shared" si="105"/>
        <v>331155.89521134947</v>
      </c>
      <c r="CA187">
        <f t="shared" si="106"/>
        <v>0</v>
      </c>
      <c r="CB187">
        <f t="shared" si="107"/>
        <v>0</v>
      </c>
      <c r="CC187">
        <f t="shared" si="108"/>
        <v>0</v>
      </c>
      <c r="CD187">
        <f t="shared" si="109"/>
        <v>0</v>
      </c>
      <c r="CE187">
        <f t="shared" si="110"/>
        <v>0</v>
      </c>
      <c r="CF187">
        <f t="shared" si="111"/>
        <v>0</v>
      </c>
      <c r="CG187">
        <f t="shared" si="112"/>
        <v>0</v>
      </c>
      <c r="CH187">
        <f t="shared" si="113"/>
        <v>0</v>
      </c>
      <c r="CI187">
        <f t="shared" si="114"/>
        <v>0</v>
      </c>
      <c r="CJ187">
        <f t="shared" si="115"/>
        <v>0</v>
      </c>
      <c r="CK187">
        <f t="shared" si="116"/>
        <v>0</v>
      </c>
      <c r="CL187">
        <f t="shared" si="117"/>
        <v>0</v>
      </c>
      <c r="CM187">
        <f t="shared" si="118"/>
        <v>0</v>
      </c>
      <c r="CN187">
        <f t="shared" si="119"/>
        <v>0</v>
      </c>
      <c r="CO187">
        <f t="shared" si="120"/>
        <v>0</v>
      </c>
      <c r="CP187">
        <f t="shared" si="121"/>
        <v>0</v>
      </c>
      <c r="CQ187">
        <f t="shared" si="122"/>
        <v>0</v>
      </c>
      <c r="CR187">
        <f t="shared" si="123"/>
        <v>0</v>
      </c>
      <c r="CS187">
        <f t="shared" si="124"/>
        <v>0</v>
      </c>
      <c r="CU187">
        <v>185</v>
      </c>
      <c r="CV187">
        <v>745750.58444270096</v>
      </c>
      <c r="CW187" s="3">
        <f t="shared" si="127"/>
        <v>12274690.415630585</v>
      </c>
      <c r="CX187" s="3">
        <f t="shared" si="129"/>
        <v>400000</v>
      </c>
      <c r="CY187" s="4">
        <f t="shared" si="128"/>
        <v>13420441.000073286</v>
      </c>
    </row>
    <row r="188" spans="11:103" x14ac:dyDescent="0.3">
      <c r="K188" s="2">
        <v>186</v>
      </c>
      <c r="L188">
        <v>0.90693006599347603</v>
      </c>
      <c r="M188">
        <v>0.82400523077076437</v>
      </c>
      <c r="N188">
        <v>0.29599982661632485</v>
      </c>
      <c r="P188">
        <f t="array" ref="P188:R188">MMULT(L188:N188,$G$11:$I$13)</f>
        <v>0.90693006599347603</v>
      </c>
      <c r="Q188">
        <v>1.0010437335899844</v>
      </c>
      <c r="R188">
        <v>0.67618083708910093</v>
      </c>
      <c r="T188">
        <f t="shared" si="88"/>
        <v>87</v>
      </c>
      <c r="U188">
        <f t="shared" si="89"/>
        <v>46</v>
      </c>
      <c r="V188">
        <f t="shared" si="90"/>
        <v>499</v>
      </c>
      <c r="X188">
        <f t="shared" si="91"/>
        <v>9.8974392033216674E-2</v>
      </c>
      <c r="Y188">
        <f t="shared" si="92"/>
        <v>4.9455217844648902E-2</v>
      </c>
      <c r="Z188">
        <f t="shared" si="93"/>
        <v>0.4986095548748698</v>
      </c>
      <c r="AB188">
        <f t="shared" si="125"/>
        <v>671090.88511240284</v>
      </c>
      <c r="AC188">
        <f t="shared" si="126"/>
        <v>6</v>
      </c>
      <c r="AD188">
        <f t="shared" si="94"/>
        <v>9</v>
      </c>
      <c r="AK188">
        <v>0.59324277949928816</v>
      </c>
      <c r="AL188">
        <v>1.7777955594830974E-3</v>
      </c>
      <c r="AM188">
        <v>0.73420259804656207</v>
      </c>
      <c r="AN188">
        <v>0.79754621838582507</v>
      </c>
      <c r="AO188">
        <v>0.10727537915521257</v>
      </c>
      <c r="AP188">
        <v>0.71958183766339245</v>
      </c>
      <c r="AQ188">
        <v>0.42519574538676663</v>
      </c>
      <c r="AR188">
        <v>0.99865852149442491</v>
      </c>
      <c r="AS188">
        <v>0.49053832500869288</v>
      </c>
      <c r="AT188">
        <v>0.75028164291345978</v>
      </c>
      <c r="AU188">
        <v>0.35689741039241329</v>
      </c>
      <c r="AV188">
        <v>0.43838165526436945</v>
      </c>
      <c r="AW188">
        <v>0.48467779790721666</v>
      </c>
      <c r="AX188">
        <v>0.65304741929121912</v>
      </c>
      <c r="AY188">
        <v>0.34331376615949249</v>
      </c>
      <c r="AZ188">
        <v>0.82138740034536561</v>
      </c>
      <c r="BA188">
        <v>0.64196982684291126</v>
      </c>
      <c r="BB188">
        <v>0.26571543323905045</v>
      </c>
      <c r="BC188">
        <v>0.37060646826999988</v>
      </c>
      <c r="BD188">
        <v>0.8251322106781469</v>
      </c>
      <c r="BE188">
        <v>4.8168921094326023E-2</v>
      </c>
      <c r="BF188">
        <v>0.970767778480916</v>
      </c>
      <c r="BG188">
        <v>0.58780936572358766</v>
      </c>
      <c r="BH188">
        <v>0.37751325015421811</v>
      </c>
      <c r="BI188">
        <v>0.74189150397957249</v>
      </c>
      <c r="BJ188">
        <v>0.43152345771041556</v>
      </c>
      <c r="BK188">
        <v>0.21033105002952235</v>
      </c>
      <c r="BL188">
        <v>0.63042451629901286</v>
      </c>
      <c r="BM188">
        <v>0.85566625252116968</v>
      </c>
      <c r="BN188">
        <v>0.91477347520151953</v>
      </c>
      <c r="BP188">
        <f t="shared" si="95"/>
        <v>199761.2882057034</v>
      </c>
      <c r="BQ188">
        <f t="shared" si="96"/>
        <v>100136.96892559434</v>
      </c>
      <c r="BR188">
        <f t="shared" si="97"/>
        <v>277110.69233300193</v>
      </c>
      <c r="BS188">
        <f t="shared" si="98"/>
        <v>341661.04641112057</v>
      </c>
      <c r="BT188">
        <f t="shared" si="99"/>
        <v>109121.31871793822</v>
      </c>
      <c r="BU188">
        <f t="shared" si="100"/>
        <v>265928.27015501331</v>
      </c>
      <c r="BV188">
        <f t="shared" si="101"/>
        <v>0</v>
      </c>
      <c r="BW188">
        <f t="shared" si="102"/>
        <v>0</v>
      </c>
      <c r="BX188">
        <f t="shared" si="103"/>
        <v>0</v>
      </c>
      <c r="BY188">
        <f t="shared" si="104"/>
        <v>0</v>
      </c>
      <c r="BZ188">
        <f t="shared" si="105"/>
        <v>0</v>
      </c>
      <c r="CA188">
        <f t="shared" si="106"/>
        <v>0</v>
      </c>
      <c r="CB188">
        <f t="shared" si="107"/>
        <v>0</v>
      </c>
      <c r="CC188">
        <f t="shared" si="108"/>
        <v>0</v>
      </c>
      <c r="CD188">
        <f t="shared" si="109"/>
        <v>0</v>
      </c>
      <c r="CE188">
        <f t="shared" si="110"/>
        <v>0</v>
      </c>
      <c r="CF188">
        <f t="shared" si="111"/>
        <v>0</v>
      </c>
      <c r="CG188">
        <f t="shared" si="112"/>
        <v>0</v>
      </c>
      <c r="CH188">
        <f t="shared" si="113"/>
        <v>0</v>
      </c>
      <c r="CI188">
        <f t="shared" si="114"/>
        <v>0</v>
      </c>
      <c r="CJ188">
        <f t="shared" si="115"/>
        <v>0</v>
      </c>
      <c r="CK188">
        <f t="shared" si="116"/>
        <v>0</v>
      </c>
      <c r="CL188">
        <f t="shared" si="117"/>
        <v>0</v>
      </c>
      <c r="CM188">
        <f t="shared" si="118"/>
        <v>0</v>
      </c>
      <c r="CN188">
        <f t="shared" si="119"/>
        <v>0</v>
      </c>
      <c r="CO188">
        <f t="shared" si="120"/>
        <v>0</v>
      </c>
      <c r="CP188">
        <f t="shared" si="121"/>
        <v>0</v>
      </c>
      <c r="CQ188">
        <f t="shared" si="122"/>
        <v>0</v>
      </c>
      <c r="CR188">
        <f t="shared" si="123"/>
        <v>0</v>
      </c>
      <c r="CS188">
        <f t="shared" si="124"/>
        <v>0</v>
      </c>
      <c r="CU188">
        <v>186</v>
      </c>
      <c r="CV188">
        <v>671090.88511240284</v>
      </c>
      <c r="CW188" s="3">
        <f t="shared" si="127"/>
        <v>1293719.584748372</v>
      </c>
      <c r="CX188" s="3">
        <f t="shared" si="129"/>
        <v>900000</v>
      </c>
      <c r="CY188" s="4">
        <f t="shared" si="128"/>
        <v>2864810.4698607749</v>
      </c>
    </row>
    <row r="189" spans="11:103" x14ac:dyDescent="0.3">
      <c r="K189" s="2">
        <v>187</v>
      </c>
      <c r="L189">
        <v>0.48482148297189687</v>
      </c>
      <c r="M189">
        <v>0.47810601101555905</v>
      </c>
      <c r="N189">
        <v>0.69524646504063503</v>
      </c>
      <c r="P189">
        <f t="array" ref="P189:R189">MMULT(L189:N189,$G$11:$I$13)</f>
        <v>0.48482148297189687</v>
      </c>
      <c r="Q189">
        <v>0.56426791686574274</v>
      </c>
      <c r="R189">
        <v>0.85480955319237539</v>
      </c>
      <c r="T189">
        <f t="shared" si="88"/>
        <v>531</v>
      </c>
      <c r="U189">
        <f t="shared" si="89"/>
        <v>532</v>
      </c>
      <c r="V189">
        <f t="shared" si="90"/>
        <v>304</v>
      </c>
      <c r="X189">
        <f t="shared" si="91"/>
        <v>0.55340655282641349</v>
      </c>
      <c r="Y189">
        <f t="shared" si="92"/>
        <v>0.52072191607782836</v>
      </c>
      <c r="Z189">
        <f t="shared" si="93"/>
        <v>0.30310280462631434</v>
      </c>
      <c r="AB189">
        <f t="shared" si="125"/>
        <v>921631.62375590554</v>
      </c>
      <c r="AC189">
        <f t="shared" si="126"/>
        <v>11</v>
      </c>
      <c r="AD189">
        <f t="shared" si="94"/>
        <v>7</v>
      </c>
      <c r="AK189">
        <v>0.71735078017087706</v>
      </c>
      <c r="AL189">
        <v>0.8794562001587497</v>
      </c>
      <c r="AM189">
        <v>0.28814511263865628</v>
      </c>
      <c r="AN189">
        <v>0.3522018333694289</v>
      </c>
      <c r="AO189">
        <v>0.47252153392744489</v>
      </c>
      <c r="AP189">
        <v>0.3147832665838729</v>
      </c>
      <c r="AQ189">
        <v>0.66185260804160406</v>
      </c>
      <c r="AR189">
        <v>0.19657106703078508</v>
      </c>
      <c r="AS189">
        <v>0.31941500655889377</v>
      </c>
      <c r="AT189">
        <v>0.45773285690384047</v>
      </c>
      <c r="AU189">
        <v>1.5775380456177324E-2</v>
      </c>
      <c r="AV189">
        <v>0.46892319450683262</v>
      </c>
      <c r="AW189">
        <v>0.87348061273623734</v>
      </c>
      <c r="AX189">
        <v>0.82170947784799875</v>
      </c>
      <c r="AY189">
        <v>0.4208099514394954</v>
      </c>
      <c r="AZ189">
        <v>0.94732003561755407</v>
      </c>
      <c r="BA189">
        <v>0.20552732018926534</v>
      </c>
      <c r="BB189">
        <v>0.74018165868197794</v>
      </c>
      <c r="BC189">
        <v>0.56055455178290525</v>
      </c>
      <c r="BD189">
        <v>0.30793382529698732</v>
      </c>
      <c r="BE189">
        <v>0.85843491596756383</v>
      </c>
      <c r="BF189">
        <v>0.14800308058514888</v>
      </c>
      <c r="BG189">
        <v>0.13424211100884043</v>
      </c>
      <c r="BH189">
        <v>0.15269651136557327</v>
      </c>
      <c r="BI189">
        <v>0.90816806448230614</v>
      </c>
      <c r="BJ189">
        <v>0.99318293520771872</v>
      </c>
      <c r="BK189">
        <v>0.22677151600739887</v>
      </c>
      <c r="BL189">
        <v>0.53883357888420336</v>
      </c>
      <c r="BM189">
        <v>0.16993766709156299</v>
      </c>
      <c r="BN189">
        <v>0.37889297769473229</v>
      </c>
      <c r="BP189">
        <f t="shared" si="95"/>
        <v>264312.12346634787</v>
      </c>
      <c r="BQ189">
        <f t="shared" si="96"/>
        <v>509110.00608279329</v>
      </c>
      <c r="BR189">
        <f t="shared" si="97"/>
        <v>129880.82010561675</v>
      </c>
      <c r="BS189">
        <f t="shared" si="98"/>
        <v>139651.74714760843</v>
      </c>
      <c r="BT189">
        <f t="shared" si="99"/>
        <v>163564.35512173703</v>
      </c>
      <c r="BU189">
        <f t="shared" si="100"/>
        <v>133747.65753242729</v>
      </c>
      <c r="BV189">
        <f t="shared" si="101"/>
        <v>230264.04067918702</v>
      </c>
      <c r="BW189">
        <f t="shared" si="102"/>
        <v>118336.12196263044</v>
      </c>
      <c r="BX189">
        <f t="shared" si="103"/>
        <v>134447.28107901802</v>
      </c>
      <c r="BY189">
        <f t="shared" si="104"/>
        <v>160122.11389989848</v>
      </c>
      <c r="BZ189">
        <f t="shared" si="105"/>
        <v>101230.67556272117</v>
      </c>
      <c r="CA189">
        <f t="shared" si="106"/>
        <v>0</v>
      </c>
      <c r="CB189">
        <f t="shared" si="107"/>
        <v>0</v>
      </c>
      <c r="CC189">
        <f t="shared" si="108"/>
        <v>0</v>
      </c>
      <c r="CD189">
        <f t="shared" si="109"/>
        <v>0</v>
      </c>
      <c r="CE189">
        <f t="shared" si="110"/>
        <v>0</v>
      </c>
      <c r="CF189">
        <f t="shared" si="111"/>
        <v>0</v>
      </c>
      <c r="CG189">
        <f t="shared" si="112"/>
        <v>0</v>
      </c>
      <c r="CH189">
        <f t="shared" si="113"/>
        <v>0</v>
      </c>
      <c r="CI189">
        <f t="shared" si="114"/>
        <v>0</v>
      </c>
      <c r="CJ189">
        <f t="shared" si="115"/>
        <v>0</v>
      </c>
      <c r="CK189">
        <f t="shared" si="116"/>
        <v>0</v>
      </c>
      <c r="CL189">
        <f t="shared" si="117"/>
        <v>0</v>
      </c>
      <c r="CM189">
        <f t="shared" si="118"/>
        <v>0</v>
      </c>
      <c r="CN189">
        <f t="shared" si="119"/>
        <v>0</v>
      </c>
      <c r="CO189">
        <f t="shared" si="120"/>
        <v>0</v>
      </c>
      <c r="CP189">
        <f t="shared" si="121"/>
        <v>0</v>
      </c>
      <c r="CQ189">
        <f t="shared" si="122"/>
        <v>0</v>
      </c>
      <c r="CR189">
        <f t="shared" si="123"/>
        <v>0</v>
      </c>
      <c r="CS189">
        <f t="shared" si="124"/>
        <v>0</v>
      </c>
      <c r="CU189">
        <v>187</v>
      </c>
      <c r="CV189">
        <v>921631.62375590554</v>
      </c>
      <c r="CW189" s="3">
        <f t="shared" si="127"/>
        <v>2084666.9426399858</v>
      </c>
      <c r="CX189" s="3">
        <f t="shared" si="129"/>
        <v>700000</v>
      </c>
      <c r="CY189" s="4">
        <f t="shared" si="128"/>
        <v>3706298.5663958914</v>
      </c>
    </row>
    <row r="190" spans="11:103" x14ac:dyDescent="0.3">
      <c r="K190" s="2">
        <v>188</v>
      </c>
      <c r="L190">
        <v>0.2593681435632309</v>
      </c>
      <c r="M190">
        <v>0.36400476600227194</v>
      </c>
      <c r="N190">
        <v>2.0742521286530868E-2</v>
      </c>
      <c r="P190">
        <f t="array" ref="P190:R190">MMULT(L190:N190,$G$11:$I$13)</f>
        <v>0.2593681435632309</v>
      </c>
      <c r="Q190">
        <v>0.38570413675867776</v>
      </c>
      <c r="R190">
        <v>0.14152501757867517</v>
      </c>
      <c r="T190">
        <f t="shared" si="88"/>
        <v>762</v>
      </c>
      <c r="U190">
        <f t="shared" si="89"/>
        <v>767</v>
      </c>
      <c r="V190">
        <f t="shared" si="90"/>
        <v>985</v>
      </c>
      <c r="X190">
        <f t="shared" si="91"/>
        <v>0.7768282274964734</v>
      </c>
      <c r="Y190">
        <f t="shared" si="92"/>
        <v>0.75867864737574897</v>
      </c>
      <c r="Z190">
        <f t="shared" si="93"/>
        <v>0.97659305832517096</v>
      </c>
      <c r="AB190">
        <f t="shared" si="125"/>
        <v>1060094.0387957348</v>
      </c>
      <c r="AC190">
        <f t="shared" si="126"/>
        <v>13</v>
      </c>
      <c r="AD190">
        <f t="shared" si="94"/>
        <v>20</v>
      </c>
      <c r="AK190">
        <v>0.5452717255985321</v>
      </c>
      <c r="AL190">
        <v>0.2513912898118178</v>
      </c>
      <c r="AM190">
        <v>0.93027052876124039</v>
      </c>
      <c r="AN190">
        <v>0.86574845815637336</v>
      </c>
      <c r="AO190">
        <v>0.87070196874743078</v>
      </c>
      <c r="AP190">
        <v>0.14940692127458355</v>
      </c>
      <c r="AQ190">
        <v>0.31865600810632377</v>
      </c>
      <c r="AR190">
        <v>0.66683969738368898</v>
      </c>
      <c r="AS190">
        <v>0.20739939098210081</v>
      </c>
      <c r="AT190">
        <v>0.17321562145931746</v>
      </c>
      <c r="AU190">
        <v>6.9217074828419989E-2</v>
      </c>
      <c r="AV190">
        <v>0.51374858067480833</v>
      </c>
      <c r="AW190">
        <v>2.8072761836238525E-2</v>
      </c>
      <c r="AX190">
        <v>0.45335045801823926</v>
      </c>
      <c r="AY190">
        <v>0.66213577842679583</v>
      </c>
      <c r="AZ190">
        <v>0.41766241235185719</v>
      </c>
      <c r="BA190">
        <v>0.61749326022589612</v>
      </c>
      <c r="BB190">
        <v>0.1156691635896796</v>
      </c>
      <c r="BC190">
        <v>0.32319174881751012</v>
      </c>
      <c r="BD190">
        <v>0.65811152136608497</v>
      </c>
      <c r="BE190">
        <v>0.50161188320989392</v>
      </c>
      <c r="BF190">
        <v>7.6099938433185743E-2</v>
      </c>
      <c r="BG190">
        <v>0.70149384371183454</v>
      </c>
      <c r="BH190">
        <v>0.1666232928184368</v>
      </c>
      <c r="BI190">
        <v>0.34976045037564307</v>
      </c>
      <c r="BJ190">
        <v>0.94724730478852504</v>
      </c>
      <c r="BK190">
        <v>0.30266672431461261</v>
      </c>
      <c r="BL190">
        <v>0.34912490638248539</v>
      </c>
      <c r="BM190">
        <v>0.50796879696705111</v>
      </c>
      <c r="BN190">
        <v>0.42820207011705091</v>
      </c>
      <c r="BP190">
        <f t="shared" si="95"/>
        <v>183344.43138615682</v>
      </c>
      <c r="BQ190">
        <f t="shared" si="96"/>
        <v>124947.34105339294</v>
      </c>
      <c r="BR190">
        <f t="shared" si="97"/>
        <v>775674.85626938823</v>
      </c>
      <c r="BS190">
        <f t="shared" si="98"/>
        <v>468631.33188821131</v>
      </c>
      <c r="BT190">
        <f t="shared" si="99"/>
        <v>482381.71451670298</v>
      </c>
      <c r="BU190">
        <f t="shared" si="100"/>
        <v>113255.71327908942</v>
      </c>
      <c r="BV190">
        <f t="shared" si="101"/>
        <v>134332.05813287428</v>
      </c>
      <c r="BW190">
        <f t="shared" si="102"/>
        <v>232910.89772142671</v>
      </c>
      <c r="BX190">
        <f t="shared" si="103"/>
        <v>119577.77281032369</v>
      </c>
      <c r="BY190">
        <f t="shared" si="104"/>
        <v>115756.24053212404</v>
      </c>
      <c r="BZ190">
        <f t="shared" si="105"/>
        <v>105672.69008099978</v>
      </c>
      <c r="CA190">
        <f t="shared" si="106"/>
        <v>174131.06035030019</v>
      </c>
      <c r="CB190">
        <f t="shared" si="107"/>
        <v>102214.49737991601</v>
      </c>
      <c r="CC190">
        <f t="shared" si="108"/>
        <v>0</v>
      </c>
      <c r="CD190">
        <f t="shared" si="109"/>
        <v>0</v>
      </c>
      <c r="CE190">
        <f t="shared" si="110"/>
        <v>0</v>
      </c>
      <c r="CF190">
        <f t="shared" si="111"/>
        <v>0</v>
      </c>
      <c r="CG190">
        <f t="shared" si="112"/>
        <v>0</v>
      </c>
      <c r="CH190">
        <f t="shared" si="113"/>
        <v>0</v>
      </c>
      <c r="CI190">
        <f t="shared" si="114"/>
        <v>0</v>
      </c>
      <c r="CJ190">
        <f t="shared" si="115"/>
        <v>0</v>
      </c>
      <c r="CK190">
        <f t="shared" si="116"/>
        <v>0</v>
      </c>
      <c r="CL190">
        <f t="shared" si="117"/>
        <v>0</v>
      </c>
      <c r="CM190">
        <f t="shared" si="118"/>
        <v>0</v>
      </c>
      <c r="CN190">
        <f t="shared" si="119"/>
        <v>0</v>
      </c>
      <c r="CO190">
        <f t="shared" si="120"/>
        <v>0</v>
      </c>
      <c r="CP190">
        <f t="shared" si="121"/>
        <v>0</v>
      </c>
      <c r="CQ190">
        <f t="shared" si="122"/>
        <v>0</v>
      </c>
      <c r="CR190">
        <f t="shared" si="123"/>
        <v>0</v>
      </c>
      <c r="CS190">
        <f t="shared" si="124"/>
        <v>0</v>
      </c>
      <c r="CU190">
        <v>188</v>
      </c>
      <c r="CV190">
        <v>1060094.0387957348</v>
      </c>
      <c r="CW190" s="3">
        <f t="shared" si="127"/>
        <v>3132830.6054009064</v>
      </c>
      <c r="CX190" s="3">
        <f t="shared" si="129"/>
        <v>2000000</v>
      </c>
      <c r="CY190" s="4">
        <f t="shared" si="128"/>
        <v>6192924.6441966407</v>
      </c>
    </row>
    <row r="191" spans="11:103" x14ac:dyDescent="0.3">
      <c r="K191" s="2">
        <v>189</v>
      </c>
      <c r="L191">
        <v>0.18381633458100821</v>
      </c>
      <c r="M191">
        <v>0.30756720318295383</v>
      </c>
      <c r="N191">
        <v>0.27434675899332561</v>
      </c>
      <c r="P191">
        <f t="array" ref="P191:R191">MMULT(L191:N191,$G$11:$I$13)</f>
        <v>0.18381633458100821</v>
      </c>
      <c r="Q191">
        <v>0.31176706498583789</v>
      </c>
      <c r="R191">
        <v>0.3404527607912049</v>
      </c>
      <c r="T191">
        <f t="shared" si="88"/>
        <v>836</v>
      </c>
      <c r="U191">
        <f t="shared" si="89"/>
        <v>856</v>
      </c>
      <c r="V191">
        <f t="shared" si="90"/>
        <v>881</v>
      </c>
      <c r="X191">
        <f t="shared" si="91"/>
        <v>0.83225253623386275</v>
      </c>
      <c r="Y191">
        <f t="shared" si="92"/>
        <v>0.83338637481913946</v>
      </c>
      <c r="Z191">
        <f t="shared" si="93"/>
        <v>0.87687502324831856</v>
      </c>
      <c r="AB191">
        <f t="shared" si="125"/>
        <v>1108867.0874959852</v>
      </c>
      <c r="AC191">
        <f t="shared" si="126"/>
        <v>14</v>
      </c>
      <c r="AD191">
        <f t="shared" si="94"/>
        <v>15</v>
      </c>
      <c r="AK191">
        <v>0.20549139997188659</v>
      </c>
      <c r="AL191">
        <v>0.40925191657960713</v>
      </c>
      <c r="AM191">
        <v>0.4654510188484452</v>
      </c>
      <c r="AN191">
        <v>0.34100998318355713</v>
      </c>
      <c r="AO191">
        <v>0.82329376347669814</v>
      </c>
      <c r="AP191">
        <v>0.45106241293012794</v>
      </c>
      <c r="AQ191">
        <v>0.90417528473669706</v>
      </c>
      <c r="AR191">
        <v>0.70425948456468335</v>
      </c>
      <c r="AS191">
        <v>0.34144533933107513</v>
      </c>
      <c r="AT191">
        <v>0.87522868289209266</v>
      </c>
      <c r="AU191">
        <v>6.131049548860612E-2</v>
      </c>
      <c r="AV191">
        <v>0.98737383192875794</v>
      </c>
      <c r="AW191">
        <v>0.15163659331181123</v>
      </c>
      <c r="AX191">
        <v>0.35312753035583633</v>
      </c>
      <c r="AY191">
        <v>0.97368583512549811</v>
      </c>
      <c r="AZ191">
        <v>0.42026482189125036</v>
      </c>
      <c r="BA191">
        <v>0.84744602367491451</v>
      </c>
      <c r="BB191">
        <v>0.98907269606949422</v>
      </c>
      <c r="BC191">
        <v>0.58856708723263262</v>
      </c>
      <c r="BD191">
        <v>0.14935122530082157</v>
      </c>
      <c r="BE191">
        <v>0.26826714411459285</v>
      </c>
      <c r="BF191">
        <v>0.60894868373531119</v>
      </c>
      <c r="BG191">
        <v>0.21045691845767656</v>
      </c>
      <c r="BH191">
        <v>0.56172651522276362</v>
      </c>
      <c r="BI191">
        <v>0.87275606355723168</v>
      </c>
      <c r="BJ191">
        <v>0.71198235493015172</v>
      </c>
      <c r="BK191">
        <v>0.58092442892283835</v>
      </c>
      <c r="BL191">
        <v>0.74707333335188886</v>
      </c>
      <c r="BM191">
        <v>5.0774937210536719E-2</v>
      </c>
      <c r="BN191">
        <v>0.76873776356208223</v>
      </c>
      <c r="BP191">
        <f t="shared" si="95"/>
        <v>119356.81707878802</v>
      </c>
      <c r="BQ191">
        <f t="shared" si="96"/>
        <v>149914.75116015243</v>
      </c>
      <c r="BR191">
        <f t="shared" si="97"/>
        <v>161897.58850663557</v>
      </c>
      <c r="BS191">
        <f t="shared" si="98"/>
        <v>137823.72157824365</v>
      </c>
      <c r="BT191">
        <f t="shared" si="99"/>
        <v>379347.31751724507</v>
      </c>
      <c r="BU191">
        <f t="shared" si="100"/>
        <v>158623.28766812489</v>
      </c>
      <c r="BV191">
        <f t="shared" si="101"/>
        <v>607405.6360128267</v>
      </c>
      <c r="BW191">
        <f t="shared" si="102"/>
        <v>255265.23569852504</v>
      </c>
      <c r="BX191">
        <f t="shared" si="103"/>
        <v>137893.80258863737</v>
      </c>
      <c r="BY191">
        <f t="shared" si="104"/>
        <v>495788.37424841942</v>
      </c>
      <c r="BZ191">
        <f t="shared" si="105"/>
        <v>104987.34480236479</v>
      </c>
      <c r="CA191">
        <f t="shared" si="106"/>
        <v>2887754.9288850822</v>
      </c>
      <c r="CB191">
        <f t="shared" si="107"/>
        <v>113484.61246463517</v>
      </c>
      <c r="CC191">
        <f t="shared" si="108"/>
        <v>139805.44985887923</v>
      </c>
      <c r="CD191">
        <f t="shared" si="109"/>
        <v>0</v>
      </c>
      <c r="CE191">
        <f t="shared" si="110"/>
        <v>0</v>
      </c>
      <c r="CF191">
        <f t="shared" si="111"/>
        <v>0</v>
      </c>
      <c r="CG191">
        <f t="shared" si="112"/>
        <v>0</v>
      </c>
      <c r="CH191">
        <f t="shared" si="113"/>
        <v>0</v>
      </c>
      <c r="CI191">
        <f t="shared" si="114"/>
        <v>0</v>
      </c>
      <c r="CJ191">
        <f t="shared" si="115"/>
        <v>0</v>
      </c>
      <c r="CK191">
        <f t="shared" si="116"/>
        <v>0</v>
      </c>
      <c r="CL191">
        <f t="shared" si="117"/>
        <v>0</v>
      </c>
      <c r="CM191">
        <f t="shared" si="118"/>
        <v>0</v>
      </c>
      <c r="CN191">
        <f t="shared" si="119"/>
        <v>0</v>
      </c>
      <c r="CO191">
        <f t="shared" si="120"/>
        <v>0</v>
      </c>
      <c r="CP191">
        <f t="shared" si="121"/>
        <v>0</v>
      </c>
      <c r="CQ191">
        <f t="shared" si="122"/>
        <v>0</v>
      </c>
      <c r="CR191">
        <f t="shared" si="123"/>
        <v>0</v>
      </c>
      <c r="CS191">
        <f t="shared" si="124"/>
        <v>0</v>
      </c>
      <c r="CU191">
        <v>189</v>
      </c>
      <c r="CV191">
        <v>1108867.0874959852</v>
      </c>
      <c r="CW191" s="3">
        <f t="shared" si="127"/>
        <v>5849348.8680685591</v>
      </c>
      <c r="CX191" s="3">
        <f t="shared" si="129"/>
        <v>1500000</v>
      </c>
      <c r="CY191" s="4">
        <f t="shared" si="128"/>
        <v>8458215.9555645436</v>
      </c>
    </row>
    <row r="192" spans="11:103" x14ac:dyDescent="0.3">
      <c r="K192" s="2">
        <v>190</v>
      </c>
      <c r="L192">
        <v>0.62836615031172005</v>
      </c>
      <c r="M192">
        <v>7.1751926174903224E-2</v>
      </c>
      <c r="N192">
        <v>0.49327224127801061</v>
      </c>
      <c r="P192">
        <f t="array" ref="P192:R192">MMULT(L192:N192,$G$11:$I$13)</f>
        <v>0.62836615031172005</v>
      </c>
      <c r="Q192">
        <v>0.30692526315142887</v>
      </c>
      <c r="R192">
        <v>0.70642501448251371</v>
      </c>
      <c r="T192">
        <f t="shared" si="88"/>
        <v>380</v>
      </c>
      <c r="U192">
        <f t="shared" si="89"/>
        <v>863</v>
      </c>
      <c r="V192">
        <f t="shared" si="90"/>
        <v>468</v>
      </c>
      <c r="X192">
        <f t="shared" si="91"/>
        <v>0.40023974612750379</v>
      </c>
      <c r="Y192">
        <f t="shared" si="92"/>
        <v>0.84015589894284026</v>
      </c>
      <c r="Z192">
        <f t="shared" si="93"/>
        <v>0.46875213949235972</v>
      </c>
      <c r="AB192">
        <f t="shared" si="125"/>
        <v>845382.50418151414</v>
      </c>
      <c r="AC192">
        <f t="shared" si="126"/>
        <v>15</v>
      </c>
      <c r="AD192">
        <f t="shared" si="94"/>
        <v>9</v>
      </c>
      <c r="AK192">
        <v>0.37270106877889719</v>
      </c>
      <c r="AL192">
        <v>0.21681269358861355</v>
      </c>
      <c r="AM192">
        <v>0.88374451409309784</v>
      </c>
      <c r="AN192">
        <v>0.13635145426538864</v>
      </c>
      <c r="AO192">
        <v>0.26506670476708094</v>
      </c>
      <c r="AP192">
        <v>0.38535932486167868</v>
      </c>
      <c r="AQ192">
        <v>6.5811435176826638E-2</v>
      </c>
      <c r="AR192">
        <v>0.56969576083487994</v>
      </c>
      <c r="AS192">
        <v>0.96519374623373699</v>
      </c>
      <c r="AT192">
        <v>7.2195224672858771E-2</v>
      </c>
      <c r="AU192">
        <v>4.4078890045925911E-2</v>
      </c>
      <c r="AV192">
        <v>1.9115987772308718E-2</v>
      </c>
      <c r="AW192">
        <v>0.18935885244506234</v>
      </c>
      <c r="AX192">
        <v>0.61431586572041685</v>
      </c>
      <c r="AY192">
        <v>0.43086667387633193</v>
      </c>
      <c r="AZ192">
        <v>0.89985722865353868</v>
      </c>
      <c r="BA192">
        <v>0.15185306768474716</v>
      </c>
      <c r="BB192">
        <v>3.6136548939985524E-2</v>
      </c>
      <c r="BC192">
        <v>0.53825173836352058</v>
      </c>
      <c r="BD192">
        <v>0.67948196420013673</v>
      </c>
      <c r="BE192">
        <v>0.32599845493546031</v>
      </c>
      <c r="BF192">
        <v>0.6746903793040816</v>
      </c>
      <c r="BG192">
        <v>0.73556797076495184</v>
      </c>
      <c r="BH192">
        <v>0.67650252965275059</v>
      </c>
      <c r="BI192">
        <v>0.50411243100588865</v>
      </c>
      <c r="BJ192">
        <v>0.19550255711799769</v>
      </c>
      <c r="BK192">
        <v>0.67185790807290535</v>
      </c>
      <c r="BL192">
        <v>0.18215782659582469</v>
      </c>
      <c r="BM192">
        <v>1.1523679608862247E-2</v>
      </c>
      <c r="BN192">
        <v>0.57516594264632293</v>
      </c>
      <c r="BP192">
        <f t="shared" si="95"/>
        <v>143149.16185197872</v>
      </c>
      <c r="BQ192">
        <f t="shared" si="96"/>
        <v>120681.81006908165</v>
      </c>
      <c r="BR192">
        <f t="shared" si="97"/>
        <v>523495.22707568575</v>
      </c>
      <c r="BS192">
        <f t="shared" si="98"/>
        <v>111936.44320487848</v>
      </c>
      <c r="BT192">
        <f t="shared" si="99"/>
        <v>126731.97794272518</v>
      </c>
      <c r="BU192">
        <f t="shared" si="100"/>
        <v>145411.58293024256</v>
      </c>
      <c r="BV192">
        <f t="shared" si="101"/>
        <v>105376.22982776407</v>
      </c>
      <c r="BW192">
        <f t="shared" si="102"/>
        <v>191298.27682743283</v>
      </c>
      <c r="BX192">
        <f t="shared" si="103"/>
        <v>1323738.165945811</v>
      </c>
      <c r="BY192">
        <f t="shared" si="104"/>
        <v>105933.51476155543</v>
      </c>
      <c r="BZ192">
        <f t="shared" si="105"/>
        <v>103528.50906544273</v>
      </c>
      <c r="CA192">
        <f t="shared" si="106"/>
        <v>101495.77334596438</v>
      </c>
      <c r="CB192">
        <f t="shared" si="107"/>
        <v>117525.42001958397</v>
      </c>
      <c r="CC192">
        <f t="shared" si="108"/>
        <v>208105.35269727174</v>
      </c>
      <c r="CD192">
        <f t="shared" si="109"/>
        <v>154275.48134552551</v>
      </c>
      <c r="CE192">
        <f t="shared" si="110"/>
        <v>0</v>
      </c>
      <c r="CF192">
        <f t="shared" si="111"/>
        <v>0</v>
      </c>
      <c r="CG192">
        <f t="shared" si="112"/>
        <v>0</v>
      </c>
      <c r="CH192">
        <f t="shared" si="113"/>
        <v>0</v>
      </c>
      <c r="CI192">
        <f t="shared" si="114"/>
        <v>0</v>
      </c>
      <c r="CJ192">
        <f t="shared" si="115"/>
        <v>0</v>
      </c>
      <c r="CK192">
        <f t="shared" si="116"/>
        <v>0</v>
      </c>
      <c r="CL192">
        <f t="shared" si="117"/>
        <v>0</v>
      </c>
      <c r="CM192">
        <f t="shared" si="118"/>
        <v>0</v>
      </c>
      <c r="CN192">
        <f t="shared" si="119"/>
        <v>0</v>
      </c>
      <c r="CO192">
        <f t="shared" si="120"/>
        <v>0</v>
      </c>
      <c r="CP192">
        <f t="shared" si="121"/>
        <v>0</v>
      </c>
      <c r="CQ192">
        <f t="shared" si="122"/>
        <v>0</v>
      </c>
      <c r="CR192">
        <f t="shared" si="123"/>
        <v>0</v>
      </c>
      <c r="CS192">
        <f t="shared" si="124"/>
        <v>0</v>
      </c>
      <c r="CU192">
        <v>190</v>
      </c>
      <c r="CV192">
        <v>845382.50418151414</v>
      </c>
      <c r="CW192" s="3">
        <f t="shared" si="127"/>
        <v>3582682.9269109438</v>
      </c>
      <c r="CX192" s="3">
        <f t="shared" si="129"/>
        <v>900000</v>
      </c>
      <c r="CY192" s="4">
        <f t="shared" si="128"/>
        <v>5328065.4310924578</v>
      </c>
    </row>
    <row r="193" spans="11:103" x14ac:dyDescent="0.3">
      <c r="K193" s="2">
        <v>191</v>
      </c>
      <c r="L193">
        <v>0.16700167581587622</v>
      </c>
      <c r="M193">
        <v>0.79917453422414764</v>
      </c>
      <c r="N193">
        <v>0.43544166700408704</v>
      </c>
      <c r="P193">
        <f t="array" ref="P193:R193">MMULT(L193:N193,$G$11:$I$13)</f>
        <v>0.16700167581587622</v>
      </c>
      <c r="Q193">
        <v>0.68583860267898911</v>
      </c>
      <c r="R193">
        <v>0.50652476780360822</v>
      </c>
      <c r="T193">
        <f t="shared" si="88"/>
        <v>846</v>
      </c>
      <c r="U193">
        <f t="shared" si="89"/>
        <v>374</v>
      </c>
      <c r="V193">
        <f t="shared" si="90"/>
        <v>691</v>
      </c>
      <c r="X193">
        <f t="shared" si="91"/>
        <v>0.84279274423412498</v>
      </c>
      <c r="Y193">
        <f t="shared" si="92"/>
        <v>0.38151245291257974</v>
      </c>
      <c r="Z193">
        <f t="shared" si="93"/>
        <v>0.67770333446872144</v>
      </c>
      <c r="AB193">
        <f t="shared" si="125"/>
        <v>1119532.4334366028</v>
      </c>
      <c r="AC193">
        <f t="shared" si="126"/>
        <v>10</v>
      </c>
      <c r="AD193">
        <f t="shared" si="94"/>
        <v>12</v>
      </c>
      <c r="AK193">
        <v>0.81104063548742911</v>
      </c>
      <c r="AL193">
        <v>0.33673328251631041</v>
      </c>
      <c r="AM193">
        <v>0.68089015551399312</v>
      </c>
      <c r="AN193">
        <v>0.96491358916022052</v>
      </c>
      <c r="AO193">
        <v>0.25460725892175795</v>
      </c>
      <c r="AP193">
        <v>0.44820145178463089</v>
      </c>
      <c r="AQ193">
        <v>0.47757274273878769</v>
      </c>
      <c r="AR193">
        <v>0.82859083711518744</v>
      </c>
      <c r="AS193">
        <v>9.4497903528043548E-2</v>
      </c>
      <c r="AT193">
        <v>0.74403536944807303</v>
      </c>
      <c r="AU193">
        <v>0.85255530792313705</v>
      </c>
      <c r="AV193">
        <v>0.62384223615513401</v>
      </c>
      <c r="AW193">
        <v>0.8359370643655164</v>
      </c>
      <c r="AX193">
        <v>0.83037766079927577</v>
      </c>
      <c r="AY193">
        <v>0.52053658951577275</v>
      </c>
      <c r="AZ193">
        <v>0.74453368402338493</v>
      </c>
      <c r="BA193">
        <v>0.1492658232566979</v>
      </c>
      <c r="BB193">
        <v>7.8410082204406817E-2</v>
      </c>
      <c r="BC193">
        <v>0.29914905822282067</v>
      </c>
      <c r="BD193">
        <v>0.42230143753107408</v>
      </c>
      <c r="BE193">
        <v>6.0671054745782382E-2</v>
      </c>
      <c r="BF193">
        <v>0.59947253872387452</v>
      </c>
      <c r="BG193">
        <v>0.30385667537082295</v>
      </c>
      <c r="BH193">
        <v>0.24357227548090743</v>
      </c>
      <c r="BI193">
        <v>0.35280846788886355</v>
      </c>
      <c r="BJ193">
        <v>0.69091509521584238</v>
      </c>
      <c r="BK193">
        <v>0.13511462851547706</v>
      </c>
      <c r="BL193">
        <v>0.46678772907285238</v>
      </c>
      <c r="BM193">
        <v>0.17355151579993011</v>
      </c>
      <c r="BN193">
        <v>0.53447667862130765</v>
      </c>
      <c r="BP193">
        <f t="shared" si="95"/>
        <v>360279.60436072131</v>
      </c>
      <c r="BQ193">
        <f t="shared" si="96"/>
        <v>137139.61287016585</v>
      </c>
      <c r="BR193">
        <f t="shared" si="97"/>
        <v>240760.06935524012</v>
      </c>
      <c r="BS193">
        <f t="shared" si="98"/>
        <v>1315600.0730779034</v>
      </c>
      <c r="BT193">
        <f t="shared" si="99"/>
        <v>125361.81239058064</v>
      </c>
      <c r="BU193">
        <f t="shared" si="100"/>
        <v>157990.27078714731</v>
      </c>
      <c r="BV193">
        <f t="shared" si="101"/>
        <v>164779.51086001631</v>
      </c>
      <c r="BW193">
        <f t="shared" si="102"/>
        <v>388333.26057443343</v>
      </c>
      <c r="BX193">
        <f t="shared" si="103"/>
        <v>107934.91496954858</v>
      </c>
      <c r="BY193">
        <f t="shared" si="104"/>
        <v>285263.48658203508</v>
      </c>
      <c r="BZ193">
        <f t="shared" si="105"/>
        <v>0</v>
      </c>
      <c r="CA193">
        <f t="shared" si="106"/>
        <v>0</v>
      </c>
      <c r="CB193">
        <f t="shared" si="107"/>
        <v>0</v>
      </c>
      <c r="CC193">
        <f t="shared" si="108"/>
        <v>0</v>
      </c>
      <c r="CD193">
        <f t="shared" si="109"/>
        <v>0</v>
      </c>
      <c r="CE193">
        <f t="shared" si="110"/>
        <v>0</v>
      </c>
      <c r="CF193">
        <f t="shared" si="111"/>
        <v>0</v>
      </c>
      <c r="CG193">
        <f t="shared" si="112"/>
        <v>0</v>
      </c>
      <c r="CH193">
        <f t="shared" si="113"/>
        <v>0</v>
      </c>
      <c r="CI193">
        <f t="shared" si="114"/>
        <v>0</v>
      </c>
      <c r="CJ193">
        <f t="shared" si="115"/>
        <v>0</v>
      </c>
      <c r="CK193">
        <f t="shared" si="116"/>
        <v>0</v>
      </c>
      <c r="CL193">
        <f t="shared" si="117"/>
        <v>0</v>
      </c>
      <c r="CM193">
        <f t="shared" si="118"/>
        <v>0</v>
      </c>
      <c r="CN193">
        <f t="shared" si="119"/>
        <v>0</v>
      </c>
      <c r="CO193">
        <f t="shared" si="120"/>
        <v>0</v>
      </c>
      <c r="CP193">
        <f t="shared" si="121"/>
        <v>0</v>
      </c>
      <c r="CQ193">
        <f t="shared" si="122"/>
        <v>0</v>
      </c>
      <c r="CR193">
        <f t="shared" si="123"/>
        <v>0</v>
      </c>
      <c r="CS193">
        <f t="shared" si="124"/>
        <v>0</v>
      </c>
      <c r="CU193">
        <v>191</v>
      </c>
      <c r="CV193">
        <v>1119532.4334366028</v>
      </c>
      <c r="CW193" s="3">
        <f t="shared" si="127"/>
        <v>3283442.6158277919</v>
      </c>
      <c r="CX193" s="3">
        <f t="shared" si="129"/>
        <v>1200000</v>
      </c>
      <c r="CY193" s="4">
        <f t="shared" si="128"/>
        <v>5602975.0492643947</v>
      </c>
    </row>
    <row r="194" spans="11:103" x14ac:dyDescent="0.3">
      <c r="K194" s="2">
        <v>192</v>
      </c>
      <c r="L194">
        <v>0.96611601152261151</v>
      </c>
      <c r="M194">
        <v>0.7247327457548991</v>
      </c>
      <c r="N194">
        <v>0.47509139769404563</v>
      </c>
      <c r="P194">
        <f t="array" ref="P194:R194">MMULT(L194:N194,$G$11:$I$13)</f>
        <v>0.96611601152261151</v>
      </c>
      <c r="Q194">
        <v>0.94782197556102421</v>
      </c>
      <c r="R194">
        <v>0.85860819537125865</v>
      </c>
      <c r="T194">
        <f t="shared" si="88"/>
        <v>25</v>
      </c>
      <c r="U194">
        <f t="shared" si="89"/>
        <v>81</v>
      </c>
      <c r="V194">
        <f t="shared" si="90"/>
        <v>301</v>
      </c>
      <c r="X194">
        <f t="shared" si="91"/>
        <v>2.9011314697017232E-2</v>
      </c>
      <c r="Y194">
        <f t="shared" si="92"/>
        <v>8.1253050278335626E-2</v>
      </c>
      <c r="Z194">
        <f t="shared" si="93"/>
        <v>0.30146050765961729</v>
      </c>
      <c r="AB194">
        <f t="shared" si="125"/>
        <v>585935.01986629551</v>
      </c>
      <c r="AC194">
        <f t="shared" si="126"/>
        <v>6</v>
      </c>
      <c r="AD194">
        <f t="shared" si="94"/>
        <v>7</v>
      </c>
      <c r="AK194">
        <v>0.10528534615123664</v>
      </c>
      <c r="AL194">
        <v>0.5768895717821152</v>
      </c>
      <c r="AM194">
        <v>0.64598415320126579</v>
      </c>
      <c r="AN194">
        <v>0.11189517319106257</v>
      </c>
      <c r="AO194">
        <v>0.28738172794367922</v>
      </c>
      <c r="AP194">
        <v>0.38670011214841538</v>
      </c>
      <c r="AQ194">
        <v>0.69140277469102207</v>
      </c>
      <c r="AR194">
        <v>0.87516418544278851</v>
      </c>
      <c r="AS194">
        <v>0.10972676278017757</v>
      </c>
      <c r="AT194">
        <v>0.64372685132234386</v>
      </c>
      <c r="AU194">
        <v>0.43646597586706837</v>
      </c>
      <c r="AV194">
        <v>0.41429444765753398</v>
      </c>
      <c r="AW194">
        <v>0.19034650497914962</v>
      </c>
      <c r="AX194">
        <v>0.95925747076544354</v>
      </c>
      <c r="AY194">
        <v>0.43848571066118458</v>
      </c>
      <c r="AZ194">
        <v>0.7681679152246268</v>
      </c>
      <c r="BA194">
        <v>0.45794953540836802</v>
      </c>
      <c r="BB194">
        <v>0.77143022086404966</v>
      </c>
      <c r="BC194">
        <v>0.32224982695859283</v>
      </c>
      <c r="BD194">
        <v>0.50377440019411412</v>
      </c>
      <c r="BE194">
        <v>0.14159204714386298</v>
      </c>
      <c r="BF194">
        <v>0.79477368849480834</v>
      </c>
      <c r="BG194">
        <v>0.93331023855418682</v>
      </c>
      <c r="BH194">
        <v>0.53105834209400837</v>
      </c>
      <c r="BI194">
        <v>0.31945177256475055</v>
      </c>
      <c r="BJ194">
        <v>0.74035845666357991</v>
      </c>
      <c r="BK194">
        <v>0.55304979790131703</v>
      </c>
      <c r="BL194">
        <v>0.4652646527895733</v>
      </c>
      <c r="BM194">
        <v>0.518502429521838</v>
      </c>
      <c r="BN194">
        <v>0.31812604821329304</v>
      </c>
      <c r="BP194">
        <f t="shared" si="95"/>
        <v>108934.57176395482</v>
      </c>
      <c r="BQ194">
        <f t="shared" si="96"/>
        <v>193795.32006678588</v>
      </c>
      <c r="BR194">
        <f t="shared" si="97"/>
        <v>222282.67434052896</v>
      </c>
      <c r="BS194">
        <f t="shared" si="98"/>
        <v>109557.6983219636</v>
      </c>
      <c r="BT194">
        <f t="shared" si="99"/>
        <v>129773.78114932432</v>
      </c>
      <c r="BU194">
        <f t="shared" si="100"/>
        <v>145656.05721292467</v>
      </c>
      <c r="BV194">
        <f t="shared" si="101"/>
        <v>0</v>
      </c>
      <c r="BW194">
        <f t="shared" si="102"/>
        <v>0</v>
      </c>
      <c r="BX194">
        <f t="shared" si="103"/>
        <v>0</v>
      </c>
      <c r="BY194">
        <f t="shared" si="104"/>
        <v>0</v>
      </c>
      <c r="BZ194">
        <f t="shared" si="105"/>
        <v>0</v>
      </c>
      <c r="CA194">
        <f t="shared" si="106"/>
        <v>0</v>
      </c>
      <c r="CB194">
        <f t="shared" si="107"/>
        <v>0</v>
      </c>
      <c r="CC194">
        <f t="shared" si="108"/>
        <v>0</v>
      </c>
      <c r="CD194">
        <f t="shared" si="109"/>
        <v>0</v>
      </c>
      <c r="CE194">
        <f t="shared" si="110"/>
        <v>0</v>
      </c>
      <c r="CF194">
        <f t="shared" si="111"/>
        <v>0</v>
      </c>
      <c r="CG194">
        <f t="shared" si="112"/>
        <v>0</v>
      </c>
      <c r="CH194">
        <f t="shared" si="113"/>
        <v>0</v>
      </c>
      <c r="CI194">
        <f t="shared" si="114"/>
        <v>0</v>
      </c>
      <c r="CJ194">
        <f t="shared" si="115"/>
        <v>0</v>
      </c>
      <c r="CK194">
        <f t="shared" si="116"/>
        <v>0</v>
      </c>
      <c r="CL194">
        <f t="shared" si="117"/>
        <v>0</v>
      </c>
      <c r="CM194">
        <f t="shared" si="118"/>
        <v>0</v>
      </c>
      <c r="CN194">
        <f t="shared" si="119"/>
        <v>0</v>
      </c>
      <c r="CO194">
        <f t="shared" si="120"/>
        <v>0</v>
      </c>
      <c r="CP194">
        <f t="shared" si="121"/>
        <v>0</v>
      </c>
      <c r="CQ194">
        <f t="shared" si="122"/>
        <v>0</v>
      </c>
      <c r="CR194">
        <f t="shared" si="123"/>
        <v>0</v>
      </c>
      <c r="CS194">
        <f t="shared" si="124"/>
        <v>0</v>
      </c>
      <c r="CU194">
        <v>192</v>
      </c>
      <c r="CV194">
        <v>585935.01986629551</v>
      </c>
      <c r="CW194" s="3">
        <f t="shared" si="127"/>
        <v>910000.10285548226</v>
      </c>
      <c r="CX194" s="3">
        <f t="shared" si="129"/>
        <v>700000</v>
      </c>
      <c r="CY194" s="4">
        <f t="shared" si="128"/>
        <v>2195935.1227217778</v>
      </c>
    </row>
    <row r="195" spans="11:103" x14ac:dyDescent="0.3">
      <c r="K195" s="2">
        <v>193</v>
      </c>
      <c r="L195">
        <v>0.52893988360401245</v>
      </c>
      <c r="M195">
        <v>2.5606712457052483E-3</v>
      </c>
      <c r="N195">
        <v>0.53025224415571526</v>
      </c>
      <c r="P195">
        <f t="array" ref="P195:R195">MMULT(L195:N195,$G$11:$I$13)</f>
        <v>0.52893988360401245</v>
      </c>
      <c r="Q195">
        <v>0.2135594408595507</v>
      </c>
      <c r="R195">
        <v>0.69692037848341482</v>
      </c>
      <c r="T195">
        <f t="shared" si="88"/>
        <v>492</v>
      </c>
      <c r="U195">
        <f t="shared" si="89"/>
        <v>939</v>
      </c>
      <c r="V195">
        <f t="shared" si="90"/>
        <v>483</v>
      </c>
      <c r="X195">
        <f t="shared" si="91"/>
        <v>0.5112736607784002</v>
      </c>
      <c r="Y195">
        <f t="shared" si="92"/>
        <v>0.94139274942051721</v>
      </c>
      <c r="Z195">
        <f t="shared" si="93"/>
        <v>0.48610229148884287</v>
      </c>
      <c r="AB195">
        <f t="shared" si="125"/>
        <v>900085.8331666966</v>
      </c>
      <c r="AC195">
        <f t="shared" si="126"/>
        <v>17</v>
      </c>
      <c r="AD195">
        <f t="shared" si="94"/>
        <v>9</v>
      </c>
      <c r="AK195">
        <v>0.53572225304282439</v>
      </c>
      <c r="AL195">
        <v>0.16973668526307917</v>
      </c>
      <c r="AM195">
        <v>0.81223593966471674</v>
      </c>
      <c r="AN195">
        <v>0.49644000006187294</v>
      </c>
      <c r="AO195">
        <v>0.24259842388324859</v>
      </c>
      <c r="AP195">
        <v>0.54428737605700006</v>
      </c>
      <c r="AQ195">
        <v>0.84490681108886945</v>
      </c>
      <c r="AR195">
        <v>0.98982960502096728</v>
      </c>
      <c r="AS195">
        <v>0.96576467469830218</v>
      </c>
      <c r="AT195">
        <v>0.36598851819890044</v>
      </c>
      <c r="AU195">
        <v>0.31595627195418607</v>
      </c>
      <c r="AV195">
        <v>0.55691068670729738</v>
      </c>
      <c r="AW195">
        <v>0.87510229273442475</v>
      </c>
      <c r="AX195">
        <v>0.79595786008655367</v>
      </c>
      <c r="AY195">
        <v>0.11579412074964668</v>
      </c>
      <c r="AZ195">
        <v>0.15245000874959291</v>
      </c>
      <c r="BA195">
        <v>0.96448061961033305</v>
      </c>
      <c r="BB195">
        <v>9.6437362305684893E-2</v>
      </c>
      <c r="BC195">
        <v>0.94862594950041468</v>
      </c>
      <c r="BD195">
        <v>0.56152102499854262</v>
      </c>
      <c r="BE195">
        <v>0.21828507381603213</v>
      </c>
      <c r="BF195">
        <v>0.65354737270335883</v>
      </c>
      <c r="BG195">
        <v>0.48292298339272521</v>
      </c>
      <c r="BH195">
        <v>0.70521215996095699</v>
      </c>
      <c r="BI195">
        <v>0.57953556132173278</v>
      </c>
      <c r="BJ195">
        <v>0.81712206900499129</v>
      </c>
      <c r="BK195">
        <v>0.21147644649081343</v>
      </c>
      <c r="BL195">
        <v>0.56158598300879503</v>
      </c>
      <c r="BM195">
        <v>0.78075916288007507</v>
      </c>
      <c r="BN195">
        <v>0.51845766263034154</v>
      </c>
      <c r="BP195">
        <f t="shared" si="95"/>
        <v>180436.63395693924</v>
      </c>
      <c r="BQ195">
        <f t="shared" si="96"/>
        <v>115382.95431074765</v>
      </c>
      <c r="BR195">
        <f t="shared" si="97"/>
        <v>362042.57062579686</v>
      </c>
      <c r="BS195">
        <f t="shared" si="98"/>
        <v>169508.45501752821</v>
      </c>
      <c r="BT195">
        <f t="shared" si="99"/>
        <v>123830.03523908189</v>
      </c>
      <c r="BU195">
        <f t="shared" si="100"/>
        <v>183039.71838908319</v>
      </c>
      <c r="BV195">
        <f t="shared" si="101"/>
        <v>419392.80951876385</v>
      </c>
      <c r="BW195">
        <f t="shared" si="102"/>
        <v>3410492.2098343684</v>
      </c>
      <c r="BX195">
        <f t="shared" si="103"/>
        <v>1340686.8181247537</v>
      </c>
      <c r="BY195">
        <f t="shared" si="104"/>
        <v>141981.8995961578</v>
      </c>
      <c r="BZ195">
        <f t="shared" si="105"/>
        <v>133924.04717840682</v>
      </c>
      <c r="CA195">
        <f t="shared" si="106"/>
        <v>187037.97334045367</v>
      </c>
      <c r="CB195">
        <f t="shared" si="107"/>
        <v>495402.3962908134</v>
      </c>
      <c r="CC195">
        <f t="shared" si="108"/>
        <v>339613.32023089635</v>
      </c>
      <c r="CD195">
        <f t="shared" si="109"/>
        <v>109929.12485052286</v>
      </c>
      <c r="CE195">
        <f t="shared" si="110"/>
        <v>113568.38325964587</v>
      </c>
      <c r="CF195">
        <f t="shared" si="111"/>
        <v>1303246.6877810571</v>
      </c>
      <c r="CG195">
        <f t="shared" si="112"/>
        <v>0</v>
      </c>
      <c r="CH195">
        <f t="shared" si="113"/>
        <v>0</v>
      </c>
      <c r="CI195">
        <f t="shared" si="114"/>
        <v>0</v>
      </c>
      <c r="CJ195">
        <f t="shared" si="115"/>
        <v>0</v>
      </c>
      <c r="CK195">
        <f t="shared" si="116"/>
        <v>0</v>
      </c>
      <c r="CL195">
        <f t="shared" si="117"/>
        <v>0</v>
      </c>
      <c r="CM195">
        <f t="shared" si="118"/>
        <v>0</v>
      </c>
      <c r="CN195">
        <f t="shared" si="119"/>
        <v>0</v>
      </c>
      <c r="CO195">
        <f t="shared" si="120"/>
        <v>0</v>
      </c>
      <c r="CP195">
        <f t="shared" si="121"/>
        <v>0</v>
      </c>
      <c r="CQ195">
        <f t="shared" si="122"/>
        <v>0</v>
      </c>
      <c r="CR195">
        <f t="shared" si="123"/>
        <v>0</v>
      </c>
      <c r="CS195">
        <f t="shared" si="124"/>
        <v>0</v>
      </c>
      <c r="CU195">
        <v>193</v>
      </c>
      <c r="CV195">
        <v>900085.8331666966</v>
      </c>
      <c r="CW195" s="3">
        <f t="shared" si="127"/>
        <v>9129516.037545016</v>
      </c>
      <c r="CX195" s="3">
        <f t="shared" si="129"/>
        <v>900000</v>
      </c>
      <c r="CY195" s="4">
        <f t="shared" si="128"/>
        <v>10929601.870711712</v>
      </c>
    </row>
    <row r="196" spans="11:103" x14ac:dyDescent="0.3">
      <c r="K196" s="2">
        <v>194</v>
      </c>
      <c r="L196">
        <v>0.35027737641243006</v>
      </c>
      <c r="M196">
        <v>0.70464561412277393</v>
      </c>
      <c r="N196">
        <v>0.22839069463820705</v>
      </c>
      <c r="P196">
        <f t="array" ref="P196:R196">MMULT(L196:N196,$G$11:$I$13)</f>
        <v>0.35027737641243006</v>
      </c>
      <c r="Q196">
        <v>0.68592709626009229</v>
      </c>
      <c r="R196">
        <v>0.38548969916424358</v>
      </c>
      <c r="T196">
        <f t="shared" ref="T196:T259" si="130">RANK(P196,P$3:P$1002)</f>
        <v>676</v>
      </c>
      <c r="U196">
        <f t="shared" ref="U196:U259" si="131">RANK(Q196,Q$3:Q$1002)</f>
        <v>373</v>
      </c>
      <c r="V196">
        <f t="shared" ref="V196:V259" si="132">RANK(R196,R$3:R$1002)</f>
        <v>824</v>
      </c>
      <c r="X196">
        <f t="shared" ref="X196:X259" si="133">SMALL(L$3:L$1002,T196)</f>
        <v>0.69329940872138007</v>
      </c>
      <c r="Y196">
        <f t="shared" ref="Y196:Y259" si="134">SMALL(M$3:M$1002,U196)</f>
        <v>0.38037011487515504</v>
      </c>
      <c r="Z196">
        <f t="shared" ref="Z196:Z259" si="135">SMALL(N$3:N$1002,V196)</f>
        <v>0.80895337128884959</v>
      </c>
      <c r="AB196">
        <f t="shared" si="125"/>
        <v>1001166.4874867484</v>
      </c>
      <c r="AC196">
        <f t="shared" si="126"/>
        <v>10</v>
      </c>
      <c r="AD196">
        <f t="shared" ref="AD196:AD259" si="136">COUNTIF($H$23:$H$123,"&lt;"&amp;Z196)</f>
        <v>14</v>
      </c>
      <c r="AK196">
        <v>0.41065338682736208</v>
      </c>
      <c r="AL196">
        <v>0.35511536882750627</v>
      </c>
      <c r="AM196">
        <v>0.25702069264644267</v>
      </c>
      <c r="AN196">
        <v>0.15510505097244542</v>
      </c>
      <c r="AO196">
        <v>0.81173016425738409</v>
      </c>
      <c r="AP196">
        <v>0.95932499105118429</v>
      </c>
      <c r="AQ196">
        <v>0.92177403553769865</v>
      </c>
      <c r="AR196">
        <v>0.40600197568131569</v>
      </c>
      <c r="AS196">
        <v>0.93852738554929893</v>
      </c>
      <c r="AT196">
        <v>0.38727343294943561</v>
      </c>
      <c r="AU196">
        <v>0.53929505533528599</v>
      </c>
      <c r="AV196">
        <v>0.59960586820358486</v>
      </c>
      <c r="AW196">
        <v>0.88270114834780822</v>
      </c>
      <c r="AX196">
        <v>0.14148276126965875</v>
      </c>
      <c r="AY196">
        <v>0.37657236360959867</v>
      </c>
      <c r="AZ196">
        <v>0.65348518530620203</v>
      </c>
      <c r="BA196">
        <v>0.13346146952974991</v>
      </c>
      <c r="BB196">
        <v>5.9338251614130533E-3</v>
      </c>
      <c r="BC196">
        <v>0.96074288884692516</v>
      </c>
      <c r="BD196">
        <v>0.29514779165236615</v>
      </c>
      <c r="BE196">
        <v>0.66370823842037363</v>
      </c>
      <c r="BF196">
        <v>0.3301643416016079</v>
      </c>
      <c r="BG196">
        <v>0.73547721627367546</v>
      </c>
      <c r="BH196">
        <v>0.46674470497961318</v>
      </c>
      <c r="BI196">
        <v>0.64311722669850302</v>
      </c>
      <c r="BJ196">
        <v>0.47708629341307418</v>
      </c>
      <c r="BK196">
        <v>0.67086102151189542</v>
      </c>
      <c r="BL196">
        <v>0.99164017260134929</v>
      </c>
      <c r="BM196">
        <v>0.14508494301098573</v>
      </c>
      <c r="BN196">
        <v>0.4463784731553273</v>
      </c>
      <c r="BP196">
        <f t="shared" ref="BP196:BP259" si="137">IF(BP$2&lt;=$AC196,POWER(1-AK196,-1/$C$38)*$C$37,0)</f>
        <v>150188.90544749738</v>
      </c>
      <c r="BQ196">
        <f t="shared" ref="BQ196:BQ259" si="138">IF(BQ$2&lt;=$AC196,POWER(1-AL196,-1/$C$38)*$C$37,0)</f>
        <v>140136.82926526124</v>
      </c>
      <c r="BR196">
        <f t="shared" ref="BR196:BR259" si="139">IF(BR$2&lt;=$AC196,POWER(1-AM196,-1/$C$38)*$C$37,0)</f>
        <v>125674.93756025659</v>
      </c>
      <c r="BS196">
        <f t="shared" ref="BS196:BS259" si="140">IF(BS$2&lt;=$AC196,POWER(1-AN196,-1/$C$38)*$C$37,0)</f>
        <v>113842.80942191023</v>
      </c>
      <c r="BT196">
        <f t="shared" ref="BT196:BT259" si="141">IF(BT$2&lt;=$AC196,POWER(1-AO196,-1/$C$38)*$C$37,0)</f>
        <v>361294.18058421952</v>
      </c>
      <c r="BU196">
        <f t="shared" ref="BU196:BU259" si="142">IF(BU$2&lt;=$AC196,POWER(1-AP196,-1/$C$38)*$C$37,0)</f>
        <v>1174215.8978134147</v>
      </c>
      <c r="BV196">
        <f t="shared" ref="BV196:BV259" si="143">IF(BV$2&lt;=$AC196,POWER(1-AQ196,-1/$C$38)*$C$37,0)</f>
        <v>710016.6256124567</v>
      </c>
      <c r="BW196">
        <f t="shared" ref="BW196:BW259" si="144">IF(BW$2&lt;=$AC196,POWER(1-AR196,-1/$C$38)*$C$37,0)</f>
        <v>149283.40698094506</v>
      </c>
      <c r="BX196">
        <f t="shared" ref="BX196:BX259" si="145">IF(BX$2&lt;=$AC196,POWER(1-AS196,-1/$C$38)*$C$37,0)</f>
        <v>854640.20556223369</v>
      </c>
      <c r="BY196">
        <f t="shared" ref="BY196:BY259" si="146">IF(BY$2&lt;=$AC196,POWER(1-AT196,-1/$C$38)*$C$37,0)</f>
        <v>145760.88328496434</v>
      </c>
      <c r="BZ196">
        <f t="shared" ref="BZ196:BZ259" si="147">IF(BZ$2&lt;=$AC196,POWER(1-AU196,-1/$C$38)*$C$37,0)</f>
        <v>0</v>
      </c>
      <c r="CA196">
        <f t="shared" ref="CA196:CA259" si="148">IF(CA$2&lt;=$AC196,POWER(1-AV196,-1/$C$38)*$C$37,0)</f>
        <v>0</v>
      </c>
      <c r="CB196">
        <f t="shared" ref="CB196:CB259" si="149">IF(CB$2&lt;=$AC196,POWER(1-AW196,-1/$C$38)*$C$37,0)</f>
        <v>0</v>
      </c>
      <c r="CC196">
        <f t="shared" ref="CC196:CC259" si="150">IF(CC$2&lt;=$AC196,POWER(1-AX196,-1/$C$38)*$C$37,0)</f>
        <v>0</v>
      </c>
      <c r="CD196">
        <f t="shared" ref="CD196:CD259" si="151">IF(CD$2&lt;=$AC196,POWER(1-AY196,-1/$C$38)*$C$37,0)</f>
        <v>0</v>
      </c>
      <c r="CE196">
        <f t="shared" ref="CE196:CE259" si="152">IF(CE$2&lt;=$AC196,POWER(1-AZ196,-1/$C$38)*$C$37,0)</f>
        <v>0</v>
      </c>
      <c r="CF196">
        <f t="shared" ref="CF196:CF259" si="153">IF(CF$2&lt;=$AC196,POWER(1-BA196,-1/$C$38)*$C$37,0)</f>
        <v>0</v>
      </c>
      <c r="CG196">
        <f t="shared" ref="CG196:CG259" si="154">IF(CG$2&lt;=$AC196,POWER(1-BB196,-1/$C$38)*$C$37,0)</f>
        <v>0</v>
      </c>
      <c r="CH196">
        <f t="shared" ref="CH196:CH259" si="155">IF(CH$2&lt;=$AC196,POWER(1-BC196,-1/$C$38)*$C$37,0)</f>
        <v>0</v>
      </c>
      <c r="CI196">
        <f t="shared" ref="CI196:CI259" si="156">IF(CI$2&lt;=$AC196,POWER(1-BD196,-1/$C$38)*$C$37,0)</f>
        <v>0</v>
      </c>
      <c r="CJ196">
        <f t="shared" ref="CJ196:CJ259" si="157">IF(CJ$2&lt;=$AC196,POWER(1-BE196,-1/$C$38)*$C$37,0)</f>
        <v>0</v>
      </c>
      <c r="CK196">
        <f t="shared" ref="CK196:CK259" si="158">IF(CK$2&lt;=$AC196,POWER(1-BF196,-1/$C$38)*$C$37,0)</f>
        <v>0</v>
      </c>
      <c r="CL196">
        <f t="shared" ref="CL196:CL259" si="159">IF(CL$2&lt;=$AC196,POWER(1-BG196,-1/$C$38)*$C$37,0)</f>
        <v>0</v>
      </c>
      <c r="CM196">
        <f t="shared" ref="CM196:CM259" si="160">IF(CM$2&lt;=$AC196,POWER(1-BH196,-1/$C$38)*$C$37,0)</f>
        <v>0</v>
      </c>
      <c r="CN196">
        <f t="shared" ref="CN196:CN259" si="161">IF(CN$2&lt;=$AC196,POWER(1-BI196,-1/$C$38)*$C$37,0)</f>
        <v>0</v>
      </c>
      <c r="CO196">
        <f t="shared" ref="CO196:CO259" si="162">IF(CO$2&lt;=$AC196,POWER(1-BJ196,-1/$C$38)*$C$37,0)</f>
        <v>0</v>
      </c>
      <c r="CP196">
        <f t="shared" ref="CP196:CP259" si="163">IF(CP$2&lt;=$AC196,POWER(1-BK196,-1/$C$38)*$C$37,0)</f>
        <v>0</v>
      </c>
      <c r="CQ196">
        <f t="shared" ref="CQ196:CQ259" si="164">IF(CQ$2&lt;=$AC196,POWER(1-BL196,-1/$C$38)*$C$37,0)</f>
        <v>0</v>
      </c>
      <c r="CR196">
        <f t="shared" ref="CR196:CR259" si="165">IF(CR$2&lt;=$AC196,POWER(1-BM196,-1/$C$38)*$C$37,0)</f>
        <v>0</v>
      </c>
      <c r="CS196">
        <f t="shared" ref="CS196:CS259" si="166">IF(CS$2&lt;=$AC196,POWER(1-BN196,-1/$C$38)*$C$37,0)</f>
        <v>0</v>
      </c>
      <c r="CU196">
        <v>194</v>
      </c>
      <c r="CV196">
        <v>1001166.4874867484</v>
      </c>
      <c r="CW196" s="3">
        <f t="shared" si="127"/>
        <v>3925054.6815331592</v>
      </c>
      <c r="CX196" s="3">
        <f t="shared" si="129"/>
        <v>1400000</v>
      </c>
      <c r="CY196" s="4">
        <f t="shared" si="128"/>
        <v>6326221.1690199077</v>
      </c>
    </row>
    <row r="197" spans="11:103" x14ac:dyDescent="0.3">
      <c r="K197" s="2">
        <v>195</v>
      </c>
      <c r="L197">
        <v>0.82257493100165757</v>
      </c>
      <c r="M197">
        <v>0.81306683740103547</v>
      </c>
      <c r="N197">
        <v>0.94611639747698095</v>
      </c>
      <c r="P197">
        <f t="array" ref="P197:R197">MMULT(L197:N197,$G$11:$I$13)</f>
        <v>0.82257493100165757</v>
      </c>
      <c r="Q197">
        <v>0.95882883652221196</v>
      </c>
      <c r="R197">
        <v>1.236769073933887</v>
      </c>
      <c r="T197">
        <f t="shared" si="130"/>
        <v>183</v>
      </c>
      <c r="U197">
        <f t="shared" si="131"/>
        <v>72</v>
      </c>
      <c r="V197">
        <f t="shared" si="132"/>
        <v>20</v>
      </c>
      <c r="X197">
        <f t="shared" si="133"/>
        <v>0.19695439488063349</v>
      </c>
      <c r="Y197">
        <f t="shared" si="134"/>
        <v>7.6137432478421085E-2</v>
      </c>
      <c r="Z197">
        <f t="shared" si="135"/>
        <v>1.9010731486184707E-2</v>
      </c>
      <c r="AB197">
        <f t="shared" ref="AB197:AB260" si="167">_xlfn.LOGNORM.INV(X197,2*LN($C$25)-0.5*LN(POWER($C$26,2)+POWER($C$25,2)),LN(1+POWER($C$26,2)/POWER($C$25,2)))</f>
        <v>739476.44144060439</v>
      </c>
      <c r="AC197">
        <f t="shared" ref="AC197:AC260" si="168">COUNTIF($G$23:$G$53,"&lt;"&amp;Y197)</f>
        <v>6</v>
      </c>
      <c r="AD197">
        <f t="shared" si="136"/>
        <v>2</v>
      </c>
      <c r="AK197">
        <v>0.8741671758347056</v>
      </c>
      <c r="AL197">
        <v>0.14509729827173667</v>
      </c>
      <c r="AM197">
        <v>0.34173823015040794</v>
      </c>
      <c r="AN197">
        <v>0.2298952111386906</v>
      </c>
      <c r="AO197">
        <v>0.66297005234733808</v>
      </c>
      <c r="AP197">
        <v>0.36643942315208211</v>
      </c>
      <c r="AQ197">
        <v>0.93329778891962278</v>
      </c>
      <c r="AR197">
        <v>0.10577890627018949</v>
      </c>
      <c r="AS197">
        <v>1.778550483570851E-2</v>
      </c>
      <c r="AT197">
        <v>0.68778783674265331</v>
      </c>
      <c r="AU197">
        <v>0.41620420864594188</v>
      </c>
      <c r="AV197">
        <v>0.22373423555330441</v>
      </c>
      <c r="AW197">
        <v>0.83756774502797238</v>
      </c>
      <c r="AX197">
        <v>0.90428395334165668</v>
      </c>
      <c r="AY197">
        <v>0.56112392262372757</v>
      </c>
      <c r="AZ197">
        <v>0.1932089970944626</v>
      </c>
      <c r="BA197">
        <v>0.606710032790717</v>
      </c>
      <c r="BB197">
        <v>0.1635019720758103</v>
      </c>
      <c r="BC197">
        <v>0.74323436961536204</v>
      </c>
      <c r="BD197">
        <v>0.86194710312121647</v>
      </c>
      <c r="BE197">
        <v>0.4189893280041227</v>
      </c>
      <c r="BF197">
        <v>5.3006299349130592E-2</v>
      </c>
      <c r="BG197">
        <v>0.40662103244763925</v>
      </c>
      <c r="BH197">
        <v>0.77156024392406819</v>
      </c>
      <c r="BI197">
        <v>0.11648202901837923</v>
      </c>
      <c r="BJ197">
        <v>0.97624687358082751</v>
      </c>
      <c r="BK197">
        <v>0.87807250642080681</v>
      </c>
      <c r="BL197">
        <v>0.86164844885195324</v>
      </c>
      <c r="BM197">
        <v>0.7313347165481634</v>
      </c>
      <c r="BN197">
        <v>0.38751150091171804</v>
      </c>
      <c r="BP197">
        <f t="shared" si="137"/>
        <v>492568.00315661542</v>
      </c>
      <c r="BQ197">
        <f t="shared" si="138"/>
        <v>112816.28052896581</v>
      </c>
      <c r="BR197">
        <f t="shared" si="139"/>
        <v>137940.9965277967</v>
      </c>
      <c r="BS197">
        <f t="shared" si="140"/>
        <v>122255.77023146256</v>
      </c>
      <c r="BT197">
        <f t="shared" si="141"/>
        <v>230851.08948769749</v>
      </c>
      <c r="BU197">
        <f t="shared" si="142"/>
        <v>142059.62282526086</v>
      </c>
      <c r="BV197">
        <f t="shared" si="143"/>
        <v>0</v>
      </c>
      <c r="BW197">
        <f t="shared" si="144"/>
        <v>0</v>
      </c>
      <c r="BX197">
        <f t="shared" si="145"/>
        <v>0</v>
      </c>
      <c r="BY197">
        <f t="shared" si="146"/>
        <v>0</v>
      </c>
      <c r="BZ197">
        <f t="shared" si="147"/>
        <v>0</v>
      </c>
      <c r="CA197">
        <f t="shared" si="148"/>
        <v>0</v>
      </c>
      <c r="CB197">
        <f t="shared" si="149"/>
        <v>0</v>
      </c>
      <c r="CC197">
        <f t="shared" si="150"/>
        <v>0</v>
      </c>
      <c r="CD197">
        <f t="shared" si="151"/>
        <v>0</v>
      </c>
      <c r="CE197">
        <f t="shared" si="152"/>
        <v>0</v>
      </c>
      <c r="CF197">
        <f t="shared" si="153"/>
        <v>0</v>
      </c>
      <c r="CG197">
        <f t="shared" si="154"/>
        <v>0</v>
      </c>
      <c r="CH197">
        <f t="shared" si="155"/>
        <v>0</v>
      </c>
      <c r="CI197">
        <f t="shared" si="156"/>
        <v>0</v>
      </c>
      <c r="CJ197">
        <f t="shared" si="157"/>
        <v>0</v>
      </c>
      <c r="CK197">
        <f t="shared" si="158"/>
        <v>0</v>
      </c>
      <c r="CL197">
        <f t="shared" si="159"/>
        <v>0</v>
      </c>
      <c r="CM197">
        <f t="shared" si="160"/>
        <v>0</v>
      </c>
      <c r="CN197">
        <f t="shared" si="161"/>
        <v>0</v>
      </c>
      <c r="CO197">
        <f t="shared" si="162"/>
        <v>0</v>
      </c>
      <c r="CP197">
        <f t="shared" si="163"/>
        <v>0</v>
      </c>
      <c r="CQ197">
        <f t="shared" si="164"/>
        <v>0</v>
      </c>
      <c r="CR197">
        <f t="shared" si="165"/>
        <v>0</v>
      </c>
      <c r="CS197">
        <f t="shared" si="166"/>
        <v>0</v>
      </c>
      <c r="CU197">
        <v>195</v>
      </c>
      <c r="CV197">
        <v>739476.44144060439</v>
      </c>
      <c r="CW197" s="3">
        <f t="shared" ref="CW197:CW260" si="169">SUM($BP197:$CS197)</f>
        <v>1238491.7627577991</v>
      </c>
      <c r="CX197" s="3">
        <f t="shared" si="129"/>
        <v>200000</v>
      </c>
      <c r="CY197" s="4">
        <f t="shared" ref="CY197:CY260" si="170">SUM($CV197:$CX197)</f>
        <v>2177968.2041984033</v>
      </c>
    </row>
    <row r="198" spans="11:103" x14ac:dyDescent="0.3">
      <c r="K198" s="2">
        <v>196</v>
      </c>
      <c r="L198">
        <v>0.79534952062478381</v>
      </c>
      <c r="M198">
        <v>0.18786250114463776</v>
      </c>
      <c r="N198">
        <v>0.69745243147355651</v>
      </c>
      <c r="P198">
        <f t="array" ref="P198:R198">MMULT(L198:N198,$G$11:$I$13)</f>
        <v>0.79534952062478381</v>
      </c>
      <c r="Q198">
        <v>0.4636574759119243</v>
      </c>
      <c r="R198">
        <v>0.96605124772442919</v>
      </c>
      <c r="T198">
        <f t="shared" si="130"/>
        <v>219</v>
      </c>
      <c r="U198">
        <f t="shared" si="131"/>
        <v>674</v>
      </c>
      <c r="V198">
        <f t="shared" si="132"/>
        <v>187</v>
      </c>
      <c r="X198">
        <f t="shared" si="133"/>
        <v>0.23965592546839576</v>
      </c>
      <c r="Y198">
        <f t="shared" si="134"/>
        <v>0.65640496279339022</v>
      </c>
      <c r="Z198">
        <f t="shared" si="135"/>
        <v>0.1825890940343261</v>
      </c>
      <c r="AB198">
        <f t="shared" si="167"/>
        <v>763818.02160211129</v>
      </c>
      <c r="AC198">
        <f t="shared" si="168"/>
        <v>12</v>
      </c>
      <c r="AD198">
        <f t="shared" si="136"/>
        <v>6</v>
      </c>
      <c r="AK198">
        <v>0.32429410957014948</v>
      </c>
      <c r="AL198">
        <v>0.41878894776902709</v>
      </c>
      <c r="AM198">
        <v>0.8550876121329184</v>
      </c>
      <c r="AN198">
        <v>6.4183303657723512E-2</v>
      </c>
      <c r="AO198">
        <v>0.69686500603793289</v>
      </c>
      <c r="AP198">
        <v>0.23327557028658819</v>
      </c>
      <c r="AQ198">
        <v>0.40534027134249306</v>
      </c>
      <c r="AR198">
        <v>0.61418545976862671</v>
      </c>
      <c r="AS198">
        <v>0.59122017326465859</v>
      </c>
      <c r="AT198">
        <v>0.93424106467315771</v>
      </c>
      <c r="AU198">
        <v>0.57158054030875038</v>
      </c>
      <c r="AV198">
        <v>0.68902379101619826</v>
      </c>
      <c r="AW198">
        <v>0.78647351659309928</v>
      </c>
      <c r="AX198">
        <v>0.69054404047542683</v>
      </c>
      <c r="AY198">
        <v>0.13920617169642024</v>
      </c>
      <c r="AZ198">
        <v>1.6173149061944114E-2</v>
      </c>
      <c r="BA198">
        <v>0.41271276342522323</v>
      </c>
      <c r="BB198">
        <v>0.79984051530850397</v>
      </c>
      <c r="BC198">
        <v>4.043443567414684E-2</v>
      </c>
      <c r="BD198">
        <v>0.80375526658241292</v>
      </c>
      <c r="BE198">
        <v>0.65393318219558871</v>
      </c>
      <c r="BF198">
        <v>7.941664657648051E-2</v>
      </c>
      <c r="BG198">
        <v>0.74351906712566918</v>
      </c>
      <c r="BH198">
        <v>0.90933731006977891</v>
      </c>
      <c r="BI198">
        <v>0.86970610289516648</v>
      </c>
      <c r="BJ198">
        <v>0.55883796328080937</v>
      </c>
      <c r="BK198">
        <v>0.22236239013275205</v>
      </c>
      <c r="BL198">
        <v>0.2273658574863251</v>
      </c>
      <c r="BM198">
        <v>8.167207921462627E-2</v>
      </c>
      <c r="BN198">
        <v>0.48796061286224901</v>
      </c>
      <c r="BP198">
        <f t="shared" si="137"/>
        <v>135193.43776265759</v>
      </c>
      <c r="BQ198">
        <f t="shared" si="138"/>
        <v>151803.45040354182</v>
      </c>
      <c r="BR198">
        <f t="shared" si="139"/>
        <v>441879.09073513147</v>
      </c>
      <c r="BS198">
        <f t="shared" si="140"/>
        <v>105235.17588347929</v>
      </c>
      <c r="BT198">
        <f t="shared" si="141"/>
        <v>250461.79071255299</v>
      </c>
      <c r="BU198">
        <f t="shared" si="142"/>
        <v>122670.17903163255</v>
      </c>
      <c r="BV198">
        <f t="shared" si="143"/>
        <v>149155.6103448637</v>
      </c>
      <c r="BW198">
        <f t="shared" si="144"/>
        <v>208051.24293068706</v>
      </c>
      <c r="BX198">
        <f t="shared" si="145"/>
        <v>199000.54472026732</v>
      </c>
      <c r="BY198">
        <f t="shared" si="146"/>
        <v>811457.0898847084</v>
      </c>
      <c r="BZ198">
        <f t="shared" si="147"/>
        <v>191945.32847046791</v>
      </c>
      <c r="CA198">
        <f t="shared" si="148"/>
        <v>245589.54423767066</v>
      </c>
      <c r="CB198">
        <f t="shared" si="149"/>
        <v>0</v>
      </c>
      <c r="CC198">
        <f t="shared" si="150"/>
        <v>0</v>
      </c>
      <c r="CD198">
        <f t="shared" si="151"/>
        <v>0</v>
      </c>
      <c r="CE198">
        <f t="shared" si="152"/>
        <v>0</v>
      </c>
      <c r="CF198">
        <f t="shared" si="153"/>
        <v>0</v>
      </c>
      <c r="CG198">
        <f t="shared" si="154"/>
        <v>0</v>
      </c>
      <c r="CH198">
        <f t="shared" si="155"/>
        <v>0</v>
      </c>
      <c r="CI198">
        <f t="shared" si="156"/>
        <v>0</v>
      </c>
      <c r="CJ198">
        <f t="shared" si="157"/>
        <v>0</v>
      </c>
      <c r="CK198">
        <f t="shared" si="158"/>
        <v>0</v>
      </c>
      <c r="CL198">
        <f t="shared" si="159"/>
        <v>0</v>
      </c>
      <c r="CM198">
        <f t="shared" si="160"/>
        <v>0</v>
      </c>
      <c r="CN198">
        <f t="shared" si="161"/>
        <v>0</v>
      </c>
      <c r="CO198">
        <f t="shared" si="162"/>
        <v>0</v>
      </c>
      <c r="CP198">
        <f t="shared" si="163"/>
        <v>0</v>
      </c>
      <c r="CQ198">
        <f t="shared" si="164"/>
        <v>0</v>
      </c>
      <c r="CR198">
        <f t="shared" si="165"/>
        <v>0</v>
      </c>
      <c r="CS198">
        <f t="shared" si="166"/>
        <v>0</v>
      </c>
      <c r="CU198">
        <v>196</v>
      </c>
      <c r="CV198">
        <v>763818.02160211129</v>
      </c>
      <c r="CW198" s="3">
        <f t="shared" si="169"/>
        <v>3012442.4851176608</v>
      </c>
      <c r="CX198" s="3">
        <f t="shared" si="129"/>
        <v>600000</v>
      </c>
      <c r="CY198" s="4">
        <f t="shared" si="170"/>
        <v>4376260.5067197718</v>
      </c>
    </row>
    <row r="199" spans="11:103" x14ac:dyDescent="0.3">
      <c r="K199" s="2">
        <v>197</v>
      </c>
      <c r="L199">
        <v>0.72098568299993837</v>
      </c>
      <c r="M199">
        <v>0.36072362481586018</v>
      </c>
      <c r="N199">
        <v>0.6415885178868872</v>
      </c>
      <c r="P199">
        <f t="array" ref="P199:R199">MMULT(L199:N199,$G$11:$I$13)</f>
        <v>0.72098568299993837</v>
      </c>
      <c r="Q199">
        <v>0.56780959149905508</v>
      </c>
      <c r="R199">
        <v>0.89411343482985306</v>
      </c>
      <c r="T199">
        <f t="shared" si="130"/>
        <v>302</v>
      </c>
      <c r="U199">
        <f t="shared" si="131"/>
        <v>529</v>
      </c>
      <c r="V199">
        <f t="shared" si="132"/>
        <v>250</v>
      </c>
      <c r="X199">
        <f t="shared" si="133"/>
        <v>0.3292048369752284</v>
      </c>
      <c r="Y199">
        <f t="shared" si="134"/>
        <v>0.51668788810634747</v>
      </c>
      <c r="Z199">
        <f t="shared" si="135"/>
        <v>0.24063786804293164</v>
      </c>
      <c r="AB199">
        <f t="shared" si="167"/>
        <v>810401.2764828041</v>
      </c>
      <c r="AC199">
        <f t="shared" si="168"/>
        <v>11</v>
      </c>
      <c r="AD199">
        <f t="shared" si="136"/>
        <v>7</v>
      </c>
      <c r="AK199">
        <v>6.8944386368957944E-2</v>
      </c>
      <c r="AL199">
        <v>3.9927838727628284E-2</v>
      </c>
      <c r="AM199">
        <v>0.60076280427814932</v>
      </c>
      <c r="AN199">
        <v>0.31252718810073554</v>
      </c>
      <c r="AO199">
        <v>0.60607037607127556</v>
      </c>
      <c r="AP199">
        <v>0.26389651601951092</v>
      </c>
      <c r="AQ199">
        <v>7.5095882287503857E-2</v>
      </c>
      <c r="AR199">
        <v>0.5761302517024337</v>
      </c>
      <c r="AS199">
        <v>0.87004085334630243</v>
      </c>
      <c r="AT199">
        <v>0.42566987126073641</v>
      </c>
      <c r="AU199">
        <v>0.9562090227714205</v>
      </c>
      <c r="AV199">
        <v>0.45778883516760194</v>
      </c>
      <c r="AW199">
        <v>0.35953641059777885</v>
      </c>
      <c r="AX199">
        <v>0.20879140511284755</v>
      </c>
      <c r="AY199">
        <v>0.43033694351439744</v>
      </c>
      <c r="AZ199">
        <v>0.35417148561397993</v>
      </c>
      <c r="BA199">
        <v>0.64336395567619364</v>
      </c>
      <c r="BB199">
        <v>0.14994138052009243</v>
      </c>
      <c r="BC199">
        <v>0.90021667455155252</v>
      </c>
      <c r="BD199">
        <v>0.72798914669347747</v>
      </c>
      <c r="BE199">
        <v>0.61224980154657371</v>
      </c>
      <c r="BF199">
        <v>0.6468908468498149</v>
      </c>
      <c r="BG199">
        <v>0.11317448815886344</v>
      </c>
      <c r="BH199">
        <v>0.79607762865715481</v>
      </c>
      <c r="BI199">
        <v>9.2044251020759416E-2</v>
      </c>
      <c r="BJ199">
        <v>0.55154129929210782</v>
      </c>
      <c r="BK199">
        <v>3.4746034894759914E-2</v>
      </c>
      <c r="BL199">
        <v>0.65707635547601262</v>
      </c>
      <c r="BM199">
        <v>0.66098328648990512</v>
      </c>
      <c r="BN199">
        <v>0.17222466240843826</v>
      </c>
      <c r="BP199">
        <f t="shared" si="137"/>
        <v>105648.88195433166</v>
      </c>
      <c r="BQ199">
        <f t="shared" si="138"/>
        <v>103184.0101746782</v>
      </c>
      <c r="BR199">
        <f t="shared" si="139"/>
        <v>202649.43040112473</v>
      </c>
      <c r="BS199">
        <f t="shared" si="140"/>
        <v>133409.89914087945</v>
      </c>
      <c r="BT199">
        <f t="shared" si="141"/>
        <v>204746.47318645482</v>
      </c>
      <c r="BU199">
        <f t="shared" si="142"/>
        <v>126576.97511842349</v>
      </c>
      <c r="BV199">
        <f t="shared" si="143"/>
        <v>106188.98058199517</v>
      </c>
      <c r="BW199">
        <f t="shared" si="144"/>
        <v>193528.21494184239</v>
      </c>
      <c r="BX199">
        <f t="shared" si="145"/>
        <v>480492.96969942341</v>
      </c>
      <c r="BY199">
        <f t="shared" si="146"/>
        <v>153200.54422631706</v>
      </c>
      <c r="BZ199">
        <f t="shared" si="147"/>
        <v>1109401.4798083643</v>
      </c>
      <c r="CA199">
        <f t="shared" si="148"/>
        <v>0</v>
      </c>
      <c r="CB199">
        <f t="shared" si="149"/>
        <v>0</v>
      </c>
      <c r="CC199">
        <f t="shared" si="150"/>
        <v>0</v>
      </c>
      <c r="CD199">
        <f t="shared" si="151"/>
        <v>0</v>
      </c>
      <c r="CE199">
        <f t="shared" si="152"/>
        <v>0</v>
      </c>
      <c r="CF199">
        <f t="shared" si="153"/>
        <v>0</v>
      </c>
      <c r="CG199">
        <f t="shared" si="154"/>
        <v>0</v>
      </c>
      <c r="CH199">
        <f t="shared" si="155"/>
        <v>0</v>
      </c>
      <c r="CI199">
        <f t="shared" si="156"/>
        <v>0</v>
      </c>
      <c r="CJ199">
        <f t="shared" si="157"/>
        <v>0</v>
      </c>
      <c r="CK199">
        <f t="shared" si="158"/>
        <v>0</v>
      </c>
      <c r="CL199">
        <f t="shared" si="159"/>
        <v>0</v>
      </c>
      <c r="CM199">
        <f t="shared" si="160"/>
        <v>0</v>
      </c>
      <c r="CN199">
        <f t="shared" si="161"/>
        <v>0</v>
      </c>
      <c r="CO199">
        <f t="shared" si="162"/>
        <v>0</v>
      </c>
      <c r="CP199">
        <f t="shared" si="163"/>
        <v>0</v>
      </c>
      <c r="CQ199">
        <f t="shared" si="164"/>
        <v>0</v>
      </c>
      <c r="CR199">
        <f t="shared" si="165"/>
        <v>0</v>
      </c>
      <c r="CS199">
        <f t="shared" si="166"/>
        <v>0</v>
      </c>
      <c r="CU199">
        <v>197</v>
      </c>
      <c r="CV199">
        <v>810401.2764828041</v>
      </c>
      <c r="CW199" s="3">
        <f t="shared" si="169"/>
        <v>2919027.8592338348</v>
      </c>
      <c r="CX199" s="3">
        <f t="shared" ref="CX199:CX262" si="171">$AD199*100000</f>
        <v>700000</v>
      </c>
      <c r="CY199" s="4">
        <f t="shared" si="170"/>
        <v>4429429.1357166395</v>
      </c>
    </row>
    <row r="200" spans="11:103" x14ac:dyDescent="0.3">
      <c r="K200" s="2">
        <v>198</v>
      </c>
      <c r="L200">
        <v>0.83728720401438372</v>
      </c>
      <c r="M200">
        <v>0.25889526372000249</v>
      </c>
      <c r="N200">
        <v>0.32072070074552728</v>
      </c>
      <c r="P200">
        <f t="array" ref="P200:R200">MMULT(L200:N200,$G$11:$I$13)</f>
        <v>0.83728720401438372</v>
      </c>
      <c r="Q200">
        <v>0.53545429056566285</v>
      </c>
      <c r="R200">
        <v>0.64176260230255966</v>
      </c>
      <c r="T200">
        <f t="shared" si="130"/>
        <v>160</v>
      </c>
      <c r="U200">
        <f t="shared" si="131"/>
        <v>582</v>
      </c>
      <c r="V200">
        <f t="shared" si="132"/>
        <v>545</v>
      </c>
      <c r="X200">
        <f t="shared" si="133"/>
        <v>0.1784736214037701</v>
      </c>
      <c r="Y200">
        <f t="shared" si="134"/>
        <v>0.57066351730721099</v>
      </c>
      <c r="Z200">
        <f t="shared" si="135"/>
        <v>0.53833816729884332</v>
      </c>
      <c r="AB200">
        <f t="shared" si="167"/>
        <v>728235.28329179506</v>
      </c>
      <c r="AC200">
        <f t="shared" si="168"/>
        <v>12</v>
      </c>
      <c r="AD200">
        <f t="shared" si="136"/>
        <v>10</v>
      </c>
      <c r="AK200">
        <v>0.4023644596231144</v>
      </c>
      <c r="AL200">
        <v>0.10086813830479735</v>
      </c>
      <c r="AM200">
        <v>0.56842736417119466</v>
      </c>
      <c r="AN200">
        <v>0.18945864101239529</v>
      </c>
      <c r="AO200">
        <v>0.84541883918526439</v>
      </c>
      <c r="AP200">
        <v>0.98921480497733827</v>
      </c>
      <c r="AQ200">
        <v>0.86910658499759597</v>
      </c>
      <c r="AR200">
        <v>8.6772765553426945E-2</v>
      </c>
      <c r="AS200">
        <v>0.54706569042458952</v>
      </c>
      <c r="AT200">
        <v>0.52262548367548167</v>
      </c>
      <c r="AU200">
        <v>0.28898411375339872</v>
      </c>
      <c r="AV200">
        <v>0.75720892416342012</v>
      </c>
      <c r="AW200">
        <v>0.27329136856784386</v>
      </c>
      <c r="AX200">
        <v>0.95241170089656824</v>
      </c>
      <c r="AY200">
        <v>0.61356208513123012</v>
      </c>
      <c r="AZ200">
        <v>0.90574510574861233</v>
      </c>
      <c r="BA200">
        <v>0.86507804419034506</v>
      </c>
      <c r="BB200">
        <v>0.9640407392529291</v>
      </c>
      <c r="BC200">
        <v>0.84377163237135422</v>
      </c>
      <c r="BD200">
        <v>0.74764533831811186</v>
      </c>
      <c r="BE200">
        <v>2.7537005676339321E-2</v>
      </c>
      <c r="BF200">
        <v>0.69229196645360014</v>
      </c>
      <c r="BG200">
        <v>0.77278566067721488</v>
      </c>
      <c r="BH200">
        <v>0.57487334324879802</v>
      </c>
      <c r="BI200">
        <v>0.90097606008332631</v>
      </c>
      <c r="BJ200">
        <v>0.31831495529318243</v>
      </c>
      <c r="BK200">
        <v>0.40196454925595237</v>
      </c>
      <c r="BL200">
        <v>0.11304321110107318</v>
      </c>
      <c r="BM200">
        <v>0.98005908918157514</v>
      </c>
      <c r="BN200">
        <v>0.47891311956385652</v>
      </c>
      <c r="BP200">
        <f t="shared" si="137"/>
        <v>148583.98005740021</v>
      </c>
      <c r="BQ200">
        <f t="shared" si="138"/>
        <v>108522.67020543136</v>
      </c>
      <c r="BR200">
        <f t="shared" si="139"/>
        <v>190865.64713190979</v>
      </c>
      <c r="BS200">
        <f t="shared" si="140"/>
        <v>117536.54983336234</v>
      </c>
      <c r="BT200">
        <f t="shared" si="141"/>
        <v>420461.00088761438</v>
      </c>
      <c r="BU200">
        <f t="shared" si="142"/>
        <v>3259937.161977164</v>
      </c>
      <c r="BV200">
        <f t="shared" si="143"/>
        <v>477852.65253386775</v>
      </c>
      <c r="BW200">
        <f t="shared" si="144"/>
        <v>107231.88934022003</v>
      </c>
      <c r="BX200">
        <f t="shared" si="145"/>
        <v>183902.77927062611</v>
      </c>
      <c r="BY200">
        <f t="shared" si="146"/>
        <v>176616.5351254908</v>
      </c>
      <c r="BZ200">
        <f t="shared" si="147"/>
        <v>129998.6962160691</v>
      </c>
      <c r="CA200">
        <f t="shared" si="148"/>
        <v>297096.75482898141</v>
      </c>
      <c r="CB200">
        <f t="shared" si="149"/>
        <v>0</v>
      </c>
      <c r="CC200">
        <f t="shared" si="150"/>
        <v>0</v>
      </c>
      <c r="CD200">
        <f t="shared" si="151"/>
        <v>0</v>
      </c>
      <c r="CE200">
        <f t="shared" si="152"/>
        <v>0</v>
      </c>
      <c r="CF200">
        <f t="shared" si="153"/>
        <v>0</v>
      </c>
      <c r="CG200">
        <f t="shared" si="154"/>
        <v>0</v>
      </c>
      <c r="CH200">
        <f t="shared" si="155"/>
        <v>0</v>
      </c>
      <c r="CI200">
        <f t="shared" si="156"/>
        <v>0</v>
      </c>
      <c r="CJ200">
        <f t="shared" si="157"/>
        <v>0</v>
      </c>
      <c r="CK200">
        <f t="shared" si="158"/>
        <v>0</v>
      </c>
      <c r="CL200">
        <f t="shared" si="159"/>
        <v>0</v>
      </c>
      <c r="CM200">
        <f t="shared" si="160"/>
        <v>0</v>
      </c>
      <c r="CN200">
        <f t="shared" si="161"/>
        <v>0</v>
      </c>
      <c r="CO200">
        <f t="shared" si="162"/>
        <v>0</v>
      </c>
      <c r="CP200">
        <f t="shared" si="163"/>
        <v>0</v>
      </c>
      <c r="CQ200">
        <f t="shared" si="164"/>
        <v>0</v>
      </c>
      <c r="CR200">
        <f t="shared" si="165"/>
        <v>0</v>
      </c>
      <c r="CS200">
        <f t="shared" si="166"/>
        <v>0</v>
      </c>
      <c r="CU200">
        <v>198</v>
      </c>
      <c r="CV200">
        <v>728235.28329179506</v>
      </c>
      <c r="CW200" s="3">
        <f t="shared" si="169"/>
        <v>5618606.317408137</v>
      </c>
      <c r="CX200" s="3">
        <f t="shared" si="171"/>
        <v>1000000</v>
      </c>
      <c r="CY200" s="4">
        <f t="shared" si="170"/>
        <v>7346841.6006999323</v>
      </c>
    </row>
    <row r="201" spans="11:103" x14ac:dyDescent="0.3">
      <c r="K201" s="2">
        <v>199</v>
      </c>
      <c r="L201">
        <v>0.51170602104102203</v>
      </c>
      <c r="M201">
        <v>0.3485158401031816</v>
      </c>
      <c r="N201">
        <v>0.82557130626445208</v>
      </c>
      <c r="P201">
        <f t="array" ref="P201:R201">MMULT(L201:N201,$G$11:$I$13)</f>
        <v>0.51170602104102203</v>
      </c>
      <c r="Q201">
        <v>0.47464161733823068</v>
      </c>
      <c r="R201">
        <v>0.9781263052806084</v>
      </c>
      <c r="T201">
        <f t="shared" si="130"/>
        <v>508</v>
      </c>
      <c r="U201">
        <f t="shared" si="131"/>
        <v>656</v>
      </c>
      <c r="V201">
        <f t="shared" si="132"/>
        <v>175</v>
      </c>
      <c r="X201">
        <f t="shared" si="133"/>
        <v>0.52842874666034012</v>
      </c>
      <c r="Y201">
        <f t="shared" si="134"/>
        <v>0.63822926335490016</v>
      </c>
      <c r="Z201">
        <f t="shared" si="135"/>
        <v>0.17230063847903154</v>
      </c>
      <c r="AB201">
        <f t="shared" si="167"/>
        <v>908775.65688454546</v>
      </c>
      <c r="AC201">
        <f t="shared" si="168"/>
        <v>12</v>
      </c>
      <c r="AD201">
        <f t="shared" si="136"/>
        <v>6</v>
      </c>
      <c r="AK201">
        <v>9.0240186729634408E-2</v>
      </c>
      <c r="AL201">
        <v>0.93075277836468906</v>
      </c>
      <c r="AM201">
        <v>0.38188236450261492</v>
      </c>
      <c r="AN201">
        <v>0.65869443795504412</v>
      </c>
      <c r="AO201">
        <v>0.24354895879383076</v>
      </c>
      <c r="AP201">
        <v>0.52854051645690825</v>
      </c>
      <c r="AQ201">
        <v>0.68687428007214868</v>
      </c>
      <c r="AR201">
        <v>0.43045440263691459</v>
      </c>
      <c r="AS201">
        <v>0.64837723657819979</v>
      </c>
      <c r="AT201">
        <v>0.51087857675569703</v>
      </c>
      <c r="AU201">
        <v>0.44185115887499049</v>
      </c>
      <c r="AV201">
        <v>0.39838117304668086</v>
      </c>
      <c r="AW201">
        <v>0.21686935944843888</v>
      </c>
      <c r="AX201">
        <v>0.89172894949303405</v>
      </c>
      <c r="AY201">
        <v>0.70287123996006562</v>
      </c>
      <c r="AZ201">
        <v>1.9322087429850532E-2</v>
      </c>
      <c r="BA201">
        <v>0.1411254692308731</v>
      </c>
      <c r="BB201">
        <v>0.10364486504555137</v>
      </c>
      <c r="BC201">
        <v>0.90598216403683329</v>
      </c>
      <c r="BD201">
        <v>7.7612606470930601E-2</v>
      </c>
      <c r="BE201">
        <v>0.69584532494427898</v>
      </c>
      <c r="BF201">
        <v>0.73141226093964418</v>
      </c>
      <c r="BG201">
        <v>0.27563369072280774</v>
      </c>
      <c r="BH201">
        <v>0.7387598961229398</v>
      </c>
      <c r="BI201">
        <v>0.22612311821315645</v>
      </c>
      <c r="BJ201">
        <v>0.98105047256511857</v>
      </c>
      <c r="BK201">
        <v>0.65997483965736681</v>
      </c>
      <c r="BL201">
        <v>0.29844985521273515</v>
      </c>
      <c r="BM201">
        <v>3.1715760911507851E-2</v>
      </c>
      <c r="BN201">
        <v>0.82570634176857949</v>
      </c>
      <c r="BP201">
        <f t="shared" si="137"/>
        <v>107546.13531211951</v>
      </c>
      <c r="BQ201">
        <f t="shared" si="138"/>
        <v>779826.86024215445</v>
      </c>
      <c r="BR201">
        <f t="shared" si="139"/>
        <v>144781.98006905764</v>
      </c>
      <c r="BS201">
        <f t="shared" si="140"/>
        <v>228623.29932076903</v>
      </c>
      <c r="BT201">
        <f t="shared" si="141"/>
        <v>123949.71120767444</v>
      </c>
      <c r="BU201">
        <f t="shared" si="142"/>
        <v>178318.59505849218</v>
      </c>
      <c r="BV201">
        <f t="shared" si="143"/>
        <v>244291.67101848536</v>
      </c>
      <c r="BW201">
        <f t="shared" si="144"/>
        <v>154189.57121474444</v>
      </c>
      <c r="BX201">
        <f t="shared" si="145"/>
        <v>223445.46859600575</v>
      </c>
      <c r="BY201">
        <f t="shared" si="146"/>
        <v>173344.57010325135</v>
      </c>
      <c r="BZ201">
        <f t="shared" si="147"/>
        <v>156605.738286073</v>
      </c>
      <c r="CA201">
        <f t="shared" si="148"/>
        <v>147826.65674080222</v>
      </c>
      <c r="CB201">
        <f t="shared" si="149"/>
        <v>0</v>
      </c>
      <c r="CC201">
        <f t="shared" si="150"/>
        <v>0</v>
      </c>
      <c r="CD201">
        <f t="shared" si="151"/>
        <v>0</v>
      </c>
      <c r="CE201">
        <f t="shared" si="152"/>
        <v>0</v>
      </c>
      <c r="CF201">
        <f t="shared" si="153"/>
        <v>0</v>
      </c>
      <c r="CG201">
        <f t="shared" si="154"/>
        <v>0</v>
      </c>
      <c r="CH201">
        <f t="shared" si="155"/>
        <v>0</v>
      </c>
      <c r="CI201">
        <f t="shared" si="156"/>
        <v>0</v>
      </c>
      <c r="CJ201">
        <f t="shared" si="157"/>
        <v>0</v>
      </c>
      <c r="CK201">
        <f t="shared" si="158"/>
        <v>0</v>
      </c>
      <c r="CL201">
        <f t="shared" si="159"/>
        <v>0</v>
      </c>
      <c r="CM201">
        <f t="shared" si="160"/>
        <v>0</v>
      </c>
      <c r="CN201">
        <f t="shared" si="161"/>
        <v>0</v>
      </c>
      <c r="CO201">
        <f t="shared" si="162"/>
        <v>0</v>
      </c>
      <c r="CP201">
        <f t="shared" si="163"/>
        <v>0</v>
      </c>
      <c r="CQ201">
        <f t="shared" si="164"/>
        <v>0</v>
      </c>
      <c r="CR201">
        <f t="shared" si="165"/>
        <v>0</v>
      </c>
      <c r="CS201">
        <f t="shared" si="166"/>
        <v>0</v>
      </c>
      <c r="CU201">
        <v>199</v>
      </c>
      <c r="CV201">
        <v>908775.65688454546</v>
      </c>
      <c r="CW201" s="3">
        <f t="shared" si="169"/>
        <v>2662750.257169629</v>
      </c>
      <c r="CX201" s="3">
        <f t="shared" si="171"/>
        <v>600000</v>
      </c>
      <c r="CY201" s="4">
        <f t="shared" si="170"/>
        <v>4171525.9140541744</v>
      </c>
    </row>
    <row r="202" spans="11:103" x14ac:dyDescent="0.3">
      <c r="K202" s="2">
        <v>200</v>
      </c>
      <c r="L202">
        <v>0.51653914332295392</v>
      </c>
      <c r="M202">
        <v>0.28169599208630836</v>
      </c>
      <c r="N202">
        <v>0.95544845266828671</v>
      </c>
      <c r="P202">
        <f t="array" ref="P202:R202">MMULT(L202:N202,$G$11:$I$13)</f>
        <v>0.51653914332295392</v>
      </c>
      <c r="Q202">
        <v>0.42481643453791129</v>
      </c>
      <c r="R202">
        <v>1.0954542693277947</v>
      </c>
      <c r="T202">
        <f t="shared" si="130"/>
        <v>506</v>
      </c>
      <c r="U202">
        <f t="shared" si="131"/>
        <v>728</v>
      </c>
      <c r="V202">
        <f t="shared" si="132"/>
        <v>77</v>
      </c>
      <c r="X202">
        <f t="shared" si="133"/>
        <v>0.52599435079053924</v>
      </c>
      <c r="Y202">
        <f t="shared" si="134"/>
        <v>0.7182721605179766</v>
      </c>
      <c r="Z202">
        <f t="shared" si="135"/>
        <v>7.3882763411654007E-2</v>
      </c>
      <c r="AB202">
        <f t="shared" si="167"/>
        <v>907536.180210119</v>
      </c>
      <c r="AC202">
        <f t="shared" si="168"/>
        <v>13</v>
      </c>
      <c r="AD202">
        <f t="shared" si="136"/>
        <v>4</v>
      </c>
      <c r="AK202">
        <v>0.12946806501901564</v>
      </c>
      <c r="AL202">
        <v>7.1955593684438601E-2</v>
      </c>
      <c r="AM202">
        <v>0.80887095598647585</v>
      </c>
      <c r="AN202">
        <v>0.793204813135859</v>
      </c>
      <c r="AO202">
        <v>0.68379743569169205</v>
      </c>
      <c r="AP202">
        <v>0.50157154734062159</v>
      </c>
      <c r="AQ202">
        <v>0.59564420448577771</v>
      </c>
      <c r="AR202">
        <v>0.38084559436460841</v>
      </c>
      <c r="AS202">
        <v>0.56828515513953071</v>
      </c>
      <c r="AT202">
        <v>5.8615834618445439E-2</v>
      </c>
      <c r="AU202">
        <v>0.89997109477666326</v>
      </c>
      <c r="AV202">
        <v>0.74749533255490486</v>
      </c>
      <c r="AW202">
        <v>0.35468921898995842</v>
      </c>
      <c r="AX202">
        <v>0.33491682953973956</v>
      </c>
      <c r="AY202">
        <v>0.98309734596832998</v>
      </c>
      <c r="AZ202">
        <v>0.31454803072983761</v>
      </c>
      <c r="BA202">
        <v>0.68391084380230482</v>
      </c>
      <c r="BB202">
        <v>0.84146643501921015</v>
      </c>
      <c r="BC202">
        <v>0.64126948330951383</v>
      </c>
      <c r="BD202">
        <v>0.24935808459721132</v>
      </c>
      <c r="BE202">
        <v>0.10645355172480475</v>
      </c>
      <c r="BF202">
        <v>0.65347086066707649</v>
      </c>
      <c r="BG202">
        <v>0.58653356042764204</v>
      </c>
      <c r="BH202">
        <v>0.64097203669868885</v>
      </c>
      <c r="BI202">
        <v>0.1610871426674122</v>
      </c>
      <c r="BJ202">
        <v>0.33457814765194982</v>
      </c>
      <c r="BK202">
        <v>0.57937350957182099</v>
      </c>
      <c r="BL202">
        <v>0.41354700835157177</v>
      </c>
      <c r="BM202">
        <v>0.25634216921765518</v>
      </c>
      <c r="BN202">
        <v>0.58012554142675687</v>
      </c>
      <c r="BP202">
        <f t="shared" si="137"/>
        <v>111254.97889807718</v>
      </c>
      <c r="BQ202">
        <f t="shared" si="138"/>
        <v>105912.4732375606</v>
      </c>
      <c r="BR202">
        <f t="shared" si="139"/>
        <v>357129.41712153185</v>
      </c>
      <c r="BS202">
        <f t="shared" si="140"/>
        <v>336130.0687486222</v>
      </c>
      <c r="BT202">
        <f t="shared" si="141"/>
        <v>242461.06560345821</v>
      </c>
      <c r="BU202">
        <f t="shared" si="142"/>
        <v>170849.3027747715</v>
      </c>
      <c r="BV202">
        <f t="shared" si="143"/>
        <v>200673.24937906177</v>
      </c>
      <c r="BW202">
        <f t="shared" si="144"/>
        <v>144595.45438914071</v>
      </c>
      <c r="BX202">
        <f t="shared" si="145"/>
        <v>190817.28213968844</v>
      </c>
      <c r="BY202">
        <f t="shared" si="146"/>
        <v>104756.09870524211</v>
      </c>
      <c r="BZ202">
        <f t="shared" si="147"/>
        <v>587670.94420124253</v>
      </c>
      <c r="CA202">
        <f t="shared" si="148"/>
        <v>288265.56157347455</v>
      </c>
      <c r="CB202">
        <f t="shared" si="149"/>
        <v>140065.63656903434</v>
      </c>
      <c r="CC202">
        <f t="shared" si="150"/>
        <v>0</v>
      </c>
      <c r="CD202">
        <f t="shared" si="151"/>
        <v>0</v>
      </c>
      <c r="CE202">
        <f t="shared" si="152"/>
        <v>0</v>
      </c>
      <c r="CF202">
        <f t="shared" si="153"/>
        <v>0</v>
      </c>
      <c r="CG202">
        <f t="shared" si="154"/>
        <v>0</v>
      </c>
      <c r="CH202">
        <f t="shared" si="155"/>
        <v>0</v>
      </c>
      <c r="CI202">
        <f t="shared" si="156"/>
        <v>0</v>
      </c>
      <c r="CJ202">
        <f t="shared" si="157"/>
        <v>0</v>
      </c>
      <c r="CK202">
        <f t="shared" si="158"/>
        <v>0</v>
      </c>
      <c r="CL202">
        <f t="shared" si="159"/>
        <v>0</v>
      </c>
      <c r="CM202">
        <f t="shared" si="160"/>
        <v>0</v>
      </c>
      <c r="CN202">
        <f t="shared" si="161"/>
        <v>0</v>
      </c>
      <c r="CO202">
        <f t="shared" si="162"/>
        <v>0</v>
      </c>
      <c r="CP202">
        <f t="shared" si="163"/>
        <v>0</v>
      </c>
      <c r="CQ202">
        <f t="shared" si="164"/>
        <v>0</v>
      </c>
      <c r="CR202">
        <f t="shared" si="165"/>
        <v>0</v>
      </c>
      <c r="CS202">
        <f t="shared" si="166"/>
        <v>0</v>
      </c>
      <c r="CU202">
        <v>200</v>
      </c>
      <c r="CV202">
        <v>907536.180210119</v>
      </c>
      <c r="CW202" s="3">
        <f t="shared" si="169"/>
        <v>2980581.5333409063</v>
      </c>
      <c r="CX202" s="3">
        <f t="shared" si="171"/>
        <v>400000</v>
      </c>
      <c r="CY202" s="4">
        <f t="shared" si="170"/>
        <v>4288117.7135510258</v>
      </c>
    </row>
    <row r="203" spans="11:103" x14ac:dyDescent="0.3">
      <c r="K203" s="2">
        <v>201</v>
      </c>
      <c r="L203">
        <v>0.15349545172663825</v>
      </c>
      <c r="M203">
        <v>2.483693204985904E-2</v>
      </c>
      <c r="N203">
        <v>0.65371524916685297</v>
      </c>
      <c r="P203">
        <f t="array" ref="P203:R203">MMULT(L203:N203,$G$11:$I$13)</f>
        <v>0.15349545172663825</v>
      </c>
      <c r="Q203">
        <v>8.0636785530653177E-2</v>
      </c>
      <c r="R203">
        <v>0.6608689050726958</v>
      </c>
      <c r="T203">
        <f t="shared" si="130"/>
        <v>860</v>
      </c>
      <c r="U203">
        <f t="shared" si="131"/>
        <v>993</v>
      </c>
      <c r="V203">
        <f t="shared" si="132"/>
        <v>527</v>
      </c>
      <c r="X203">
        <f t="shared" si="133"/>
        <v>0.85808316078154545</v>
      </c>
      <c r="Y203">
        <f t="shared" si="134"/>
        <v>0.99605980490826695</v>
      </c>
      <c r="Z203">
        <f t="shared" si="135"/>
        <v>0.52363706814544764</v>
      </c>
      <c r="AB203">
        <f t="shared" si="167"/>
        <v>1136077.6353022123</v>
      </c>
      <c r="AC203">
        <f t="shared" si="168"/>
        <v>22</v>
      </c>
      <c r="AD203">
        <f t="shared" si="136"/>
        <v>10</v>
      </c>
      <c r="AK203">
        <v>0.36372976827737491</v>
      </c>
      <c r="AL203">
        <v>0.84854023599051653</v>
      </c>
      <c r="AM203">
        <v>6.4777590568008137E-2</v>
      </c>
      <c r="AN203">
        <v>0.68186912198699845</v>
      </c>
      <c r="AO203">
        <v>0.76291007941577893</v>
      </c>
      <c r="AP203">
        <v>0.82843769318811378</v>
      </c>
      <c r="AQ203">
        <v>9.2712037982528361E-2</v>
      </c>
      <c r="AR203">
        <v>0.68526470549441687</v>
      </c>
      <c r="AS203">
        <v>0.58517690890409058</v>
      </c>
      <c r="AT203">
        <v>0.76339880762983248</v>
      </c>
      <c r="AU203">
        <v>0.98208583476771405</v>
      </c>
      <c r="AV203">
        <v>0.6434372542945852</v>
      </c>
      <c r="AW203">
        <v>0.21264020558492414</v>
      </c>
      <c r="AX203">
        <v>0.90608758193984806</v>
      </c>
      <c r="AY203">
        <v>5.9556111124376976E-3</v>
      </c>
      <c r="AZ203">
        <v>8.7684999934752539E-2</v>
      </c>
      <c r="BA203">
        <v>0.33354973384463871</v>
      </c>
      <c r="BB203">
        <v>0.79973624990698777</v>
      </c>
      <c r="BC203">
        <v>0.55527524576031395</v>
      </c>
      <c r="BD203">
        <v>0.60109790231186866</v>
      </c>
      <c r="BE203">
        <v>1.5140140560928605E-2</v>
      </c>
      <c r="BF203">
        <v>0.91710348143926113</v>
      </c>
      <c r="BG203">
        <v>0.72502674461898164</v>
      </c>
      <c r="BH203">
        <v>0.33666883548482407</v>
      </c>
      <c r="BI203">
        <v>0.77395974001247281</v>
      </c>
      <c r="BJ203">
        <v>0.22382203399807465</v>
      </c>
      <c r="BK203">
        <v>0.42335961669765354</v>
      </c>
      <c r="BL203">
        <v>0.22136225651619967</v>
      </c>
      <c r="BM203">
        <v>0.29894379459006448</v>
      </c>
      <c r="BN203">
        <v>0.98114267889633877</v>
      </c>
      <c r="BP203">
        <f t="shared" si="137"/>
        <v>141594.02236069573</v>
      </c>
      <c r="BQ203">
        <f t="shared" si="138"/>
        <v>427110.80379051802</v>
      </c>
      <c r="BR203">
        <f t="shared" si="139"/>
        <v>105286.61186161829</v>
      </c>
      <c r="BS203">
        <f t="shared" si="140"/>
        <v>241329.77308867697</v>
      </c>
      <c r="BT203">
        <f t="shared" si="141"/>
        <v>302577.11920318287</v>
      </c>
      <c r="BU203">
        <f t="shared" si="142"/>
        <v>388066.58460370783</v>
      </c>
      <c r="BV203">
        <f t="shared" si="143"/>
        <v>107771.45142349678</v>
      </c>
      <c r="BW203">
        <f t="shared" si="144"/>
        <v>243330.0859793165</v>
      </c>
      <c r="BX203">
        <f t="shared" si="145"/>
        <v>196766.6978898567</v>
      </c>
      <c r="BY203">
        <f t="shared" si="146"/>
        <v>303057.78119191976</v>
      </c>
      <c r="BZ203">
        <f t="shared" si="147"/>
        <v>2206454.3255726891</v>
      </c>
      <c r="CA203">
        <f t="shared" si="148"/>
        <v>221060.3207698398</v>
      </c>
      <c r="CB203">
        <f t="shared" si="149"/>
        <v>120189.55932893933</v>
      </c>
      <c r="CC203">
        <f t="shared" si="150"/>
        <v>616897.56965803879</v>
      </c>
      <c r="CD203">
        <f t="shared" si="151"/>
        <v>100460.55086697827</v>
      </c>
      <c r="CE203">
        <f t="shared" si="152"/>
        <v>107314.35860783893</v>
      </c>
      <c r="CF203">
        <f t="shared" si="153"/>
        <v>136635.41257836387</v>
      </c>
      <c r="CG203">
        <f t="shared" si="154"/>
        <v>344531.52450440504</v>
      </c>
      <c r="CH203">
        <f t="shared" si="155"/>
        <v>186508.65795536368</v>
      </c>
      <c r="CI203">
        <f t="shared" si="156"/>
        <v>202780.36834328738</v>
      </c>
      <c r="CJ203">
        <f t="shared" si="157"/>
        <v>101180.44541672739</v>
      </c>
      <c r="CK203">
        <f t="shared" si="158"/>
        <v>679039.69097132806</v>
      </c>
      <c r="CL203">
        <f t="shared" si="159"/>
        <v>0</v>
      </c>
      <c r="CM203">
        <f t="shared" si="160"/>
        <v>0</v>
      </c>
      <c r="CN203">
        <f t="shared" si="161"/>
        <v>0</v>
      </c>
      <c r="CO203">
        <f t="shared" si="162"/>
        <v>0</v>
      </c>
      <c r="CP203">
        <f t="shared" si="163"/>
        <v>0</v>
      </c>
      <c r="CQ203">
        <f t="shared" si="164"/>
        <v>0</v>
      </c>
      <c r="CR203">
        <f t="shared" si="165"/>
        <v>0</v>
      </c>
      <c r="CS203">
        <f t="shared" si="166"/>
        <v>0</v>
      </c>
      <c r="CU203">
        <v>201</v>
      </c>
      <c r="CV203">
        <v>1136077.6353022123</v>
      </c>
      <c r="CW203" s="3">
        <f t="shared" si="169"/>
        <v>7479943.7159667891</v>
      </c>
      <c r="CX203" s="3">
        <f t="shared" si="171"/>
        <v>1000000</v>
      </c>
      <c r="CY203" s="4">
        <f t="shared" si="170"/>
        <v>9616021.3512690011</v>
      </c>
    </row>
    <row r="204" spans="11:103" x14ac:dyDescent="0.3">
      <c r="K204" s="2">
        <v>202</v>
      </c>
      <c r="L204">
        <v>3.7977880714020196E-2</v>
      </c>
      <c r="M204">
        <v>0.84566806779745141</v>
      </c>
      <c r="N204">
        <v>0.32870293480270174</v>
      </c>
      <c r="P204">
        <f t="array" ref="P204:R204">MMULT(L204:N204,$G$11:$I$13)</f>
        <v>3.7977880714020196E-2</v>
      </c>
      <c r="Q204">
        <v>0.67024282088539489</v>
      </c>
      <c r="R204">
        <v>0.35964390697539345</v>
      </c>
      <c r="T204">
        <f t="shared" si="130"/>
        <v>967</v>
      </c>
      <c r="U204">
        <f t="shared" si="131"/>
        <v>396</v>
      </c>
      <c r="V204">
        <f t="shared" si="132"/>
        <v>855</v>
      </c>
      <c r="X204">
        <f t="shared" si="133"/>
        <v>0.95402214807151053</v>
      </c>
      <c r="Y204">
        <f t="shared" si="134"/>
        <v>0.40431014781687968</v>
      </c>
      <c r="Z204">
        <f t="shared" si="135"/>
        <v>0.83993299707203273</v>
      </c>
      <c r="AB204">
        <f t="shared" si="167"/>
        <v>1302731.3875921564</v>
      </c>
      <c r="AC204">
        <f t="shared" si="168"/>
        <v>10</v>
      </c>
      <c r="AD204">
        <f t="shared" si="136"/>
        <v>14</v>
      </c>
      <c r="AK204">
        <v>0.89835936670614447</v>
      </c>
      <c r="AL204">
        <v>0.40774381707372931</v>
      </c>
      <c r="AM204">
        <v>0.41682474891157784</v>
      </c>
      <c r="AN204">
        <v>0.4303230942809414</v>
      </c>
      <c r="AO204">
        <v>0.37537327831116984</v>
      </c>
      <c r="AP204">
        <v>0.67655899499905026</v>
      </c>
      <c r="AQ204">
        <v>0.56311365421983539</v>
      </c>
      <c r="AR204">
        <v>0.35948668384904603</v>
      </c>
      <c r="AS204">
        <v>0.37103653060341046</v>
      </c>
      <c r="AT204">
        <v>0.66735662613643232</v>
      </c>
      <c r="AU204">
        <v>0.56443735703425613</v>
      </c>
      <c r="AV204">
        <v>0.14733635720625771</v>
      </c>
      <c r="AW204">
        <v>0.3752062846403178</v>
      </c>
      <c r="AX204">
        <v>0.81073203064411825</v>
      </c>
      <c r="AY204">
        <v>0.62093473440749025</v>
      </c>
      <c r="AZ204">
        <v>0.1200036211692862</v>
      </c>
      <c r="BA204">
        <v>0.24647713536203153</v>
      </c>
      <c r="BB204">
        <v>0.96155277439466846</v>
      </c>
      <c r="BC204">
        <v>9.420333522437041E-2</v>
      </c>
      <c r="BD204">
        <v>0.75662183620146817</v>
      </c>
      <c r="BE204">
        <v>0.42074124172431093</v>
      </c>
      <c r="BF204">
        <v>0.54124997576974632</v>
      </c>
      <c r="BG204">
        <v>0.40214145039492533</v>
      </c>
      <c r="BH204">
        <v>0.27811722125751392</v>
      </c>
      <c r="BI204">
        <v>0.36456598998641343</v>
      </c>
      <c r="BJ204">
        <v>0.74244936882285539</v>
      </c>
      <c r="BK204">
        <v>0.46510079947854999</v>
      </c>
      <c r="BL204">
        <v>0.98410727793613051</v>
      </c>
      <c r="BM204">
        <v>0.64598192412394273</v>
      </c>
      <c r="BN204">
        <v>0.36600295531728344</v>
      </c>
      <c r="BP204">
        <f t="shared" si="137"/>
        <v>580489.45736757398</v>
      </c>
      <c r="BQ204">
        <f t="shared" si="138"/>
        <v>149621.02060537078</v>
      </c>
      <c r="BR204">
        <f t="shared" si="139"/>
        <v>151409.99669828414</v>
      </c>
      <c r="BS204">
        <f t="shared" si="140"/>
        <v>154162.23194249946</v>
      </c>
      <c r="BT204">
        <f t="shared" si="141"/>
        <v>143620.01052439894</v>
      </c>
      <c r="BU204">
        <f t="shared" si="142"/>
        <v>238276.22413965114</v>
      </c>
      <c r="BV204">
        <f t="shared" si="143"/>
        <v>189077.40672755174</v>
      </c>
      <c r="BW204">
        <f t="shared" si="144"/>
        <v>140871.93820558678</v>
      </c>
      <c r="BX204">
        <f t="shared" si="145"/>
        <v>142857.65649749673</v>
      </c>
      <c r="BY204">
        <f t="shared" si="146"/>
        <v>233189.26644596914</v>
      </c>
      <c r="BZ204">
        <f t="shared" si="147"/>
        <v>0</v>
      </c>
      <c r="CA204">
        <f t="shared" si="148"/>
        <v>0</v>
      </c>
      <c r="CB204">
        <f t="shared" si="149"/>
        <v>0</v>
      </c>
      <c r="CC204">
        <f t="shared" si="150"/>
        <v>0</v>
      </c>
      <c r="CD204">
        <f t="shared" si="151"/>
        <v>0</v>
      </c>
      <c r="CE204">
        <f t="shared" si="152"/>
        <v>0</v>
      </c>
      <c r="CF204">
        <f t="shared" si="153"/>
        <v>0</v>
      </c>
      <c r="CG204">
        <f t="shared" si="154"/>
        <v>0</v>
      </c>
      <c r="CH204">
        <f t="shared" si="155"/>
        <v>0</v>
      </c>
      <c r="CI204">
        <f t="shared" si="156"/>
        <v>0</v>
      </c>
      <c r="CJ204">
        <f t="shared" si="157"/>
        <v>0</v>
      </c>
      <c r="CK204">
        <f t="shared" si="158"/>
        <v>0</v>
      </c>
      <c r="CL204">
        <f t="shared" si="159"/>
        <v>0</v>
      </c>
      <c r="CM204">
        <f t="shared" si="160"/>
        <v>0</v>
      </c>
      <c r="CN204">
        <f t="shared" si="161"/>
        <v>0</v>
      </c>
      <c r="CO204">
        <f t="shared" si="162"/>
        <v>0</v>
      </c>
      <c r="CP204">
        <f t="shared" si="163"/>
        <v>0</v>
      </c>
      <c r="CQ204">
        <f t="shared" si="164"/>
        <v>0</v>
      </c>
      <c r="CR204">
        <f t="shared" si="165"/>
        <v>0</v>
      </c>
      <c r="CS204">
        <f t="shared" si="166"/>
        <v>0</v>
      </c>
      <c r="CU204">
        <v>202</v>
      </c>
      <c r="CV204">
        <v>1302731.3875921564</v>
      </c>
      <c r="CW204" s="3">
        <f t="shared" si="169"/>
        <v>2123575.2091543823</v>
      </c>
      <c r="CX204" s="3">
        <f t="shared" si="171"/>
        <v>1400000</v>
      </c>
      <c r="CY204" s="4">
        <f t="shared" si="170"/>
        <v>4826306.5967465388</v>
      </c>
    </row>
    <row r="205" spans="11:103" x14ac:dyDescent="0.3">
      <c r="K205" s="2">
        <v>203</v>
      </c>
      <c r="L205">
        <v>0.35720482536355302</v>
      </c>
      <c r="M205">
        <v>0.85973177770567322</v>
      </c>
      <c r="N205">
        <v>0.35037454689069691</v>
      </c>
      <c r="P205">
        <f t="array" ref="P205:R205">MMULT(L205:N205,$G$11:$I$13)</f>
        <v>0.35720482536355302</v>
      </c>
      <c r="Q205">
        <v>0.8088273015972951</v>
      </c>
      <c r="R205">
        <v>0.50789173963888512</v>
      </c>
      <c r="T205">
        <f t="shared" si="130"/>
        <v>667</v>
      </c>
      <c r="U205">
        <f t="shared" si="131"/>
        <v>209</v>
      </c>
      <c r="V205">
        <f t="shared" si="132"/>
        <v>688</v>
      </c>
      <c r="X205">
        <f t="shared" si="133"/>
        <v>0.68451800905050419</v>
      </c>
      <c r="Y205">
        <f t="shared" si="134"/>
        <v>0.22343046805833988</v>
      </c>
      <c r="Z205">
        <f t="shared" si="135"/>
        <v>0.67627246528700469</v>
      </c>
      <c r="AB205">
        <f t="shared" si="167"/>
        <v>995629.37802842399</v>
      </c>
      <c r="AC205">
        <f t="shared" si="168"/>
        <v>8</v>
      </c>
      <c r="AD205">
        <f t="shared" si="136"/>
        <v>12</v>
      </c>
      <c r="AK205">
        <v>0.81407669818737394</v>
      </c>
      <c r="AL205">
        <v>0.66230085137870909</v>
      </c>
      <c r="AM205">
        <v>0.42300905810979639</v>
      </c>
      <c r="AN205">
        <v>0.13817103344653514</v>
      </c>
      <c r="AO205">
        <v>0.14502943925021461</v>
      </c>
      <c r="AP205">
        <v>0.13006784870934263</v>
      </c>
      <c r="AQ205">
        <v>0.75930070017612894</v>
      </c>
      <c r="AR205">
        <v>0.30222658062519381</v>
      </c>
      <c r="AS205">
        <v>0.87558964540551631</v>
      </c>
      <c r="AT205">
        <v>0.46251648129135214</v>
      </c>
      <c r="AU205">
        <v>0.85139599412172118</v>
      </c>
      <c r="AV205">
        <v>0.21442818815313325</v>
      </c>
      <c r="AW205">
        <v>0.33663187669793126</v>
      </c>
      <c r="AX205">
        <v>0.40500173546148821</v>
      </c>
      <c r="AY205">
        <v>0.93619549173986305</v>
      </c>
      <c r="AZ205">
        <v>0.70302548416676236</v>
      </c>
      <c r="BA205">
        <v>0.91798569334506119</v>
      </c>
      <c r="BB205">
        <v>0.88785779168909662</v>
      </c>
      <c r="BC205">
        <v>0.98323002255376013</v>
      </c>
      <c r="BD205">
        <v>0.80725505865536462</v>
      </c>
      <c r="BE205">
        <v>0.9406746356188429</v>
      </c>
      <c r="BF205">
        <v>0.26484227149998996</v>
      </c>
      <c r="BG205">
        <v>0.81521192164347744</v>
      </c>
      <c r="BH205">
        <v>0.6257549336732392</v>
      </c>
      <c r="BI205">
        <v>0.42651263734657652</v>
      </c>
      <c r="BJ205">
        <v>0.98728324570225368</v>
      </c>
      <c r="BK205">
        <v>0.72451339792805958</v>
      </c>
      <c r="BL205">
        <v>0.7036535378275528</v>
      </c>
      <c r="BM205">
        <v>0.84483906553093768</v>
      </c>
      <c r="BN205">
        <v>0.6912400382455135</v>
      </c>
      <c r="BP205">
        <f t="shared" si="137"/>
        <v>364796.70342431415</v>
      </c>
      <c r="BQ205">
        <f t="shared" si="138"/>
        <v>230499.11227886603</v>
      </c>
      <c r="BR205">
        <f t="shared" si="139"/>
        <v>152656.80107032618</v>
      </c>
      <c r="BS205">
        <f t="shared" si="140"/>
        <v>112118.19231893565</v>
      </c>
      <c r="BT205">
        <f t="shared" si="141"/>
        <v>112809.39259722533</v>
      </c>
      <c r="BU205">
        <f t="shared" si="142"/>
        <v>111313.97873786511</v>
      </c>
      <c r="BV205">
        <f t="shared" si="143"/>
        <v>299080.84200958232</v>
      </c>
      <c r="BW205">
        <f t="shared" si="144"/>
        <v>131892.37103725525</v>
      </c>
      <c r="BX205">
        <f t="shared" si="145"/>
        <v>0</v>
      </c>
      <c r="BY205">
        <f t="shared" si="146"/>
        <v>0</v>
      </c>
      <c r="BZ205">
        <f t="shared" si="147"/>
        <v>0</v>
      </c>
      <c r="CA205">
        <f t="shared" si="148"/>
        <v>0</v>
      </c>
      <c r="CB205">
        <f t="shared" si="149"/>
        <v>0</v>
      </c>
      <c r="CC205">
        <f t="shared" si="150"/>
        <v>0</v>
      </c>
      <c r="CD205">
        <f t="shared" si="151"/>
        <v>0</v>
      </c>
      <c r="CE205">
        <f t="shared" si="152"/>
        <v>0</v>
      </c>
      <c r="CF205">
        <f t="shared" si="153"/>
        <v>0</v>
      </c>
      <c r="CG205">
        <f t="shared" si="154"/>
        <v>0</v>
      </c>
      <c r="CH205">
        <f t="shared" si="155"/>
        <v>0</v>
      </c>
      <c r="CI205">
        <f t="shared" si="156"/>
        <v>0</v>
      </c>
      <c r="CJ205">
        <f t="shared" si="157"/>
        <v>0</v>
      </c>
      <c r="CK205">
        <f t="shared" si="158"/>
        <v>0</v>
      </c>
      <c r="CL205">
        <f t="shared" si="159"/>
        <v>0</v>
      </c>
      <c r="CM205">
        <f t="shared" si="160"/>
        <v>0</v>
      </c>
      <c r="CN205">
        <f t="shared" si="161"/>
        <v>0</v>
      </c>
      <c r="CO205">
        <f t="shared" si="162"/>
        <v>0</v>
      </c>
      <c r="CP205">
        <f t="shared" si="163"/>
        <v>0</v>
      </c>
      <c r="CQ205">
        <f t="shared" si="164"/>
        <v>0</v>
      </c>
      <c r="CR205">
        <f t="shared" si="165"/>
        <v>0</v>
      </c>
      <c r="CS205">
        <f t="shared" si="166"/>
        <v>0</v>
      </c>
      <c r="CU205">
        <v>203</v>
      </c>
      <c r="CV205">
        <v>995629.37802842399</v>
      </c>
      <c r="CW205" s="3">
        <f t="shared" si="169"/>
        <v>1515167.3934743702</v>
      </c>
      <c r="CX205" s="3">
        <f t="shared" si="171"/>
        <v>1200000</v>
      </c>
      <c r="CY205" s="4">
        <f t="shared" si="170"/>
        <v>3710796.7715027942</v>
      </c>
    </row>
    <row r="206" spans="11:103" x14ac:dyDescent="0.3">
      <c r="K206" s="2">
        <v>204</v>
      </c>
      <c r="L206">
        <v>0.56528287791420484</v>
      </c>
      <c r="M206">
        <v>5.6287606312174221E-2</v>
      </c>
      <c r="N206">
        <v>0.52019535554496077</v>
      </c>
      <c r="P206">
        <f t="array" ref="P206:R206">MMULT(L206:N206,$G$11:$I$13)</f>
        <v>0.56528287791420484</v>
      </c>
      <c r="Q206">
        <v>0.26971334353466803</v>
      </c>
      <c r="R206">
        <v>0.70502937479149441</v>
      </c>
      <c r="T206">
        <f t="shared" si="130"/>
        <v>455</v>
      </c>
      <c r="U206">
        <f t="shared" si="131"/>
        <v>896</v>
      </c>
      <c r="V206">
        <f t="shared" si="132"/>
        <v>471</v>
      </c>
      <c r="X206">
        <f t="shared" si="133"/>
        <v>0.47126593159890584</v>
      </c>
      <c r="Y206">
        <f t="shared" si="134"/>
        <v>0.88957066899506931</v>
      </c>
      <c r="Z206">
        <f t="shared" si="135"/>
        <v>0.47259175437554524</v>
      </c>
      <c r="AB206">
        <f t="shared" si="167"/>
        <v>880154.55911705503</v>
      </c>
      <c r="AC206">
        <f t="shared" si="168"/>
        <v>15</v>
      </c>
      <c r="AD206">
        <f t="shared" si="136"/>
        <v>9</v>
      </c>
      <c r="AK206">
        <v>0.22927442663866582</v>
      </c>
      <c r="AL206">
        <v>0.85188927052017782</v>
      </c>
      <c r="AM206">
        <v>0.60942533920907738</v>
      </c>
      <c r="AN206">
        <v>1.89974800835091E-2</v>
      </c>
      <c r="AO206">
        <v>0.90161095999729457</v>
      </c>
      <c r="AP206">
        <v>0.55370226475548445</v>
      </c>
      <c r="AQ206">
        <v>0.52522429929588976</v>
      </c>
      <c r="AR206">
        <v>0.242198897280262</v>
      </c>
      <c r="AS206">
        <v>0.95563013587416024</v>
      </c>
      <c r="AT206">
        <v>0.60009988851975382</v>
      </c>
      <c r="AU206">
        <v>0.29337671607702187</v>
      </c>
      <c r="AV206">
        <v>0.82473992936982166</v>
      </c>
      <c r="AW206">
        <v>0.63010629376550775</v>
      </c>
      <c r="AX206">
        <v>0.46288572130877426</v>
      </c>
      <c r="AY206">
        <v>0.57609989077035673</v>
      </c>
      <c r="AZ206">
        <v>0.88069396825484458</v>
      </c>
      <c r="BA206">
        <v>5.6017908565152208E-2</v>
      </c>
      <c r="BB206">
        <v>0.67832752362107884</v>
      </c>
      <c r="BC206">
        <v>0.58375720366574779</v>
      </c>
      <c r="BD206">
        <v>0.8513282852442271</v>
      </c>
      <c r="BE206">
        <v>6.6551511109315564E-2</v>
      </c>
      <c r="BF206">
        <v>0.93785556500165179</v>
      </c>
      <c r="BG206">
        <v>0.14053486662259163</v>
      </c>
      <c r="BH206">
        <v>0.13641922198611278</v>
      </c>
      <c r="BI206">
        <v>0.60378271268399142</v>
      </c>
      <c r="BJ206">
        <v>0.22120044117916271</v>
      </c>
      <c r="BK206">
        <v>0.15066119926439114</v>
      </c>
      <c r="BL206">
        <v>0.99928184717149615</v>
      </c>
      <c r="BM206">
        <v>0.17010363917767191</v>
      </c>
      <c r="BN206">
        <v>0.96905702412564232</v>
      </c>
      <c r="BP206">
        <f t="shared" si="137"/>
        <v>122180.01589777895</v>
      </c>
      <c r="BQ206">
        <f t="shared" si="138"/>
        <v>434520.59794927784</v>
      </c>
      <c r="BR206">
        <f t="shared" si="139"/>
        <v>206098.00919302774</v>
      </c>
      <c r="BS206">
        <f t="shared" si="140"/>
        <v>101486.34170925981</v>
      </c>
      <c r="BT206">
        <f t="shared" si="141"/>
        <v>595191.01548886509</v>
      </c>
      <c r="BU206">
        <f t="shared" si="142"/>
        <v>186002.79686452451</v>
      </c>
      <c r="BV206">
        <f t="shared" si="143"/>
        <v>177359.72746628503</v>
      </c>
      <c r="BW206">
        <f t="shared" si="144"/>
        <v>123779.81259906018</v>
      </c>
      <c r="BX206">
        <f t="shared" si="145"/>
        <v>1098250.6335770807</v>
      </c>
      <c r="BY206">
        <f t="shared" si="146"/>
        <v>202390.97121621534</v>
      </c>
      <c r="BZ206">
        <f t="shared" si="147"/>
        <v>130619.87807245203</v>
      </c>
      <c r="CA206">
        <f t="shared" si="148"/>
        <v>381752.87923055375</v>
      </c>
      <c r="CB206">
        <f t="shared" si="149"/>
        <v>214905.9829167439</v>
      </c>
      <c r="CC206">
        <f t="shared" si="150"/>
        <v>161302.46403106113</v>
      </c>
      <c r="CD206">
        <f t="shared" si="151"/>
        <v>193517.55251413994</v>
      </c>
      <c r="CE206">
        <f t="shared" si="152"/>
        <v>0</v>
      </c>
      <c r="CF206">
        <f t="shared" si="153"/>
        <v>0</v>
      </c>
      <c r="CG206">
        <f t="shared" si="154"/>
        <v>0</v>
      </c>
      <c r="CH206">
        <f t="shared" si="155"/>
        <v>0</v>
      </c>
      <c r="CI206">
        <f t="shared" si="156"/>
        <v>0</v>
      </c>
      <c r="CJ206">
        <f t="shared" si="157"/>
        <v>0</v>
      </c>
      <c r="CK206">
        <f t="shared" si="158"/>
        <v>0</v>
      </c>
      <c r="CL206">
        <f t="shared" si="159"/>
        <v>0</v>
      </c>
      <c r="CM206">
        <f t="shared" si="160"/>
        <v>0</v>
      </c>
      <c r="CN206">
        <f t="shared" si="161"/>
        <v>0</v>
      </c>
      <c r="CO206">
        <f t="shared" si="162"/>
        <v>0</v>
      </c>
      <c r="CP206">
        <f t="shared" si="163"/>
        <v>0</v>
      </c>
      <c r="CQ206">
        <f t="shared" si="164"/>
        <v>0</v>
      </c>
      <c r="CR206">
        <f t="shared" si="165"/>
        <v>0</v>
      </c>
      <c r="CS206">
        <f t="shared" si="166"/>
        <v>0</v>
      </c>
      <c r="CU206">
        <v>204</v>
      </c>
      <c r="CV206">
        <v>880154.55911705503</v>
      </c>
      <c r="CW206" s="3">
        <f t="shared" si="169"/>
        <v>4329358.6787263257</v>
      </c>
      <c r="CX206" s="3">
        <f t="shared" si="171"/>
        <v>900000</v>
      </c>
      <c r="CY206" s="4">
        <f t="shared" si="170"/>
        <v>6109513.2378433812</v>
      </c>
    </row>
    <row r="207" spans="11:103" x14ac:dyDescent="0.3">
      <c r="K207" s="2">
        <v>205</v>
      </c>
      <c r="L207">
        <v>0.77028018036806178</v>
      </c>
      <c r="M207">
        <v>0.40077995760758134</v>
      </c>
      <c r="N207">
        <v>0.51343244015333389</v>
      </c>
      <c r="P207">
        <f t="array" ref="P207:R207">MMULT(L207:N207,$G$11:$I$13)</f>
        <v>0.77028018036806178</v>
      </c>
      <c r="Q207">
        <v>0.61855489240880024</v>
      </c>
      <c r="R207">
        <v>0.79862933637408506</v>
      </c>
      <c r="T207">
        <f t="shared" si="130"/>
        <v>247</v>
      </c>
      <c r="U207">
        <f t="shared" si="131"/>
        <v>469</v>
      </c>
      <c r="V207">
        <f t="shared" si="132"/>
        <v>369</v>
      </c>
      <c r="X207">
        <f t="shared" si="133"/>
        <v>0.26694162395242993</v>
      </c>
      <c r="Y207">
        <f t="shared" si="134"/>
        <v>0.46759391676273265</v>
      </c>
      <c r="Z207">
        <f t="shared" si="135"/>
        <v>0.36595282375957994</v>
      </c>
      <c r="AB207">
        <f t="shared" si="167"/>
        <v>778499.47803021118</v>
      </c>
      <c r="AC207">
        <f t="shared" si="168"/>
        <v>11</v>
      </c>
      <c r="AD207">
        <f t="shared" si="136"/>
        <v>8</v>
      </c>
      <c r="AK207">
        <v>0.45067202760069314</v>
      </c>
      <c r="AL207">
        <v>0.13530571721737805</v>
      </c>
      <c r="AM207">
        <v>0.92965596085034874</v>
      </c>
      <c r="AN207">
        <v>0.60456793361577754</v>
      </c>
      <c r="AO207">
        <v>0.26452850635193703</v>
      </c>
      <c r="AP207">
        <v>1.8157977126620262E-2</v>
      </c>
      <c r="AQ207">
        <v>0.84992998598939129</v>
      </c>
      <c r="AR207">
        <v>0.29901666910286573</v>
      </c>
      <c r="AS207">
        <v>0.54815912742077955</v>
      </c>
      <c r="AT207">
        <v>0.47678588501445063</v>
      </c>
      <c r="AU207">
        <v>0.15753314240649741</v>
      </c>
      <c r="AV207">
        <v>3.5834753815375375E-2</v>
      </c>
      <c r="AW207">
        <v>0.21598059241429446</v>
      </c>
      <c r="AX207">
        <v>0.96203557878040502</v>
      </c>
      <c r="AY207">
        <v>0.95914844101768271</v>
      </c>
      <c r="AZ207">
        <v>0.83578553635748487</v>
      </c>
      <c r="BA207">
        <v>0.2384877546229468</v>
      </c>
      <c r="BB207">
        <v>0.70348936469147449</v>
      </c>
      <c r="BC207">
        <v>0.75158181673959656</v>
      </c>
      <c r="BD207">
        <v>0.75049876356425271</v>
      </c>
      <c r="BE207">
        <v>0.58847515462060729</v>
      </c>
      <c r="BF207">
        <v>1.6719670758102656E-2</v>
      </c>
      <c r="BG207">
        <v>0.48136884023166782</v>
      </c>
      <c r="BH207">
        <v>0.58824721862892981</v>
      </c>
      <c r="BI207">
        <v>0.78326151092904783</v>
      </c>
      <c r="BJ207">
        <v>8.3155610073228359E-2</v>
      </c>
      <c r="BK207">
        <v>0.38945280509577762</v>
      </c>
      <c r="BL207">
        <v>0.18530074010073971</v>
      </c>
      <c r="BM207">
        <v>0.83399107605437128</v>
      </c>
      <c r="BN207">
        <v>0.4325387149676797</v>
      </c>
      <c r="BP207">
        <f t="shared" si="137"/>
        <v>158536.56732458211</v>
      </c>
      <c r="BQ207">
        <f t="shared" si="138"/>
        <v>111832.2957440395</v>
      </c>
      <c r="BR207">
        <f t="shared" si="139"/>
        <v>770456.68783027516</v>
      </c>
      <c r="BS207">
        <f t="shared" si="140"/>
        <v>204147.8001587906</v>
      </c>
      <c r="BT207">
        <f t="shared" si="141"/>
        <v>126660.6341636502</v>
      </c>
      <c r="BU207">
        <f t="shared" si="142"/>
        <v>101419.58610694617</v>
      </c>
      <c r="BV207">
        <f t="shared" si="143"/>
        <v>430150.13066989748</v>
      </c>
      <c r="BW207">
        <f t="shared" si="144"/>
        <v>131427.54383957252</v>
      </c>
      <c r="BX207">
        <f t="shared" si="145"/>
        <v>184245.02026385858</v>
      </c>
      <c r="BY207">
        <f t="shared" si="146"/>
        <v>164588.85418302854</v>
      </c>
      <c r="BZ207">
        <f t="shared" si="147"/>
        <v>114095.11693637217</v>
      </c>
      <c r="CA207">
        <f t="shared" si="148"/>
        <v>0</v>
      </c>
      <c r="CB207">
        <f t="shared" si="149"/>
        <v>0</v>
      </c>
      <c r="CC207">
        <f t="shared" si="150"/>
        <v>0</v>
      </c>
      <c r="CD207">
        <f t="shared" si="151"/>
        <v>0</v>
      </c>
      <c r="CE207">
        <f t="shared" si="152"/>
        <v>0</v>
      </c>
      <c r="CF207">
        <f t="shared" si="153"/>
        <v>0</v>
      </c>
      <c r="CG207">
        <f t="shared" si="154"/>
        <v>0</v>
      </c>
      <c r="CH207">
        <f t="shared" si="155"/>
        <v>0</v>
      </c>
      <c r="CI207">
        <f t="shared" si="156"/>
        <v>0</v>
      </c>
      <c r="CJ207">
        <f t="shared" si="157"/>
        <v>0</v>
      </c>
      <c r="CK207">
        <f t="shared" si="158"/>
        <v>0</v>
      </c>
      <c r="CL207">
        <f t="shared" si="159"/>
        <v>0</v>
      </c>
      <c r="CM207">
        <f t="shared" si="160"/>
        <v>0</v>
      </c>
      <c r="CN207">
        <f t="shared" si="161"/>
        <v>0</v>
      </c>
      <c r="CO207">
        <f t="shared" si="162"/>
        <v>0</v>
      </c>
      <c r="CP207">
        <f t="shared" si="163"/>
        <v>0</v>
      </c>
      <c r="CQ207">
        <f t="shared" si="164"/>
        <v>0</v>
      </c>
      <c r="CR207">
        <f t="shared" si="165"/>
        <v>0</v>
      </c>
      <c r="CS207">
        <f t="shared" si="166"/>
        <v>0</v>
      </c>
      <c r="CU207">
        <v>205</v>
      </c>
      <c r="CV207">
        <v>778499.47803021118</v>
      </c>
      <c r="CW207" s="3">
        <f t="shared" si="169"/>
        <v>2497560.2372210128</v>
      </c>
      <c r="CX207" s="3">
        <f t="shared" si="171"/>
        <v>800000</v>
      </c>
      <c r="CY207" s="4">
        <f t="shared" si="170"/>
        <v>4076059.7152512241</v>
      </c>
    </row>
    <row r="208" spans="11:103" x14ac:dyDescent="0.3">
      <c r="K208" s="2">
        <v>206</v>
      </c>
      <c r="L208">
        <v>0.45908952747542131</v>
      </c>
      <c r="M208">
        <v>0.29573848043945528</v>
      </c>
      <c r="N208">
        <v>0.7397897668271558</v>
      </c>
      <c r="P208">
        <f t="array" ref="P208:R208">MMULT(L208:N208,$G$11:$I$13)</f>
        <v>0.45908952747542131</v>
      </c>
      <c r="Q208">
        <v>0.4127138529051082</v>
      </c>
      <c r="R208">
        <v>0.87585911015757745</v>
      </c>
      <c r="T208">
        <f t="shared" si="130"/>
        <v>557</v>
      </c>
      <c r="U208">
        <f t="shared" si="131"/>
        <v>736</v>
      </c>
      <c r="V208">
        <f t="shared" si="132"/>
        <v>275</v>
      </c>
      <c r="X208">
        <f t="shared" si="133"/>
        <v>0.57448683386776633</v>
      </c>
      <c r="Y208">
        <f t="shared" si="134"/>
        <v>0.72211769591895436</v>
      </c>
      <c r="Z208">
        <f t="shared" si="135"/>
        <v>0.2735645417632302</v>
      </c>
      <c r="AB208">
        <f t="shared" si="167"/>
        <v>932707.72139252501</v>
      </c>
      <c r="AC208">
        <f t="shared" si="168"/>
        <v>13</v>
      </c>
      <c r="AD208">
        <f t="shared" si="136"/>
        <v>7</v>
      </c>
      <c r="AK208">
        <v>0.68048102369880503</v>
      </c>
      <c r="AL208">
        <v>0.8211479768629576</v>
      </c>
      <c r="AM208">
        <v>0.9273114843542738</v>
      </c>
      <c r="AN208">
        <v>7.7712020565410378E-2</v>
      </c>
      <c r="AO208">
        <v>0.41119189604787665</v>
      </c>
      <c r="AP208">
        <v>0.37501790255285361</v>
      </c>
      <c r="AQ208">
        <v>0.65960617891579421</v>
      </c>
      <c r="AR208">
        <v>0.61022724657293603</v>
      </c>
      <c r="AS208">
        <v>0.11153889628962377</v>
      </c>
      <c r="AT208">
        <v>0.30920129303649191</v>
      </c>
      <c r="AU208">
        <v>0.22284510815716463</v>
      </c>
      <c r="AV208">
        <v>0.61771682953926277</v>
      </c>
      <c r="AW208">
        <v>0.78356503550816703</v>
      </c>
      <c r="AX208">
        <v>0.3036915823640306</v>
      </c>
      <c r="AY208">
        <v>0.95028996313197756</v>
      </c>
      <c r="AZ208">
        <v>0.90534849779372295</v>
      </c>
      <c r="BA208">
        <v>0.37794677891881767</v>
      </c>
      <c r="BB208">
        <v>0.43259365848517739</v>
      </c>
      <c r="BC208">
        <v>0.39157506805444953</v>
      </c>
      <c r="BD208">
        <v>0.20222969995591833</v>
      </c>
      <c r="BE208">
        <v>0.91010953697850283</v>
      </c>
      <c r="BF208">
        <v>0.51125935195154892</v>
      </c>
      <c r="BG208">
        <v>0.8526801178637553</v>
      </c>
      <c r="BH208">
        <v>0.10828211166979751</v>
      </c>
      <c r="BI208">
        <v>0.17678415813371429</v>
      </c>
      <c r="BJ208">
        <v>0.93660144803651202</v>
      </c>
      <c r="BK208">
        <v>0.14719048779338129</v>
      </c>
      <c r="BL208">
        <v>0.61453002797978429</v>
      </c>
      <c r="BM208">
        <v>3.993284686993781E-3</v>
      </c>
      <c r="BN208">
        <v>0.74024585322631486</v>
      </c>
      <c r="BP208">
        <f t="shared" si="137"/>
        <v>240522.89272295524</v>
      </c>
      <c r="BQ208">
        <f t="shared" si="138"/>
        <v>375841.49353937252</v>
      </c>
      <c r="BR208">
        <f t="shared" si="139"/>
        <v>751269.12025566259</v>
      </c>
      <c r="BS208">
        <f t="shared" si="140"/>
        <v>106420.60708199497</v>
      </c>
      <c r="BT208">
        <f t="shared" si="141"/>
        <v>150294.55509433182</v>
      </c>
      <c r="BU208">
        <f t="shared" si="142"/>
        <v>143557.1872853899</v>
      </c>
      <c r="BV208">
        <f t="shared" si="143"/>
        <v>229094.2038189038</v>
      </c>
      <c r="BW208">
        <f t="shared" si="144"/>
        <v>206424.10119492144</v>
      </c>
      <c r="BX208">
        <f t="shared" si="145"/>
        <v>109523.90204254676</v>
      </c>
      <c r="BY208">
        <f t="shared" si="146"/>
        <v>132915.53905055654</v>
      </c>
      <c r="BZ208">
        <f t="shared" si="147"/>
        <v>121401.74649646664</v>
      </c>
      <c r="CA208">
        <f t="shared" si="148"/>
        <v>209528.04936300791</v>
      </c>
      <c r="CB208">
        <f t="shared" si="149"/>
        <v>324553.72577681555</v>
      </c>
      <c r="CC208">
        <f t="shared" si="150"/>
        <v>0</v>
      </c>
      <c r="CD208">
        <f t="shared" si="151"/>
        <v>0</v>
      </c>
      <c r="CE208">
        <f t="shared" si="152"/>
        <v>0</v>
      </c>
      <c r="CF208">
        <f t="shared" si="153"/>
        <v>0</v>
      </c>
      <c r="CG208">
        <f t="shared" si="154"/>
        <v>0</v>
      </c>
      <c r="CH208">
        <f t="shared" si="155"/>
        <v>0</v>
      </c>
      <c r="CI208">
        <f t="shared" si="156"/>
        <v>0</v>
      </c>
      <c r="CJ208">
        <f t="shared" si="157"/>
        <v>0</v>
      </c>
      <c r="CK208">
        <f t="shared" si="158"/>
        <v>0</v>
      </c>
      <c r="CL208">
        <f t="shared" si="159"/>
        <v>0</v>
      </c>
      <c r="CM208">
        <f t="shared" si="160"/>
        <v>0</v>
      </c>
      <c r="CN208">
        <f t="shared" si="161"/>
        <v>0</v>
      </c>
      <c r="CO208">
        <f t="shared" si="162"/>
        <v>0</v>
      </c>
      <c r="CP208">
        <f t="shared" si="163"/>
        <v>0</v>
      </c>
      <c r="CQ208">
        <f t="shared" si="164"/>
        <v>0</v>
      </c>
      <c r="CR208">
        <f t="shared" si="165"/>
        <v>0</v>
      </c>
      <c r="CS208">
        <f t="shared" si="166"/>
        <v>0</v>
      </c>
      <c r="CU208">
        <v>206</v>
      </c>
      <c r="CV208">
        <v>932707.72139252501</v>
      </c>
      <c r="CW208" s="3">
        <f t="shared" si="169"/>
        <v>3101347.1237229258</v>
      </c>
      <c r="CX208" s="3">
        <f t="shared" si="171"/>
        <v>700000</v>
      </c>
      <c r="CY208" s="4">
        <f t="shared" si="170"/>
        <v>4734054.8451154511</v>
      </c>
    </row>
    <row r="209" spans="11:103" x14ac:dyDescent="0.3">
      <c r="K209" s="2">
        <v>207</v>
      </c>
      <c r="L209">
        <v>1.2656604967005824E-2</v>
      </c>
      <c r="M209">
        <v>0.26691567644530134</v>
      </c>
      <c r="N209">
        <v>0.16145078407361091</v>
      </c>
      <c r="P209">
        <f t="array" ref="P209:R209">MMULT(L209:N209,$G$11:$I$13)</f>
        <v>1.2656604967005824E-2</v>
      </c>
      <c r="Q209">
        <v>0.21181463592967023</v>
      </c>
      <c r="R209">
        <v>0.16658313301900626</v>
      </c>
      <c r="T209">
        <f t="shared" si="130"/>
        <v>989</v>
      </c>
      <c r="U209">
        <f t="shared" si="131"/>
        <v>941</v>
      </c>
      <c r="V209">
        <f t="shared" si="132"/>
        <v>976</v>
      </c>
      <c r="X209">
        <f t="shared" si="133"/>
        <v>0.98618965677205628</v>
      </c>
      <c r="Y209">
        <f t="shared" si="134"/>
        <v>0.94364958518702335</v>
      </c>
      <c r="Z209">
        <f t="shared" si="135"/>
        <v>0.96682095766438381</v>
      </c>
      <c r="AB209">
        <f t="shared" si="167"/>
        <v>1462184.2554580034</v>
      </c>
      <c r="AC209">
        <f t="shared" si="168"/>
        <v>17</v>
      </c>
      <c r="AD209">
        <f t="shared" si="136"/>
        <v>19</v>
      </c>
      <c r="AK209">
        <v>0.14686803059651887</v>
      </c>
      <c r="AL209">
        <v>0.82701171829415676</v>
      </c>
      <c r="AM209">
        <v>0.51990703374764868</v>
      </c>
      <c r="AN209">
        <v>0.78148345509779438</v>
      </c>
      <c r="AO209">
        <v>0.94269560328527413</v>
      </c>
      <c r="AP209">
        <v>0.40061638376233255</v>
      </c>
      <c r="AQ209">
        <v>0.40226802862692879</v>
      </c>
      <c r="AR209">
        <v>2.0467016610191791E-2</v>
      </c>
      <c r="AS209">
        <v>0.21779218047295068</v>
      </c>
      <c r="AT209">
        <v>0.94073081530004521</v>
      </c>
      <c r="AU209">
        <v>0.89042393305973899</v>
      </c>
      <c r="AV209">
        <v>0.12409906209988997</v>
      </c>
      <c r="AW209">
        <v>0.69927799328895335</v>
      </c>
      <c r="AX209">
        <v>9.1211305288582234E-2</v>
      </c>
      <c r="AY209">
        <v>0.86781713093698221</v>
      </c>
      <c r="AZ209">
        <v>0.44928191430058095</v>
      </c>
      <c r="BA209">
        <v>0.13734224309632215</v>
      </c>
      <c r="BB209">
        <v>0.46243491180642682</v>
      </c>
      <c r="BC209">
        <v>0.30237236421172886</v>
      </c>
      <c r="BD209">
        <v>0.71982009139612213</v>
      </c>
      <c r="BE209">
        <v>7.1453759476836853E-2</v>
      </c>
      <c r="BF209">
        <v>0.15257514041910003</v>
      </c>
      <c r="BG209">
        <v>0.54513625328488891</v>
      </c>
      <c r="BH209">
        <v>2.2281651141060621E-3</v>
      </c>
      <c r="BI209">
        <v>0.67676245794836543</v>
      </c>
      <c r="BJ209">
        <v>9.7354526909395056E-2</v>
      </c>
      <c r="BK209">
        <v>0.7265740118332894</v>
      </c>
      <c r="BL209">
        <v>0.46294529188672207</v>
      </c>
      <c r="BM209">
        <v>0.76061692013333027</v>
      </c>
      <c r="BN209">
        <v>0.3486194318963024</v>
      </c>
      <c r="BP209">
        <f t="shared" si="137"/>
        <v>112996.35874984103</v>
      </c>
      <c r="BQ209">
        <f t="shared" si="138"/>
        <v>385603.53947130672</v>
      </c>
      <c r="BR209">
        <f t="shared" si="139"/>
        <v>175846.75212510856</v>
      </c>
      <c r="BS209">
        <f t="shared" si="140"/>
        <v>322172.88101109857</v>
      </c>
      <c r="BT209">
        <f t="shared" si="141"/>
        <v>902069.59018878406</v>
      </c>
      <c r="BU209">
        <f t="shared" si="142"/>
        <v>148250.53035057115</v>
      </c>
      <c r="BV209">
        <f t="shared" si="143"/>
        <v>148565.54065307675</v>
      </c>
      <c r="BW209">
        <f t="shared" si="144"/>
        <v>101603.43996543445</v>
      </c>
      <c r="BX209">
        <f t="shared" si="145"/>
        <v>120798.03845677379</v>
      </c>
      <c r="BY209">
        <f t="shared" si="146"/>
        <v>878977.43958195869</v>
      </c>
      <c r="BZ209">
        <f t="shared" si="147"/>
        <v>547873.4116162</v>
      </c>
      <c r="CA209">
        <f t="shared" si="148"/>
        <v>110730.02328658126</v>
      </c>
      <c r="CB209">
        <f t="shared" si="149"/>
        <v>252006.28742930968</v>
      </c>
      <c r="CC209">
        <f t="shared" si="150"/>
        <v>107634.5261532717</v>
      </c>
      <c r="CD209">
        <f t="shared" si="151"/>
        <v>474262.83913293172</v>
      </c>
      <c r="CE209">
        <f t="shared" si="152"/>
        <v>158228.65040067767</v>
      </c>
      <c r="CF209">
        <f t="shared" si="153"/>
        <v>112035.32428243601</v>
      </c>
      <c r="CG209">
        <f t="shared" si="154"/>
        <v>0</v>
      </c>
      <c r="CH209">
        <f t="shared" si="155"/>
        <v>0</v>
      </c>
      <c r="CI209">
        <f t="shared" si="156"/>
        <v>0</v>
      </c>
      <c r="CJ209">
        <f t="shared" si="157"/>
        <v>0</v>
      </c>
      <c r="CK209">
        <f t="shared" si="158"/>
        <v>0</v>
      </c>
      <c r="CL209">
        <f t="shared" si="159"/>
        <v>0</v>
      </c>
      <c r="CM209">
        <f t="shared" si="160"/>
        <v>0</v>
      </c>
      <c r="CN209">
        <f t="shared" si="161"/>
        <v>0</v>
      </c>
      <c r="CO209">
        <f t="shared" si="162"/>
        <v>0</v>
      </c>
      <c r="CP209">
        <f t="shared" si="163"/>
        <v>0</v>
      </c>
      <c r="CQ209">
        <f t="shared" si="164"/>
        <v>0</v>
      </c>
      <c r="CR209">
        <f t="shared" si="165"/>
        <v>0</v>
      </c>
      <c r="CS209">
        <f t="shared" si="166"/>
        <v>0</v>
      </c>
      <c r="CU209">
        <v>207</v>
      </c>
      <c r="CV209">
        <v>1462184.2554580034</v>
      </c>
      <c r="CW209" s="3">
        <f t="shared" si="169"/>
        <v>5059655.1728553623</v>
      </c>
      <c r="CX209" s="3">
        <f t="shared" si="171"/>
        <v>1900000</v>
      </c>
      <c r="CY209" s="4">
        <f t="shared" si="170"/>
        <v>8421839.4283133652</v>
      </c>
    </row>
    <row r="210" spans="11:103" x14ac:dyDescent="0.3">
      <c r="K210" s="2">
        <v>208</v>
      </c>
      <c r="L210">
        <v>0.6068531388190348</v>
      </c>
      <c r="M210">
        <v>0.98529759817888707</v>
      </c>
      <c r="N210">
        <v>6.8579505907953031E-3</v>
      </c>
      <c r="P210">
        <f t="array" ref="P210:R210">MMULT(L210:N210,$G$11:$I$13)</f>
        <v>0.6068531388190348</v>
      </c>
      <c r="Q210">
        <v>1.0059494932886133</v>
      </c>
      <c r="R210">
        <v>0.29989723546980762</v>
      </c>
      <c r="T210">
        <f t="shared" si="130"/>
        <v>406</v>
      </c>
      <c r="U210">
        <f t="shared" si="131"/>
        <v>40</v>
      </c>
      <c r="V210">
        <f t="shared" si="132"/>
        <v>923</v>
      </c>
      <c r="X210">
        <f t="shared" si="133"/>
        <v>0.4252341996231086</v>
      </c>
      <c r="Y210">
        <f t="shared" si="134"/>
        <v>4.4613002463744222E-2</v>
      </c>
      <c r="Z210">
        <f t="shared" si="135"/>
        <v>0.9188366811552422</v>
      </c>
      <c r="AB210">
        <f t="shared" si="167"/>
        <v>857581.56919769512</v>
      </c>
      <c r="AC210">
        <f t="shared" si="168"/>
        <v>6</v>
      </c>
      <c r="AD210">
        <f t="shared" si="136"/>
        <v>17</v>
      </c>
      <c r="AK210">
        <v>0.4576676945253233</v>
      </c>
      <c r="AL210">
        <v>0.68053491947825229</v>
      </c>
      <c r="AM210">
        <v>6.1097402466244843E-2</v>
      </c>
      <c r="AN210">
        <v>0.91287274404058394</v>
      </c>
      <c r="AO210">
        <v>0.67171360455028684</v>
      </c>
      <c r="AP210">
        <v>0.26824003173533806</v>
      </c>
      <c r="AQ210">
        <v>0.40990172859771723</v>
      </c>
      <c r="AR210">
        <v>0.18228042652799714</v>
      </c>
      <c r="AS210">
        <v>0.90844647096376008</v>
      </c>
      <c r="AT210">
        <v>0.54241715734628826</v>
      </c>
      <c r="AU210">
        <v>0.91938777179057385</v>
      </c>
      <c r="AV210">
        <v>0.64152318212050219</v>
      </c>
      <c r="AW210">
        <v>0.66415239772003543</v>
      </c>
      <c r="AX210">
        <v>0.61983735060631928</v>
      </c>
      <c r="AY210">
        <v>0.47376183275367301</v>
      </c>
      <c r="AZ210">
        <v>0.29857425196910148</v>
      </c>
      <c r="BA210">
        <v>0.74439816942667369</v>
      </c>
      <c r="BB210">
        <v>0.22096134779254928</v>
      </c>
      <c r="BC210">
        <v>0.51356897910097565</v>
      </c>
      <c r="BD210">
        <v>0.39001509388448863</v>
      </c>
      <c r="BE210">
        <v>0.59275890200526837</v>
      </c>
      <c r="BF210">
        <v>0.26689509057607796</v>
      </c>
      <c r="BG210">
        <v>2.6541674560664141E-2</v>
      </c>
      <c r="BH210">
        <v>4.0381426949358201E-2</v>
      </c>
      <c r="BI210">
        <v>4.7379823074507277E-2</v>
      </c>
      <c r="BJ210">
        <v>0.46164548102949066</v>
      </c>
      <c r="BK210">
        <v>0.59527208292278166</v>
      </c>
      <c r="BL210">
        <v>0.36739591444442343</v>
      </c>
      <c r="BM210">
        <v>7.5943654224497337E-4</v>
      </c>
      <c r="BN210">
        <v>0.60381485529566015</v>
      </c>
      <c r="BP210">
        <f t="shared" si="137"/>
        <v>160107.31445462827</v>
      </c>
      <c r="BQ210">
        <f t="shared" si="138"/>
        <v>240554.10575624969</v>
      </c>
      <c r="BR210">
        <f t="shared" si="139"/>
        <v>104969.01517387576</v>
      </c>
      <c r="BS210">
        <f t="shared" si="140"/>
        <v>653530.89905134379</v>
      </c>
      <c r="BT210">
        <f t="shared" si="141"/>
        <v>235566.30240224191</v>
      </c>
      <c r="BU210">
        <f t="shared" si="142"/>
        <v>127154.52205851226</v>
      </c>
      <c r="BV210">
        <f t="shared" si="143"/>
        <v>0</v>
      </c>
      <c r="BW210">
        <f t="shared" si="144"/>
        <v>0</v>
      </c>
      <c r="BX210">
        <f t="shared" si="145"/>
        <v>0</v>
      </c>
      <c r="BY210">
        <f t="shared" si="146"/>
        <v>0</v>
      </c>
      <c r="BZ210">
        <f t="shared" si="147"/>
        <v>0</v>
      </c>
      <c r="CA210">
        <f t="shared" si="148"/>
        <v>0</v>
      </c>
      <c r="CB210">
        <f t="shared" si="149"/>
        <v>0</v>
      </c>
      <c r="CC210">
        <f t="shared" si="150"/>
        <v>0</v>
      </c>
      <c r="CD210">
        <f t="shared" si="151"/>
        <v>0</v>
      </c>
      <c r="CE210">
        <f t="shared" si="152"/>
        <v>0</v>
      </c>
      <c r="CF210">
        <f t="shared" si="153"/>
        <v>0</v>
      </c>
      <c r="CG210">
        <f t="shared" si="154"/>
        <v>0</v>
      </c>
      <c r="CH210">
        <f t="shared" si="155"/>
        <v>0</v>
      </c>
      <c r="CI210">
        <f t="shared" si="156"/>
        <v>0</v>
      </c>
      <c r="CJ210">
        <f t="shared" si="157"/>
        <v>0</v>
      </c>
      <c r="CK210">
        <f t="shared" si="158"/>
        <v>0</v>
      </c>
      <c r="CL210">
        <f t="shared" si="159"/>
        <v>0</v>
      </c>
      <c r="CM210">
        <f t="shared" si="160"/>
        <v>0</v>
      </c>
      <c r="CN210">
        <f t="shared" si="161"/>
        <v>0</v>
      </c>
      <c r="CO210">
        <f t="shared" si="162"/>
        <v>0</v>
      </c>
      <c r="CP210">
        <f t="shared" si="163"/>
        <v>0</v>
      </c>
      <c r="CQ210">
        <f t="shared" si="164"/>
        <v>0</v>
      </c>
      <c r="CR210">
        <f t="shared" si="165"/>
        <v>0</v>
      </c>
      <c r="CS210">
        <f t="shared" si="166"/>
        <v>0</v>
      </c>
      <c r="CU210">
        <v>208</v>
      </c>
      <c r="CV210">
        <v>857581.56919769512</v>
      </c>
      <c r="CW210" s="3">
        <f t="shared" si="169"/>
        <v>1521882.1588968518</v>
      </c>
      <c r="CX210" s="3">
        <f t="shared" si="171"/>
        <v>1700000</v>
      </c>
      <c r="CY210" s="4">
        <f t="shared" si="170"/>
        <v>4079463.7280945471</v>
      </c>
    </row>
    <row r="211" spans="11:103" x14ac:dyDescent="0.3">
      <c r="K211" s="2">
        <v>209</v>
      </c>
      <c r="L211">
        <v>0.7150388929746796</v>
      </c>
      <c r="M211">
        <v>0.19878710542908418</v>
      </c>
      <c r="N211">
        <v>0.52433101626705647</v>
      </c>
      <c r="P211">
        <f t="array" ref="P211:R211">MMULT(L211:N211,$G$11:$I$13)</f>
        <v>0.7150388929746796</v>
      </c>
      <c r="Q211">
        <v>0.43999538694339607</v>
      </c>
      <c r="R211">
        <v>0.77607479768587329</v>
      </c>
      <c r="T211">
        <f t="shared" si="130"/>
        <v>307</v>
      </c>
      <c r="U211">
        <f t="shared" si="131"/>
        <v>706</v>
      </c>
      <c r="V211">
        <f t="shared" si="132"/>
        <v>393</v>
      </c>
      <c r="X211">
        <f t="shared" si="133"/>
        <v>0.33291532372139876</v>
      </c>
      <c r="Y211">
        <f t="shared" si="134"/>
        <v>0.69146638761413715</v>
      </c>
      <c r="Z211">
        <f t="shared" si="135"/>
        <v>0.40182500422007961</v>
      </c>
      <c r="AB211">
        <f t="shared" si="167"/>
        <v>812253.8263129741</v>
      </c>
      <c r="AC211">
        <f t="shared" si="168"/>
        <v>13</v>
      </c>
      <c r="AD211">
        <f t="shared" si="136"/>
        <v>8</v>
      </c>
      <c r="AK211">
        <v>3.1068909393953459E-2</v>
      </c>
      <c r="AL211">
        <v>0.16913358560309222</v>
      </c>
      <c r="AM211">
        <v>0.28191347797451105</v>
      </c>
      <c r="AN211">
        <v>0.58459492091008414</v>
      </c>
      <c r="AO211">
        <v>0.84940163844998162</v>
      </c>
      <c r="AP211">
        <v>0.31626760804656506</v>
      </c>
      <c r="AQ211">
        <v>0.2778468269136718</v>
      </c>
      <c r="AR211">
        <v>1.9891655453979862E-2</v>
      </c>
      <c r="AS211">
        <v>0.95221625771751051</v>
      </c>
      <c r="AT211">
        <v>0.72855774923081795</v>
      </c>
      <c r="AU211">
        <v>0.29358987049460838</v>
      </c>
      <c r="AV211">
        <v>0.21580519594179659</v>
      </c>
      <c r="AW211">
        <v>0.57196594244374432</v>
      </c>
      <c r="AX211">
        <v>0.46448265180413262</v>
      </c>
      <c r="AY211">
        <v>0.33195569765869681</v>
      </c>
      <c r="AZ211">
        <v>0.49790145886629977</v>
      </c>
      <c r="BA211">
        <v>0.12104764001560653</v>
      </c>
      <c r="BB211">
        <v>0.98964417674751515</v>
      </c>
      <c r="BC211">
        <v>0.76124821951191901</v>
      </c>
      <c r="BD211">
        <v>0.77746113973017061</v>
      </c>
      <c r="BE211">
        <v>0.79789071170722536</v>
      </c>
      <c r="BF211">
        <v>0.91949023048946843</v>
      </c>
      <c r="BG211">
        <v>0.36391820448116752</v>
      </c>
      <c r="BH211">
        <v>8.9941337182595671E-2</v>
      </c>
      <c r="BI211">
        <v>0.79895278143930304</v>
      </c>
      <c r="BJ211">
        <v>0.50416332110734474</v>
      </c>
      <c r="BK211">
        <v>0.88036825496662152</v>
      </c>
      <c r="BL211">
        <v>0.18444324545507429</v>
      </c>
      <c r="BM211">
        <v>0.20117745012723709</v>
      </c>
      <c r="BN211">
        <v>0.9735984826712174</v>
      </c>
      <c r="BP211">
        <f t="shared" si="137"/>
        <v>102457.54124690367</v>
      </c>
      <c r="BQ211">
        <f t="shared" si="138"/>
        <v>115318.52365297847</v>
      </c>
      <c r="BR211">
        <f t="shared" si="139"/>
        <v>129012.93330459525</v>
      </c>
      <c r="BS211">
        <f t="shared" si="140"/>
        <v>196554.60763736517</v>
      </c>
      <c r="BT211">
        <f t="shared" si="141"/>
        <v>428988.80995668203</v>
      </c>
      <c r="BU211">
        <f t="shared" si="142"/>
        <v>133970.95396841632</v>
      </c>
      <c r="BV211">
        <f t="shared" si="143"/>
        <v>128453.71647418964</v>
      </c>
      <c r="BW211">
        <f t="shared" si="144"/>
        <v>101557.55600099452</v>
      </c>
      <c r="BX211">
        <f t="shared" si="145"/>
        <v>1037381.1180903434</v>
      </c>
      <c r="BY211">
        <f t="shared" si="146"/>
        <v>272667.09581322293</v>
      </c>
      <c r="BZ211">
        <f t="shared" si="147"/>
        <v>130650.19521196792</v>
      </c>
      <c r="CA211">
        <f t="shared" si="148"/>
        <v>120562.52586076777</v>
      </c>
      <c r="CB211">
        <f t="shared" si="149"/>
        <v>192078.25904415117</v>
      </c>
      <c r="CC211">
        <f t="shared" si="150"/>
        <v>0</v>
      </c>
      <c r="CD211">
        <f t="shared" si="151"/>
        <v>0</v>
      </c>
      <c r="CE211">
        <f t="shared" si="152"/>
        <v>0</v>
      </c>
      <c r="CF211">
        <f t="shared" si="153"/>
        <v>0</v>
      </c>
      <c r="CG211">
        <f t="shared" si="154"/>
        <v>0</v>
      </c>
      <c r="CH211">
        <f t="shared" si="155"/>
        <v>0</v>
      </c>
      <c r="CI211">
        <f t="shared" si="156"/>
        <v>0</v>
      </c>
      <c r="CJ211">
        <f t="shared" si="157"/>
        <v>0</v>
      </c>
      <c r="CK211">
        <f t="shared" si="158"/>
        <v>0</v>
      </c>
      <c r="CL211">
        <f t="shared" si="159"/>
        <v>0</v>
      </c>
      <c r="CM211">
        <f t="shared" si="160"/>
        <v>0</v>
      </c>
      <c r="CN211">
        <f t="shared" si="161"/>
        <v>0</v>
      </c>
      <c r="CO211">
        <f t="shared" si="162"/>
        <v>0</v>
      </c>
      <c r="CP211">
        <f t="shared" si="163"/>
        <v>0</v>
      </c>
      <c r="CQ211">
        <f t="shared" si="164"/>
        <v>0</v>
      </c>
      <c r="CR211">
        <f t="shared" si="165"/>
        <v>0</v>
      </c>
      <c r="CS211">
        <f t="shared" si="166"/>
        <v>0</v>
      </c>
      <c r="CU211">
        <v>209</v>
      </c>
      <c r="CV211">
        <v>812253.8263129741</v>
      </c>
      <c r="CW211" s="3">
        <f t="shared" si="169"/>
        <v>3089653.8362625781</v>
      </c>
      <c r="CX211" s="3">
        <f t="shared" si="171"/>
        <v>800000</v>
      </c>
      <c r="CY211" s="4">
        <f t="shared" si="170"/>
        <v>4701907.6625755522</v>
      </c>
    </row>
    <row r="212" spans="11:103" x14ac:dyDescent="0.3">
      <c r="K212" s="2">
        <v>210</v>
      </c>
      <c r="L212">
        <v>0.51106091408730248</v>
      </c>
      <c r="M212">
        <v>2.8522424621250209E-2</v>
      </c>
      <c r="N212">
        <v>0.45446924623248064</v>
      </c>
      <c r="P212">
        <f t="array" ref="P212:R212">MMULT(L212:N212,$G$11:$I$13)</f>
        <v>0.51106091408730248</v>
      </c>
      <c r="Q212">
        <v>0.22651774074523268</v>
      </c>
      <c r="R212">
        <v>0.62176352065853158</v>
      </c>
      <c r="T212">
        <f t="shared" si="130"/>
        <v>510</v>
      </c>
      <c r="U212">
        <f t="shared" si="131"/>
        <v>927</v>
      </c>
      <c r="V212">
        <f t="shared" si="132"/>
        <v>567</v>
      </c>
      <c r="X212">
        <f t="shared" si="133"/>
        <v>0.5299331572261855</v>
      </c>
      <c r="Y212">
        <f t="shared" si="134"/>
        <v>0.92616494378851788</v>
      </c>
      <c r="Z212">
        <f t="shared" si="135"/>
        <v>0.55594794917727586</v>
      </c>
      <c r="AB212">
        <f t="shared" si="167"/>
        <v>909542.74402960378</v>
      </c>
      <c r="AC212">
        <f t="shared" si="168"/>
        <v>16</v>
      </c>
      <c r="AD212">
        <f t="shared" si="136"/>
        <v>10</v>
      </c>
      <c r="AK212">
        <v>0.90425006559286969</v>
      </c>
      <c r="AL212">
        <v>0.2919473471239995</v>
      </c>
      <c r="AM212">
        <v>0.57242440000877304</v>
      </c>
      <c r="AN212">
        <v>0.68657734228180978</v>
      </c>
      <c r="AO212">
        <v>0.50715904942871237</v>
      </c>
      <c r="AP212">
        <v>0.62584460397049402</v>
      </c>
      <c r="AQ212">
        <v>0.76595083426134336</v>
      </c>
      <c r="AR212">
        <v>0.3972145687520412</v>
      </c>
      <c r="AS212">
        <v>0.50433657568072843</v>
      </c>
      <c r="AT212">
        <v>0.16443241849878265</v>
      </c>
      <c r="AU212">
        <v>0.75037733268480045</v>
      </c>
      <c r="AV212">
        <v>0.99993298466564418</v>
      </c>
      <c r="AW212">
        <v>0.56519660720439746</v>
      </c>
      <c r="AX212">
        <v>0.43955807740377328</v>
      </c>
      <c r="AY212">
        <v>0.61089624560886191</v>
      </c>
      <c r="AZ212">
        <v>3.049378035444994E-2</v>
      </c>
      <c r="BA212">
        <v>0.43571278662190649</v>
      </c>
      <c r="BB212">
        <v>0.83870408100428617</v>
      </c>
      <c r="BC212">
        <v>0.19342813458068464</v>
      </c>
      <c r="BD212">
        <v>0.42783300479294817</v>
      </c>
      <c r="BE212">
        <v>0.7740551091524841</v>
      </c>
      <c r="BF212">
        <v>0.29893989170424806</v>
      </c>
      <c r="BG212">
        <v>4.2003963275023537E-3</v>
      </c>
      <c r="BH212">
        <v>0.45393078234508533</v>
      </c>
      <c r="BI212">
        <v>0.38469908938863406</v>
      </c>
      <c r="BJ212">
        <v>0.64631852649838939</v>
      </c>
      <c r="BK212">
        <v>0.58646607160399933</v>
      </c>
      <c r="BL212">
        <v>0.27581124677036106</v>
      </c>
      <c r="BM212">
        <v>0.63732439013717546</v>
      </c>
      <c r="BN212">
        <v>0.99833522572909916</v>
      </c>
      <c r="BP212">
        <f t="shared" si="137"/>
        <v>607770.5145239468</v>
      </c>
      <c r="BQ212">
        <f t="shared" si="138"/>
        <v>130416.99493857824</v>
      </c>
      <c r="BR212">
        <f t="shared" si="139"/>
        <v>192236.66349423359</v>
      </c>
      <c r="BS212">
        <f t="shared" si="140"/>
        <v>244113.61859778728</v>
      </c>
      <c r="BT212">
        <f t="shared" si="141"/>
        <v>172337.3437963466</v>
      </c>
      <c r="BU212">
        <f t="shared" si="142"/>
        <v>213020.56316379065</v>
      </c>
      <c r="BV212">
        <f t="shared" si="143"/>
        <v>305596.50748320017</v>
      </c>
      <c r="BW212">
        <f t="shared" si="144"/>
        <v>147606.53280218242</v>
      </c>
      <c r="BX212">
        <f t="shared" si="145"/>
        <v>171581.96462792516</v>
      </c>
      <c r="BY212">
        <f t="shared" si="146"/>
        <v>114819.10779440119</v>
      </c>
      <c r="BZ212">
        <f t="shared" si="147"/>
        <v>290822.28160811844</v>
      </c>
      <c r="CA212">
        <f t="shared" si="148"/>
        <v>162418404.31567398</v>
      </c>
      <c r="CB212">
        <f t="shared" si="149"/>
        <v>189773.78172995566</v>
      </c>
      <c r="CC212">
        <f t="shared" si="150"/>
        <v>156112.61158582033</v>
      </c>
      <c r="CD212">
        <f t="shared" si="151"/>
        <v>206697.056170625</v>
      </c>
      <c r="CE212">
        <f t="shared" si="152"/>
        <v>102410.78442251361</v>
      </c>
      <c r="CF212">
        <f t="shared" si="153"/>
        <v>0</v>
      </c>
      <c r="CG212">
        <f t="shared" si="154"/>
        <v>0</v>
      </c>
      <c r="CH212">
        <f t="shared" si="155"/>
        <v>0</v>
      </c>
      <c r="CI212">
        <f t="shared" si="156"/>
        <v>0</v>
      </c>
      <c r="CJ212">
        <f t="shared" si="157"/>
        <v>0</v>
      </c>
      <c r="CK212">
        <f t="shared" si="158"/>
        <v>0</v>
      </c>
      <c r="CL212">
        <f t="shared" si="159"/>
        <v>0</v>
      </c>
      <c r="CM212">
        <f t="shared" si="160"/>
        <v>0</v>
      </c>
      <c r="CN212">
        <f t="shared" si="161"/>
        <v>0</v>
      </c>
      <c r="CO212">
        <f t="shared" si="162"/>
        <v>0</v>
      </c>
      <c r="CP212">
        <f t="shared" si="163"/>
        <v>0</v>
      </c>
      <c r="CQ212">
        <f t="shared" si="164"/>
        <v>0</v>
      </c>
      <c r="CR212">
        <f t="shared" si="165"/>
        <v>0</v>
      </c>
      <c r="CS212">
        <f t="shared" si="166"/>
        <v>0</v>
      </c>
      <c r="CU212">
        <v>210</v>
      </c>
      <c r="CV212">
        <v>909542.74402960378</v>
      </c>
      <c r="CW212" s="3">
        <f t="shared" si="169"/>
        <v>165663720.64241341</v>
      </c>
      <c r="CX212" s="3">
        <f t="shared" si="171"/>
        <v>1000000</v>
      </c>
      <c r="CY212" s="4">
        <f t="shared" si="170"/>
        <v>167573263.38644302</v>
      </c>
    </row>
    <row r="213" spans="11:103" x14ac:dyDescent="0.3">
      <c r="K213" s="2">
        <v>211</v>
      </c>
      <c r="L213">
        <v>5.7513917207176357E-2</v>
      </c>
      <c r="M213">
        <v>0.54595876458969017</v>
      </c>
      <c r="N213">
        <v>0.31927834841494607</v>
      </c>
      <c r="P213">
        <f t="array" ref="P213:R213">MMULT(L213:N213,$G$11:$I$13)</f>
        <v>5.7513917207176357E-2</v>
      </c>
      <c r="Q213">
        <v>0.44590340747723967</v>
      </c>
      <c r="R213">
        <v>0.34335734525709793</v>
      </c>
      <c r="T213">
        <f t="shared" si="130"/>
        <v>961</v>
      </c>
      <c r="U213">
        <f t="shared" si="131"/>
        <v>701</v>
      </c>
      <c r="V213">
        <f t="shared" si="132"/>
        <v>877</v>
      </c>
      <c r="X213">
        <f t="shared" si="133"/>
        <v>0.9459759668927924</v>
      </c>
      <c r="Y213">
        <f t="shared" si="134"/>
        <v>0.68626289898043091</v>
      </c>
      <c r="Z213">
        <f t="shared" si="135"/>
        <v>0.8672350572024573</v>
      </c>
      <c r="AB213">
        <f t="shared" si="167"/>
        <v>1280212.8099433209</v>
      </c>
      <c r="AC213">
        <f t="shared" si="168"/>
        <v>13</v>
      </c>
      <c r="AD213">
        <f t="shared" si="136"/>
        <v>15</v>
      </c>
      <c r="AK213">
        <v>0.47713871030414767</v>
      </c>
      <c r="AL213">
        <v>0.38959562263332248</v>
      </c>
      <c r="AM213">
        <v>0.4093034935777593</v>
      </c>
      <c r="AN213">
        <v>0.96114098649469859</v>
      </c>
      <c r="AO213">
        <v>8.9995342894118036E-2</v>
      </c>
      <c r="AP213">
        <v>0.93761176172804583</v>
      </c>
      <c r="AQ213">
        <v>0.21460018095220112</v>
      </c>
      <c r="AR213">
        <v>0.32430786080451657</v>
      </c>
      <c r="AS213">
        <v>0.16813773382932595</v>
      </c>
      <c r="AT213">
        <v>0.90416067338217088</v>
      </c>
      <c r="AU213">
        <v>0.20521410406632323</v>
      </c>
      <c r="AV213">
        <v>0.83046868663005891</v>
      </c>
      <c r="AW213">
        <v>1.7289886555023393E-2</v>
      </c>
      <c r="AX213">
        <v>7.9934283917660331E-2</v>
      </c>
      <c r="AY213">
        <v>0.6031912601109044</v>
      </c>
      <c r="AZ213">
        <v>0.66653552625704238</v>
      </c>
      <c r="BA213">
        <v>0.65030688349273735</v>
      </c>
      <c r="BB213">
        <v>2.4307953510005254E-2</v>
      </c>
      <c r="BC213">
        <v>0.12031064238708389</v>
      </c>
      <c r="BD213">
        <v>0.93753981405732179</v>
      </c>
      <c r="BE213">
        <v>0.79140091747095098</v>
      </c>
      <c r="BF213">
        <v>0.83565820003983504</v>
      </c>
      <c r="BG213">
        <v>0.99806243358925317</v>
      </c>
      <c r="BH213">
        <v>0.38751027449395359</v>
      </c>
      <c r="BI213">
        <v>0.41724930016083983</v>
      </c>
      <c r="BJ213">
        <v>0.90149031278800806</v>
      </c>
      <c r="BK213">
        <v>0.39891057096027982</v>
      </c>
      <c r="BL213">
        <v>0.72692233591679667</v>
      </c>
      <c r="BM213">
        <v>0.13623867752349395</v>
      </c>
      <c r="BN213">
        <v>0.69782980886438994</v>
      </c>
      <c r="BP213">
        <f t="shared" si="137"/>
        <v>164674.28144359085</v>
      </c>
      <c r="BQ213">
        <f t="shared" si="138"/>
        <v>146187.25394032584</v>
      </c>
      <c r="BR213">
        <f t="shared" si="139"/>
        <v>149924.82020558219</v>
      </c>
      <c r="BS213">
        <f t="shared" si="140"/>
        <v>1216203.7267347553</v>
      </c>
      <c r="BT213">
        <f t="shared" si="141"/>
        <v>107523.87606353723</v>
      </c>
      <c r="BU213">
        <f t="shared" si="142"/>
        <v>844975.38929450803</v>
      </c>
      <c r="BV213">
        <f t="shared" si="143"/>
        <v>120420.21188107907</v>
      </c>
      <c r="BW213">
        <f t="shared" si="144"/>
        <v>135195.55419337901</v>
      </c>
      <c r="BX213">
        <f t="shared" si="145"/>
        <v>115212.31521718565</v>
      </c>
      <c r="BY213">
        <f t="shared" si="146"/>
        <v>607334.40160308091</v>
      </c>
      <c r="BZ213">
        <f t="shared" si="147"/>
        <v>119324.78282090342</v>
      </c>
      <c r="CA213">
        <f t="shared" si="148"/>
        <v>391637.86277547327</v>
      </c>
      <c r="CB213">
        <f t="shared" si="149"/>
        <v>101350.6633921906</v>
      </c>
      <c r="CC213">
        <f t="shared" si="150"/>
        <v>0</v>
      </c>
      <c r="CD213">
        <f t="shared" si="151"/>
        <v>0</v>
      </c>
      <c r="CE213">
        <f t="shared" si="152"/>
        <v>0</v>
      </c>
      <c r="CF213">
        <f t="shared" si="153"/>
        <v>0</v>
      </c>
      <c r="CG213">
        <f t="shared" si="154"/>
        <v>0</v>
      </c>
      <c r="CH213">
        <f t="shared" si="155"/>
        <v>0</v>
      </c>
      <c r="CI213">
        <f t="shared" si="156"/>
        <v>0</v>
      </c>
      <c r="CJ213">
        <f t="shared" si="157"/>
        <v>0</v>
      </c>
      <c r="CK213">
        <f t="shared" si="158"/>
        <v>0</v>
      </c>
      <c r="CL213">
        <f t="shared" si="159"/>
        <v>0</v>
      </c>
      <c r="CM213">
        <f t="shared" si="160"/>
        <v>0</v>
      </c>
      <c r="CN213">
        <f t="shared" si="161"/>
        <v>0</v>
      </c>
      <c r="CO213">
        <f t="shared" si="162"/>
        <v>0</v>
      </c>
      <c r="CP213">
        <f t="shared" si="163"/>
        <v>0</v>
      </c>
      <c r="CQ213">
        <f t="shared" si="164"/>
        <v>0</v>
      </c>
      <c r="CR213">
        <f t="shared" si="165"/>
        <v>0</v>
      </c>
      <c r="CS213">
        <f t="shared" si="166"/>
        <v>0</v>
      </c>
      <c r="CU213">
        <v>211</v>
      </c>
      <c r="CV213">
        <v>1280212.8099433209</v>
      </c>
      <c r="CW213" s="3">
        <f t="shared" si="169"/>
        <v>4219965.1395655917</v>
      </c>
      <c r="CX213" s="3">
        <f t="shared" si="171"/>
        <v>1500000</v>
      </c>
      <c r="CY213" s="4">
        <f t="shared" si="170"/>
        <v>7000177.9495089129</v>
      </c>
    </row>
    <row r="214" spans="11:103" x14ac:dyDescent="0.3">
      <c r="K214" s="2">
        <v>212</v>
      </c>
      <c r="L214">
        <v>0.4252341996231086</v>
      </c>
      <c r="M214">
        <v>0.13847878888518705</v>
      </c>
      <c r="N214">
        <v>0.91802703316910617</v>
      </c>
      <c r="P214">
        <f t="array" ref="P214:R214">MMULT(L214:N214,$G$11:$I$13)</f>
        <v>0.4252341996231086</v>
      </c>
      <c r="Q214">
        <v>0.27735888848030388</v>
      </c>
      <c r="R214">
        <v>1.0172937732124154</v>
      </c>
      <c r="T214">
        <f t="shared" si="130"/>
        <v>595</v>
      </c>
      <c r="U214">
        <f t="shared" si="131"/>
        <v>885</v>
      </c>
      <c r="V214">
        <f t="shared" si="132"/>
        <v>135</v>
      </c>
      <c r="X214">
        <f t="shared" si="133"/>
        <v>0.6068531388190348</v>
      </c>
      <c r="Y214">
        <f t="shared" si="134"/>
        <v>0.86993564456518901</v>
      </c>
      <c r="Z214">
        <f t="shared" si="135"/>
        <v>0.13025808874298395</v>
      </c>
      <c r="AB214">
        <f t="shared" si="167"/>
        <v>950210.5947204273</v>
      </c>
      <c r="AC214">
        <f t="shared" si="168"/>
        <v>15</v>
      </c>
      <c r="AD214">
        <f t="shared" si="136"/>
        <v>5</v>
      </c>
      <c r="AK214">
        <v>0.71926259938934012</v>
      </c>
      <c r="AL214">
        <v>3.1062653940035267E-2</v>
      </c>
      <c r="AM214">
        <v>6.6064194090250883E-2</v>
      </c>
      <c r="AN214">
        <v>0.26239806263078325</v>
      </c>
      <c r="AO214">
        <v>0.22301193836329636</v>
      </c>
      <c r="AP214">
        <v>0.53761296418823712</v>
      </c>
      <c r="AQ214">
        <v>0.91079038542582313</v>
      </c>
      <c r="AR214">
        <v>0.26712811789166391</v>
      </c>
      <c r="AS214">
        <v>0.9983000880917281</v>
      </c>
      <c r="AT214">
        <v>1.0735615100466278E-2</v>
      </c>
      <c r="AU214">
        <v>0.14264104077985484</v>
      </c>
      <c r="AV214">
        <v>0.55808223149977609</v>
      </c>
      <c r="AW214">
        <v>0.78437473286546588</v>
      </c>
      <c r="AX214">
        <v>0.4270467666120249</v>
      </c>
      <c r="AY214">
        <v>0.42201695750654633</v>
      </c>
      <c r="AZ214">
        <v>0.38704183310836293</v>
      </c>
      <c r="BA214">
        <v>1.745792759446374E-2</v>
      </c>
      <c r="BB214">
        <v>0.11253108750560048</v>
      </c>
      <c r="BC214">
        <v>0.7815473921581334</v>
      </c>
      <c r="BD214">
        <v>0.49310995189911155</v>
      </c>
      <c r="BE214">
        <v>0.92315782001315005</v>
      </c>
      <c r="BF214">
        <v>0.51535900052003181</v>
      </c>
      <c r="BG214">
        <v>0.28970391299997933</v>
      </c>
      <c r="BH214">
        <v>0.44999607120939433</v>
      </c>
      <c r="BI214">
        <v>0.24416043251195763</v>
      </c>
      <c r="BJ214">
        <v>0.11790669957699984</v>
      </c>
      <c r="BK214">
        <v>0.8418203227182266</v>
      </c>
      <c r="BL214">
        <v>0.88546401533738495</v>
      </c>
      <c r="BM214">
        <v>0.41745289816485143</v>
      </c>
      <c r="BN214">
        <v>0.48790134271144303</v>
      </c>
      <c r="BP214">
        <f t="shared" si="137"/>
        <v>265695.62562699919</v>
      </c>
      <c r="BQ214">
        <f t="shared" si="138"/>
        <v>102457.03242706663</v>
      </c>
      <c r="BR214">
        <f t="shared" si="139"/>
        <v>105398.16672480849</v>
      </c>
      <c r="BS214">
        <f t="shared" si="140"/>
        <v>126379.12586111095</v>
      </c>
      <c r="BT214">
        <f t="shared" si="141"/>
        <v>121421.79727148768</v>
      </c>
      <c r="BU214">
        <f t="shared" si="142"/>
        <v>181003.9124123104</v>
      </c>
      <c r="BV214">
        <f t="shared" si="143"/>
        <v>641764.43193827115</v>
      </c>
      <c r="BW214">
        <f t="shared" si="144"/>
        <v>127006.09687166398</v>
      </c>
      <c r="BX214">
        <f t="shared" si="145"/>
        <v>13503340.47892</v>
      </c>
      <c r="BY214">
        <f t="shared" si="146"/>
        <v>100833.73774915554</v>
      </c>
      <c r="BZ214">
        <f t="shared" si="147"/>
        <v>112567.57620535798</v>
      </c>
      <c r="CA214">
        <f t="shared" si="148"/>
        <v>187419.2771527397</v>
      </c>
      <c r="CB214">
        <f t="shared" si="149"/>
        <v>325490.80950048729</v>
      </c>
      <c r="CC214">
        <f t="shared" si="150"/>
        <v>153483.6693391407</v>
      </c>
      <c r="CD214">
        <f t="shared" si="151"/>
        <v>152455.19691050897</v>
      </c>
      <c r="CE214">
        <f t="shared" si="152"/>
        <v>0</v>
      </c>
      <c r="CF214">
        <f t="shared" si="153"/>
        <v>0</v>
      </c>
      <c r="CG214">
        <f t="shared" si="154"/>
        <v>0</v>
      </c>
      <c r="CH214">
        <f t="shared" si="155"/>
        <v>0</v>
      </c>
      <c r="CI214">
        <f t="shared" si="156"/>
        <v>0</v>
      </c>
      <c r="CJ214">
        <f t="shared" si="157"/>
        <v>0</v>
      </c>
      <c r="CK214">
        <f t="shared" si="158"/>
        <v>0</v>
      </c>
      <c r="CL214">
        <f t="shared" si="159"/>
        <v>0</v>
      </c>
      <c r="CM214">
        <f t="shared" si="160"/>
        <v>0</v>
      </c>
      <c r="CN214">
        <f t="shared" si="161"/>
        <v>0</v>
      </c>
      <c r="CO214">
        <f t="shared" si="162"/>
        <v>0</v>
      </c>
      <c r="CP214">
        <f t="shared" si="163"/>
        <v>0</v>
      </c>
      <c r="CQ214">
        <f t="shared" si="164"/>
        <v>0</v>
      </c>
      <c r="CR214">
        <f t="shared" si="165"/>
        <v>0</v>
      </c>
      <c r="CS214">
        <f t="shared" si="166"/>
        <v>0</v>
      </c>
      <c r="CU214">
        <v>212</v>
      </c>
      <c r="CV214">
        <v>950210.5947204273</v>
      </c>
      <c r="CW214" s="3">
        <f t="shared" si="169"/>
        <v>16206716.93491111</v>
      </c>
      <c r="CX214" s="3">
        <f t="shared" si="171"/>
        <v>500000</v>
      </c>
      <c r="CY214" s="4">
        <f t="shared" si="170"/>
        <v>17656927.529631536</v>
      </c>
    </row>
    <row r="215" spans="11:103" x14ac:dyDescent="0.3">
      <c r="K215" s="2">
        <v>213</v>
      </c>
      <c r="L215">
        <v>0.68364393776067689</v>
      </c>
      <c r="M215">
        <v>5.6627755292003146E-2</v>
      </c>
      <c r="N215">
        <v>0.49396475110784677</v>
      </c>
      <c r="P215">
        <f t="array" ref="P215:R215">MMULT(L215:N215,$G$11:$I$13)</f>
        <v>0.68364393776067689</v>
      </c>
      <c r="Q215">
        <v>0.31732124574007819</v>
      </c>
      <c r="R215">
        <v>0.72838880812458107</v>
      </c>
      <c r="T215">
        <f t="shared" si="130"/>
        <v>335</v>
      </c>
      <c r="U215">
        <f t="shared" si="131"/>
        <v>849</v>
      </c>
      <c r="V215">
        <f t="shared" si="132"/>
        <v>441</v>
      </c>
      <c r="X215">
        <f t="shared" si="133"/>
        <v>0.35843311772088138</v>
      </c>
      <c r="Y215">
        <f t="shared" si="134"/>
        <v>0.8267699974091357</v>
      </c>
      <c r="Z215">
        <f t="shared" si="135"/>
        <v>0.44073919799325512</v>
      </c>
      <c r="AB215">
        <f t="shared" si="167"/>
        <v>824898.59104526381</v>
      </c>
      <c r="AC215">
        <f t="shared" si="168"/>
        <v>14</v>
      </c>
      <c r="AD215">
        <f t="shared" si="136"/>
        <v>9</v>
      </c>
      <c r="AK215">
        <v>2.7475478384763052E-3</v>
      </c>
      <c r="AL215">
        <v>0.62838548188366183</v>
      </c>
      <c r="AM215">
        <v>0.46701661976798958</v>
      </c>
      <c r="AN215">
        <v>0.79326967216467881</v>
      </c>
      <c r="AO215">
        <v>0.42533203515898688</v>
      </c>
      <c r="AP215">
        <v>0.7402927147481887</v>
      </c>
      <c r="AQ215">
        <v>0.68544153893450976</v>
      </c>
      <c r="AR215">
        <v>0.91887383940971867</v>
      </c>
      <c r="AS215">
        <v>0.52659123884256376</v>
      </c>
      <c r="AT215">
        <v>0.87885635358241443</v>
      </c>
      <c r="AU215">
        <v>0.18180080107850261</v>
      </c>
      <c r="AV215">
        <v>0.14566122721117469</v>
      </c>
      <c r="AW215">
        <v>1.6735424627600248E-2</v>
      </c>
      <c r="AX215">
        <v>0.61848811806269266</v>
      </c>
      <c r="AY215">
        <v>0.7123534956404789</v>
      </c>
      <c r="AZ215">
        <v>0.41867530674776721</v>
      </c>
      <c r="BA215">
        <v>0.44686308402273955</v>
      </c>
      <c r="BB215">
        <v>6.1048401874754576E-2</v>
      </c>
      <c r="BC215">
        <v>0.81640465988890731</v>
      </c>
      <c r="BD215">
        <v>0.97583760060636371</v>
      </c>
      <c r="BE215">
        <v>0.15936005441584966</v>
      </c>
      <c r="BF215">
        <v>0.20762782476442987</v>
      </c>
      <c r="BG215">
        <v>0.36514931570676601</v>
      </c>
      <c r="BH215">
        <v>0.92105961963408789</v>
      </c>
      <c r="BI215">
        <v>0.6578175961538647</v>
      </c>
      <c r="BJ215">
        <v>0.12212891971806328</v>
      </c>
      <c r="BK215">
        <v>0.97181582729131155</v>
      </c>
      <c r="BL215">
        <v>0.90378495279947391</v>
      </c>
      <c r="BM215">
        <v>0.87311835236578983</v>
      </c>
      <c r="BN215">
        <v>0.92210513946224526</v>
      </c>
      <c r="BP215">
        <f t="shared" si="137"/>
        <v>100211.86483058255</v>
      </c>
      <c r="BQ215">
        <f t="shared" si="138"/>
        <v>214140.0719241426</v>
      </c>
      <c r="BR215">
        <f t="shared" si="139"/>
        <v>162263.28212655289</v>
      </c>
      <c r="BS215">
        <f t="shared" si="140"/>
        <v>336211.18624538579</v>
      </c>
      <c r="BT215">
        <f t="shared" si="141"/>
        <v>153131.25982151704</v>
      </c>
      <c r="BU215">
        <f t="shared" si="142"/>
        <v>282095.93052277388</v>
      </c>
      <c r="BV215">
        <f t="shared" si="143"/>
        <v>243435.30331892657</v>
      </c>
      <c r="BW215">
        <f t="shared" si="144"/>
        <v>690409.85576781176</v>
      </c>
      <c r="BX215">
        <f t="shared" si="145"/>
        <v>177753.53147482791</v>
      </c>
      <c r="BY215">
        <f t="shared" si="146"/>
        <v>507169.76193074015</v>
      </c>
      <c r="BZ215">
        <f t="shared" si="147"/>
        <v>116689.42505924897</v>
      </c>
      <c r="CA215">
        <f t="shared" si="148"/>
        <v>112873.55876319876</v>
      </c>
      <c r="CB215">
        <f t="shared" si="149"/>
        <v>101306.69780842765</v>
      </c>
      <c r="CC215">
        <f t="shared" si="150"/>
        <v>209853.81583403598</v>
      </c>
      <c r="CD215">
        <f t="shared" si="151"/>
        <v>0</v>
      </c>
      <c r="CE215">
        <f t="shared" si="152"/>
        <v>0</v>
      </c>
      <c r="CF215">
        <f t="shared" si="153"/>
        <v>0</v>
      </c>
      <c r="CG215">
        <f t="shared" si="154"/>
        <v>0</v>
      </c>
      <c r="CH215">
        <f t="shared" si="155"/>
        <v>0</v>
      </c>
      <c r="CI215">
        <f t="shared" si="156"/>
        <v>0</v>
      </c>
      <c r="CJ215">
        <f t="shared" si="157"/>
        <v>0</v>
      </c>
      <c r="CK215">
        <f t="shared" si="158"/>
        <v>0</v>
      </c>
      <c r="CL215">
        <f t="shared" si="159"/>
        <v>0</v>
      </c>
      <c r="CM215">
        <f t="shared" si="160"/>
        <v>0</v>
      </c>
      <c r="CN215">
        <f t="shared" si="161"/>
        <v>0</v>
      </c>
      <c r="CO215">
        <f t="shared" si="162"/>
        <v>0</v>
      </c>
      <c r="CP215">
        <f t="shared" si="163"/>
        <v>0</v>
      </c>
      <c r="CQ215">
        <f t="shared" si="164"/>
        <v>0</v>
      </c>
      <c r="CR215">
        <f t="shared" si="165"/>
        <v>0</v>
      </c>
      <c r="CS215">
        <f t="shared" si="166"/>
        <v>0</v>
      </c>
      <c r="CU215">
        <v>213</v>
      </c>
      <c r="CV215">
        <v>824898.59104526381</v>
      </c>
      <c r="CW215" s="3">
        <f t="shared" si="169"/>
        <v>3407545.5454281722</v>
      </c>
      <c r="CX215" s="3">
        <f t="shared" si="171"/>
        <v>900000</v>
      </c>
      <c r="CY215" s="4">
        <f t="shared" si="170"/>
        <v>5132444.1364734359</v>
      </c>
    </row>
    <row r="216" spans="11:103" x14ac:dyDescent="0.3">
      <c r="K216" s="2">
        <v>214</v>
      </c>
      <c r="L216">
        <v>0.75556517299249704</v>
      </c>
      <c r="M216">
        <v>9.0170234884631717E-2</v>
      </c>
      <c r="N216">
        <v>0.82006059600202597</v>
      </c>
      <c r="P216">
        <f t="array" ref="P216:R216">MMULT(L216:N216,$G$11:$I$13)</f>
        <v>0.75556517299249704</v>
      </c>
      <c r="Q216">
        <v>0.37207163280335681</v>
      </c>
      <c r="R216">
        <v>1.0572864302679159</v>
      </c>
      <c r="T216">
        <f t="shared" si="130"/>
        <v>265</v>
      </c>
      <c r="U216">
        <f t="shared" si="131"/>
        <v>785</v>
      </c>
      <c r="V216">
        <f t="shared" si="132"/>
        <v>105</v>
      </c>
      <c r="X216">
        <f t="shared" si="133"/>
        <v>0.29839802243160485</v>
      </c>
      <c r="Y216">
        <f t="shared" si="134"/>
        <v>0.77659635980588282</v>
      </c>
      <c r="Z216">
        <f t="shared" si="135"/>
        <v>0.10681609058876496</v>
      </c>
      <c r="AB216">
        <f t="shared" si="167"/>
        <v>794837.37927030597</v>
      </c>
      <c r="AC216">
        <f t="shared" si="168"/>
        <v>14</v>
      </c>
      <c r="AD216">
        <f t="shared" si="136"/>
        <v>5</v>
      </c>
      <c r="AK216">
        <v>0.56118041782074934</v>
      </c>
      <c r="AL216">
        <v>0.12748798132648609</v>
      </c>
      <c r="AM216">
        <v>0.11419885501868665</v>
      </c>
      <c r="AN216">
        <v>0.84468418639421583</v>
      </c>
      <c r="AO216">
        <v>0.98915544718894977</v>
      </c>
      <c r="AP216">
        <v>2.6482465184584081E-3</v>
      </c>
      <c r="AQ216">
        <v>0.76618276446764155</v>
      </c>
      <c r="AR216">
        <v>0.16391455905752428</v>
      </c>
      <c r="AS216">
        <v>0.10620030048981777</v>
      </c>
      <c r="AT216">
        <v>0.57267427016736427</v>
      </c>
      <c r="AU216">
        <v>0.59075518542776528</v>
      </c>
      <c r="AV216">
        <v>0.18146971410526447</v>
      </c>
      <c r="AW216">
        <v>0.51513263924704666</v>
      </c>
      <c r="AX216">
        <v>2.8459616738371496E-2</v>
      </c>
      <c r="AY216">
        <v>0.8076116117801585</v>
      </c>
      <c r="AZ216">
        <v>0.34776035964774699</v>
      </c>
      <c r="BA216">
        <v>0.25429306724579137</v>
      </c>
      <c r="BB216">
        <v>0.20263299174972027</v>
      </c>
      <c r="BC216">
        <v>0.98493303394910292</v>
      </c>
      <c r="BD216">
        <v>0.12862491394113496</v>
      </c>
      <c r="BE216">
        <v>0.92966354188637257</v>
      </c>
      <c r="BF216">
        <v>0.87139370707145669</v>
      </c>
      <c r="BG216">
        <v>0.73240451236282866</v>
      </c>
      <c r="BH216">
        <v>0.48583175619725405</v>
      </c>
      <c r="BI216">
        <v>5.8903987584928097E-2</v>
      </c>
      <c r="BJ216">
        <v>0.13613424306052557</v>
      </c>
      <c r="BK216">
        <v>0.18368308774176623</v>
      </c>
      <c r="BL216">
        <v>0.6626574538093376</v>
      </c>
      <c r="BM216">
        <v>0.92846895695643916</v>
      </c>
      <c r="BN216">
        <v>0.14746890608126939</v>
      </c>
      <c r="BP216">
        <f t="shared" si="137"/>
        <v>188436.32063156823</v>
      </c>
      <c r="BQ216">
        <f t="shared" si="138"/>
        <v>111060.71055078122</v>
      </c>
      <c r="BR216">
        <f t="shared" si="139"/>
        <v>109776.80499454369</v>
      </c>
      <c r="BS216">
        <f t="shared" si="140"/>
        <v>418930.31440119247</v>
      </c>
      <c r="BT216">
        <f t="shared" si="141"/>
        <v>3246202.8549074014</v>
      </c>
      <c r="BU216">
        <f t="shared" si="142"/>
        <v>100204.18967041597</v>
      </c>
      <c r="BV216">
        <f t="shared" si="143"/>
        <v>305829.65786877298</v>
      </c>
      <c r="BW216">
        <f t="shared" si="144"/>
        <v>114764.39825005337</v>
      </c>
      <c r="BX216">
        <f t="shared" si="145"/>
        <v>109020.34075796983</v>
      </c>
      <c r="BY216">
        <f t="shared" si="146"/>
        <v>192323.12422899564</v>
      </c>
      <c r="BZ216">
        <f t="shared" si="147"/>
        <v>198826.59398062972</v>
      </c>
      <c r="CA216">
        <f t="shared" si="148"/>
        <v>116653.11593614578</v>
      </c>
      <c r="CB216">
        <f t="shared" si="149"/>
        <v>174513.28748364304</v>
      </c>
      <c r="CC216">
        <f t="shared" si="150"/>
        <v>102245.80401864383</v>
      </c>
      <c r="CD216">
        <f t="shared" si="151"/>
        <v>0</v>
      </c>
      <c r="CE216">
        <f t="shared" si="152"/>
        <v>0</v>
      </c>
      <c r="CF216">
        <f t="shared" si="153"/>
        <v>0</v>
      </c>
      <c r="CG216">
        <f t="shared" si="154"/>
        <v>0</v>
      </c>
      <c r="CH216">
        <f t="shared" si="155"/>
        <v>0</v>
      </c>
      <c r="CI216">
        <f t="shared" si="156"/>
        <v>0</v>
      </c>
      <c r="CJ216">
        <f t="shared" si="157"/>
        <v>0</v>
      </c>
      <c r="CK216">
        <f t="shared" si="158"/>
        <v>0</v>
      </c>
      <c r="CL216">
        <f t="shared" si="159"/>
        <v>0</v>
      </c>
      <c r="CM216">
        <f t="shared" si="160"/>
        <v>0</v>
      </c>
      <c r="CN216">
        <f t="shared" si="161"/>
        <v>0</v>
      </c>
      <c r="CO216">
        <f t="shared" si="162"/>
        <v>0</v>
      </c>
      <c r="CP216">
        <f t="shared" si="163"/>
        <v>0</v>
      </c>
      <c r="CQ216">
        <f t="shared" si="164"/>
        <v>0</v>
      </c>
      <c r="CR216">
        <f t="shared" si="165"/>
        <v>0</v>
      </c>
      <c r="CS216">
        <f t="shared" si="166"/>
        <v>0</v>
      </c>
      <c r="CU216">
        <v>214</v>
      </c>
      <c r="CV216">
        <v>794837.37927030597</v>
      </c>
      <c r="CW216" s="3">
        <f t="shared" si="169"/>
        <v>5488787.5176807577</v>
      </c>
      <c r="CX216" s="3">
        <f t="shared" si="171"/>
        <v>500000</v>
      </c>
      <c r="CY216" s="4">
        <f t="shared" si="170"/>
        <v>6783624.8969510635</v>
      </c>
    </row>
    <row r="217" spans="11:103" x14ac:dyDescent="0.3">
      <c r="K217" s="2">
        <v>215</v>
      </c>
      <c r="L217">
        <v>0.53186920588181874</v>
      </c>
      <c r="M217">
        <v>0.49058592851106764</v>
      </c>
      <c r="N217">
        <v>0.49255529017198862</v>
      </c>
      <c r="P217">
        <f t="array" ref="P217:R217">MMULT(L217:N217,$G$11:$I$13)</f>
        <v>0.53186920588181874</v>
      </c>
      <c r="Q217">
        <v>0.59275390855414101</v>
      </c>
      <c r="R217">
        <v>0.68879867888576674</v>
      </c>
      <c r="T217">
        <f t="shared" si="130"/>
        <v>488</v>
      </c>
      <c r="U217">
        <f t="shared" si="131"/>
        <v>502</v>
      </c>
      <c r="V217">
        <f t="shared" si="132"/>
        <v>492</v>
      </c>
      <c r="X217">
        <f t="shared" si="133"/>
        <v>0.50781447312976558</v>
      </c>
      <c r="Y217">
        <f t="shared" si="134"/>
        <v>0.49672664339441464</v>
      </c>
      <c r="Z217">
        <f t="shared" si="135"/>
        <v>0.49255529017198862</v>
      </c>
      <c r="AB217">
        <f t="shared" si="167"/>
        <v>898345.47840085533</v>
      </c>
      <c r="AC217">
        <f t="shared" si="168"/>
        <v>11</v>
      </c>
      <c r="AD217">
        <f t="shared" si="136"/>
        <v>9</v>
      </c>
      <c r="AK217">
        <v>0.69335835457468253</v>
      </c>
      <c r="AL217">
        <v>0.43298642257683084</v>
      </c>
      <c r="AM217">
        <v>0.55454989735003257</v>
      </c>
      <c r="AN217">
        <v>0.23695740328237791</v>
      </c>
      <c r="AO217">
        <v>0.25851225797340993</v>
      </c>
      <c r="AP217">
        <v>0.12050332933352315</v>
      </c>
      <c r="AQ217">
        <v>0.13280666832238075</v>
      </c>
      <c r="AR217">
        <v>0.6686976321158179</v>
      </c>
      <c r="AS217">
        <v>0.85625460306105428</v>
      </c>
      <c r="AT217">
        <v>0.58703442702189756</v>
      </c>
      <c r="AU217">
        <v>0.76023544890647443</v>
      </c>
      <c r="AV217">
        <v>0.50112257360896051</v>
      </c>
      <c r="AW217">
        <v>0.3406572967088376</v>
      </c>
      <c r="AX217">
        <v>0.33974009117671156</v>
      </c>
      <c r="AY217">
        <v>0.72452368193885242</v>
      </c>
      <c r="AZ217">
        <v>0.92792171939073709</v>
      </c>
      <c r="BA217">
        <v>0.92360060870167238</v>
      </c>
      <c r="BB217">
        <v>0.66036849353286697</v>
      </c>
      <c r="BC217">
        <v>0.31717476593102489</v>
      </c>
      <c r="BD217">
        <v>0.46029894916918523</v>
      </c>
      <c r="BE217">
        <v>0.96958529603894628</v>
      </c>
      <c r="BF217">
        <v>0.42369032809686835</v>
      </c>
      <c r="BG217">
        <v>0.52832616593098614</v>
      </c>
      <c r="BH217">
        <v>0.80432948551624228</v>
      </c>
      <c r="BI217">
        <v>0.46383558105552036</v>
      </c>
      <c r="BJ217">
        <v>0.80268800403609952</v>
      </c>
      <c r="BK217">
        <v>0.31487522119645583</v>
      </c>
      <c r="BL217">
        <v>0.64581649808386254</v>
      </c>
      <c r="BM217">
        <v>0.77741081310434146</v>
      </c>
      <c r="BN217">
        <v>0.16159842213072728</v>
      </c>
      <c r="BP217">
        <f t="shared" si="137"/>
        <v>248255.64105303024</v>
      </c>
      <c r="BQ217">
        <f t="shared" si="138"/>
        <v>154718.94434148609</v>
      </c>
      <c r="BR217">
        <f t="shared" si="139"/>
        <v>186274.9976768996</v>
      </c>
      <c r="BS217">
        <f t="shared" si="140"/>
        <v>123125.2399766718</v>
      </c>
      <c r="BT217">
        <f t="shared" si="141"/>
        <v>125869.3584374403</v>
      </c>
      <c r="BU217">
        <f t="shared" si="142"/>
        <v>110381.62146573656</v>
      </c>
      <c r="BV217">
        <f t="shared" si="143"/>
        <v>111584.30968514986</v>
      </c>
      <c r="BW217">
        <f t="shared" si="144"/>
        <v>233914.9860155565</v>
      </c>
      <c r="BX217">
        <f t="shared" si="145"/>
        <v>444636.03489045001</v>
      </c>
      <c r="BY217">
        <f t="shared" si="146"/>
        <v>197447.15759620807</v>
      </c>
      <c r="BZ217">
        <f t="shared" si="147"/>
        <v>299977.36216503422</v>
      </c>
      <c r="CA217">
        <f t="shared" si="148"/>
        <v>0</v>
      </c>
      <c r="CB217">
        <f t="shared" si="149"/>
        <v>0</v>
      </c>
      <c r="CC217">
        <f t="shared" si="150"/>
        <v>0</v>
      </c>
      <c r="CD217">
        <f t="shared" si="151"/>
        <v>0</v>
      </c>
      <c r="CE217">
        <f t="shared" si="152"/>
        <v>0</v>
      </c>
      <c r="CF217">
        <f t="shared" si="153"/>
        <v>0</v>
      </c>
      <c r="CG217">
        <f t="shared" si="154"/>
        <v>0</v>
      </c>
      <c r="CH217">
        <f t="shared" si="155"/>
        <v>0</v>
      </c>
      <c r="CI217">
        <f t="shared" si="156"/>
        <v>0</v>
      </c>
      <c r="CJ217">
        <f t="shared" si="157"/>
        <v>0</v>
      </c>
      <c r="CK217">
        <f t="shared" si="158"/>
        <v>0</v>
      </c>
      <c r="CL217">
        <f t="shared" si="159"/>
        <v>0</v>
      </c>
      <c r="CM217">
        <f t="shared" si="160"/>
        <v>0</v>
      </c>
      <c r="CN217">
        <f t="shared" si="161"/>
        <v>0</v>
      </c>
      <c r="CO217">
        <f t="shared" si="162"/>
        <v>0</v>
      </c>
      <c r="CP217">
        <f t="shared" si="163"/>
        <v>0</v>
      </c>
      <c r="CQ217">
        <f t="shared" si="164"/>
        <v>0</v>
      </c>
      <c r="CR217">
        <f t="shared" si="165"/>
        <v>0</v>
      </c>
      <c r="CS217">
        <f t="shared" si="166"/>
        <v>0</v>
      </c>
      <c r="CU217">
        <v>215</v>
      </c>
      <c r="CV217">
        <v>898345.47840085533</v>
      </c>
      <c r="CW217" s="3">
        <f t="shared" si="169"/>
        <v>2236185.6533036637</v>
      </c>
      <c r="CX217" s="3">
        <f t="shared" si="171"/>
        <v>900000</v>
      </c>
      <c r="CY217" s="4">
        <f t="shared" si="170"/>
        <v>4034531.131704519</v>
      </c>
    </row>
    <row r="218" spans="11:103" x14ac:dyDescent="0.3">
      <c r="K218" s="2">
        <v>216</v>
      </c>
      <c r="L218">
        <v>0.15601157693952539</v>
      </c>
      <c r="M218">
        <v>0.70850051970614647</v>
      </c>
      <c r="N218">
        <v>0.41305291432818136</v>
      </c>
      <c r="P218">
        <f t="array" ref="P218:R218">MMULT(L218:N218,$G$11:$I$13)</f>
        <v>0.15601157693952539</v>
      </c>
      <c r="Q218">
        <v>0.61120677349605124</v>
      </c>
      <c r="R218">
        <v>0.47695930824045929</v>
      </c>
      <c r="T218">
        <f t="shared" si="130"/>
        <v>857</v>
      </c>
      <c r="U218">
        <f t="shared" si="131"/>
        <v>478</v>
      </c>
      <c r="V218">
        <f t="shared" si="132"/>
        <v>734</v>
      </c>
      <c r="X218">
        <f t="shared" si="133"/>
        <v>0.85417299843191219</v>
      </c>
      <c r="Y218">
        <f t="shared" si="134"/>
        <v>0.47469087440636537</v>
      </c>
      <c r="Z218">
        <f t="shared" si="135"/>
        <v>0.71569938312145176</v>
      </c>
      <c r="AB218">
        <f t="shared" si="167"/>
        <v>1131713.8071041971</v>
      </c>
      <c r="AC218">
        <f t="shared" si="168"/>
        <v>11</v>
      </c>
      <c r="AD218">
        <f t="shared" si="136"/>
        <v>12</v>
      </c>
      <c r="AK218">
        <v>8.0953116638267653E-2</v>
      </c>
      <c r="AL218">
        <v>0.56580844012330667</v>
      </c>
      <c r="AM218">
        <v>0.87059483711441743</v>
      </c>
      <c r="AN218">
        <v>6.5603461327586987E-2</v>
      </c>
      <c r="AO218">
        <v>2.1059126664870309E-2</v>
      </c>
      <c r="AP218">
        <v>1.9943357967152742E-2</v>
      </c>
      <c r="AQ218">
        <v>0.69554442873380851</v>
      </c>
      <c r="AR218">
        <v>0.69977039961844856</v>
      </c>
      <c r="AS218">
        <v>0.17319497477085333</v>
      </c>
      <c r="AT218">
        <v>0.27332605382096409</v>
      </c>
      <c r="AU218">
        <v>0.24020392237523658</v>
      </c>
      <c r="AV218">
        <v>0.4674238685825105</v>
      </c>
      <c r="AW218">
        <v>0.38177276556731987</v>
      </c>
      <c r="AX218">
        <v>0.50640279167639202</v>
      </c>
      <c r="AY218">
        <v>0.34214662435076471</v>
      </c>
      <c r="AZ218">
        <v>0.57518273120059005</v>
      </c>
      <c r="BA218">
        <v>0.69287182563103666</v>
      </c>
      <c r="BB218">
        <v>0.89773121297170932</v>
      </c>
      <c r="BC218">
        <v>0.6259279626279115</v>
      </c>
      <c r="BD218">
        <v>0.77474325234506336</v>
      </c>
      <c r="BE218">
        <v>7.2766149186282991E-2</v>
      </c>
      <c r="BF218">
        <v>0.61411052047192805</v>
      </c>
      <c r="BG218">
        <v>2.631560918892395E-2</v>
      </c>
      <c r="BH218">
        <v>0.61783152308949529</v>
      </c>
      <c r="BI218">
        <v>0.89465893212647385</v>
      </c>
      <c r="BJ218">
        <v>0.59854629071464283</v>
      </c>
      <c r="BK218">
        <v>0.20913718208301857</v>
      </c>
      <c r="BL218">
        <v>0.96252788648485976</v>
      </c>
      <c r="BM218">
        <v>9.6741115741166062E-2</v>
      </c>
      <c r="BN218">
        <v>0.37925733019703645</v>
      </c>
      <c r="BP218">
        <f t="shared" si="137"/>
        <v>106709.18302050281</v>
      </c>
      <c r="BQ218">
        <f t="shared" si="138"/>
        <v>189979.45305446314</v>
      </c>
      <c r="BR218">
        <f t="shared" si="139"/>
        <v>482074.49054204085</v>
      </c>
      <c r="BS218">
        <f t="shared" si="140"/>
        <v>105358.18769113904</v>
      </c>
      <c r="BT218">
        <f t="shared" si="141"/>
        <v>101650.70943521104</v>
      </c>
      <c r="BU218">
        <f t="shared" si="142"/>
        <v>101561.67722976262</v>
      </c>
      <c r="BV218">
        <f t="shared" si="143"/>
        <v>249625.69552864914</v>
      </c>
      <c r="BW218">
        <f t="shared" si="144"/>
        <v>252324.16215857115</v>
      </c>
      <c r="BX218">
        <f t="shared" si="145"/>
        <v>115754.01696824812</v>
      </c>
      <c r="BY218">
        <f t="shared" si="146"/>
        <v>127838.55535724615</v>
      </c>
      <c r="BZ218">
        <f t="shared" si="147"/>
        <v>123529.73283261577</v>
      </c>
      <c r="CA218">
        <f t="shared" si="148"/>
        <v>0</v>
      </c>
      <c r="CB218">
        <f t="shared" si="149"/>
        <v>0</v>
      </c>
      <c r="CC218">
        <f t="shared" si="150"/>
        <v>0</v>
      </c>
      <c r="CD218">
        <f t="shared" si="151"/>
        <v>0</v>
      </c>
      <c r="CE218">
        <f t="shared" si="152"/>
        <v>0</v>
      </c>
      <c r="CF218">
        <f t="shared" si="153"/>
        <v>0</v>
      </c>
      <c r="CG218">
        <f t="shared" si="154"/>
        <v>0</v>
      </c>
      <c r="CH218">
        <f t="shared" si="155"/>
        <v>0</v>
      </c>
      <c r="CI218">
        <f t="shared" si="156"/>
        <v>0</v>
      </c>
      <c r="CJ218">
        <f t="shared" si="157"/>
        <v>0</v>
      </c>
      <c r="CK218">
        <f t="shared" si="158"/>
        <v>0</v>
      </c>
      <c r="CL218">
        <f t="shared" si="159"/>
        <v>0</v>
      </c>
      <c r="CM218">
        <f t="shared" si="160"/>
        <v>0</v>
      </c>
      <c r="CN218">
        <f t="shared" si="161"/>
        <v>0</v>
      </c>
      <c r="CO218">
        <f t="shared" si="162"/>
        <v>0</v>
      </c>
      <c r="CP218">
        <f t="shared" si="163"/>
        <v>0</v>
      </c>
      <c r="CQ218">
        <f t="shared" si="164"/>
        <v>0</v>
      </c>
      <c r="CR218">
        <f t="shared" si="165"/>
        <v>0</v>
      </c>
      <c r="CS218">
        <f t="shared" si="166"/>
        <v>0</v>
      </c>
      <c r="CU218">
        <v>216</v>
      </c>
      <c r="CV218">
        <v>1131713.8071041971</v>
      </c>
      <c r="CW218" s="3">
        <f t="shared" si="169"/>
        <v>1956405.8638184497</v>
      </c>
      <c r="CX218" s="3">
        <f t="shared" si="171"/>
        <v>1200000</v>
      </c>
      <c r="CY218" s="4">
        <f t="shared" si="170"/>
        <v>4288119.6709226463</v>
      </c>
    </row>
    <row r="219" spans="11:103" x14ac:dyDescent="0.3">
      <c r="K219" s="2">
        <v>217</v>
      </c>
      <c r="L219">
        <v>0.60391534510104927</v>
      </c>
      <c r="M219">
        <v>0.72931540927819383</v>
      </c>
      <c r="N219">
        <v>0.79543502460347304</v>
      </c>
      <c r="P219">
        <f t="array" ref="P219:R219">MMULT(L219:N219,$G$11:$I$13)</f>
        <v>0.60391534510104927</v>
      </c>
      <c r="Q219">
        <v>0.80649142489379788</v>
      </c>
      <c r="R219">
        <v>1.0070979584140081</v>
      </c>
      <c r="T219">
        <f t="shared" si="130"/>
        <v>414</v>
      </c>
      <c r="U219">
        <f t="shared" si="131"/>
        <v>210</v>
      </c>
      <c r="V219">
        <f t="shared" si="132"/>
        <v>144</v>
      </c>
      <c r="X219">
        <f t="shared" si="133"/>
        <v>0.43260932990467693</v>
      </c>
      <c r="Y219">
        <f t="shared" si="134"/>
        <v>0.22349141800821049</v>
      </c>
      <c r="Z219">
        <f t="shared" si="135"/>
        <v>0.1340968626887421</v>
      </c>
      <c r="AB219">
        <f t="shared" si="167"/>
        <v>861184.0671210381</v>
      </c>
      <c r="AC219">
        <f t="shared" si="168"/>
        <v>8</v>
      </c>
      <c r="AD219">
        <f t="shared" si="136"/>
        <v>5</v>
      </c>
      <c r="AK219">
        <v>9.0756839127710598E-2</v>
      </c>
      <c r="AL219">
        <v>0.37427745825966041</v>
      </c>
      <c r="AM219">
        <v>0.91717500687527043</v>
      </c>
      <c r="AN219">
        <v>0.23501575552668807</v>
      </c>
      <c r="AO219">
        <v>0.87520918711470064</v>
      </c>
      <c r="AP219">
        <v>0.21144327054876899</v>
      </c>
      <c r="AQ219">
        <v>1.0655981376855861E-2</v>
      </c>
      <c r="AR219">
        <v>0.99870496268217024</v>
      </c>
      <c r="AS219">
        <v>0.55865319130013125</v>
      </c>
      <c r="AT219">
        <v>0.43157735706699973</v>
      </c>
      <c r="AU219">
        <v>0.1068640666588444</v>
      </c>
      <c r="AV219">
        <v>8.2205175973795286E-2</v>
      </c>
      <c r="AW219">
        <v>0.606629849809739</v>
      </c>
      <c r="AX219">
        <v>0.29835770350236468</v>
      </c>
      <c r="AY219">
        <v>0.72602443125250093</v>
      </c>
      <c r="AZ219">
        <v>3.6784759309343329E-2</v>
      </c>
      <c r="BA219">
        <v>0.84165040155297799</v>
      </c>
      <c r="BB219">
        <v>0.10258232036682191</v>
      </c>
      <c r="BC219">
        <v>0.79169567471156888</v>
      </c>
      <c r="BD219">
        <v>0.23359829705455237</v>
      </c>
      <c r="BE219">
        <v>0.83765144443084349</v>
      </c>
      <c r="BF219">
        <v>0.26461540149559226</v>
      </c>
      <c r="BG219">
        <v>5.1043941585529606E-2</v>
      </c>
      <c r="BH219">
        <v>0.34645918505408124</v>
      </c>
      <c r="BI219">
        <v>0.19321830359434389</v>
      </c>
      <c r="BJ219">
        <v>0.20745170540887203</v>
      </c>
      <c r="BK219">
        <v>0.50901939222650716</v>
      </c>
      <c r="BL219">
        <v>0.16278656747535769</v>
      </c>
      <c r="BM219">
        <v>0.43980840409524335</v>
      </c>
      <c r="BN219">
        <v>0.31708344434141167</v>
      </c>
      <c r="BP219">
        <f t="shared" si="137"/>
        <v>107593.14002392431</v>
      </c>
      <c r="BQ219">
        <f t="shared" si="138"/>
        <v>143426.49453402104</v>
      </c>
      <c r="BR219">
        <f t="shared" si="139"/>
        <v>679490.72327934473</v>
      </c>
      <c r="BS219">
        <f t="shared" si="140"/>
        <v>122884.77657008271</v>
      </c>
      <c r="BT219">
        <f t="shared" si="141"/>
        <v>495728.79174326838</v>
      </c>
      <c r="BU219">
        <f t="shared" si="142"/>
        <v>120049.20134193753</v>
      </c>
      <c r="BV219">
        <f t="shared" si="143"/>
        <v>100827.49441990825</v>
      </c>
      <c r="BW219">
        <f t="shared" si="144"/>
        <v>16646438.115367593</v>
      </c>
      <c r="BX219">
        <f t="shared" si="145"/>
        <v>0</v>
      </c>
      <c r="BY219">
        <f t="shared" si="146"/>
        <v>0</v>
      </c>
      <c r="BZ219">
        <f t="shared" si="147"/>
        <v>0</v>
      </c>
      <c r="CA219">
        <f t="shared" si="148"/>
        <v>0</v>
      </c>
      <c r="CB219">
        <f t="shared" si="149"/>
        <v>0</v>
      </c>
      <c r="CC219">
        <f t="shared" si="150"/>
        <v>0</v>
      </c>
      <c r="CD219">
        <f t="shared" si="151"/>
        <v>0</v>
      </c>
      <c r="CE219">
        <f t="shared" si="152"/>
        <v>0</v>
      </c>
      <c r="CF219">
        <f t="shared" si="153"/>
        <v>0</v>
      </c>
      <c r="CG219">
        <f t="shared" si="154"/>
        <v>0</v>
      </c>
      <c r="CH219">
        <f t="shared" si="155"/>
        <v>0</v>
      </c>
      <c r="CI219">
        <f t="shared" si="156"/>
        <v>0</v>
      </c>
      <c r="CJ219">
        <f t="shared" si="157"/>
        <v>0</v>
      </c>
      <c r="CK219">
        <f t="shared" si="158"/>
        <v>0</v>
      </c>
      <c r="CL219">
        <f t="shared" si="159"/>
        <v>0</v>
      </c>
      <c r="CM219">
        <f t="shared" si="160"/>
        <v>0</v>
      </c>
      <c r="CN219">
        <f t="shared" si="161"/>
        <v>0</v>
      </c>
      <c r="CO219">
        <f t="shared" si="162"/>
        <v>0</v>
      </c>
      <c r="CP219">
        <f t="shared" si="163"/>
        <v>0</v>
      </c>
      <c r="CQ219">
        <f t="shared" si="164"/>
        <v>0</v>
      </c>
      <c r="CR219">
        <f t="shared" si="165"/>
        <v>0</v>
      </c>
      <c r="CS219">
        <f t="shared" si="166"/>
        <v>0</v>
      </c>
      <c r="CU219">
        <v>217</v>
      </c>
      <c r="CV219">
        <v>861184.0671210381</v>
      </c>
      <c r="CW219" s="3">
        <f t="shared" si="169"/>
        <v>18416438.737280078</v>
      </c>
      <c r="CX219" s="3">
        <f t="shared" si="171"/>
        <v>500000</v>
      </c>
      <c r="CY219" s="4">
        <f t="shared" si="170"/>
        <v>19777622.804401115</v>
      </c>
    </row>
    <row r="220" spans="11:103" x14ac:dyDescent="0.3">
      <c r="K220" s="2">
        <v>218</v>
      </c>
      <c r="L220">
        <v>0.11109681650380521</v>
      </c>
      <c r="M220">
        <v>0.52140124630598306</v>
      </c>
      <c r="N220">
        <v>0.41975407100470918</v>
      </c>
      <c r="P220">
        <f t="array" ref="P220:R220">MMULT(L220:N220,$G$11:$I$13)</f>
        <v>0.11109681650380521</v>
      </c>
      <c r="Q220">
        <v>0.44831439532849487</v>
      </c>
      <c r="R220">
        <v>0.45546359417818805</v>
      </c>
      <c r="T220">
        <f t="shared" si="130"/>
        <v>900</v>
      </c>
      <c r="U220">
        <f t="shared" si="131"/>
        <v>693</v>
      </c>
      <c r="V220">
        <f t="shared" si="132"/>
        <v>754</v>
      </c>
      <c r="X220">
        <f t="shared" si="133"/>
        <v>0.89328206106693009</v>
      </c>
      <c r="Y220">
        <f t="shared" si="134"/>
        <v>0.67663538956596436</v>
      </c>
      <c r="Z220">
        <f t="shared" si="135"/>
        <v>0.73284290421656195</v>
      </c>
      <c r="AB220">
        <f t="shared" si="167"/>
        <v>1180640.8904976924</v>
      </c>
      <c r="AC220">
        <f t="shared" si="168"/>
        <v>13</v>
      </c>
      <c r="AD220">
        <f t="shared" si="136"/>
        <v>12</v>
      </c>
      <c r="AK220">
        <v>0.97941716313169336</v>
      </c>
      <c r="AL220">
        <v>3.6762538828439828E-2</v>
      </c>
      <c r="AM220">
        <v>0.47815879922065663</v>
      </c>
      <c r="AN220">
        <v>0.52650577802035292</v>
      </c>
      <c r="AO220">
        <v>0.11403011253792117</v>
      </c>
      <c r="AP220">
        <v>0.6115742401219314</v>
      </c>
      <c r="AQ220">
        <v>1.6742145422375398E-2</v>
      </c>
      <c r="AR220">
        <v>0.2727330469662077</v>
      </c>
      <c r="AS220">
        <v>0.68965629685612373</v>
      </c>
      <c r="AT220">
        <v>0.67621105820064709</v>
      </c>
      <c r="AU220">
        <v>0.54424242871209894</v>
      </c>
      <c r="AV220">
        <v>0.56414447696395631</v>
      </c>
      <c r="AW220">
        <v>0.7839989353900817</v>
      </c>
      <c r="AX220">
        <v>3.1261388128708489E-2</v>
      </c>
      <c r="AY220">
        <v>0.3321106699001577</v>
      </c>
      <c r="AZ220">
        <v>0.30947321758891255</v>
      </c>
      <c r="BA220">
        <v>0.41482162289438473</v>
      </c>
      <c r="BB220">
        <v>0.56452464244539757</v>
      </c>
      <c r="BC220">
        <v>0.51787577389018735</v>
      </c>
      <c r="BD220">
        <v>0.43498182012913011</v>
      </c>
      <c r="BE220">
        <v>0.16535087836806384</v>
      </c>
      <c r="BF220">
        <v>0.42792174349688195</v>
      </c>
      <c r="BG220">
        <v>0.40782118759086894</v>
      </c>
      <c r="BH220">
        <v>0.35476238794972048</v>
      </c>
      <c r="BI220">
        <v>0.22082939606853369</v>
      </c>
      <c r="BJ220">
        <v>1.106482028605027E-2</v>
      </c>
      <c r="BK220">
        <v>0.48454317734157215</v>
      </c>
      <c r="BL220">
        <v>0.63169193817957703</v>
      </c>
      <c r="BM220">
        <v>0.36544795031509347</v>
      </c>
      <c r="BN220">
        <v>0.41743772506834065</v>
      </c>
      <c r="BP220">
        <f t="shared" si="137"/>
        <v>1982913.0350016993</v>
      </c>
      <c r="BQ220">
        <f t="shared" si="138"/>
        <v>102923.08534388139</v>
      </c>
      <c r="BR220">
        <f t="shared" si="139"/>
        <v>164921.84356754494</v>
      </c>
      <c r="BS220">
        <f t="shared" si="140"/>
        <v>177728.85197728052</v>
      </c>
      <c r="BT220">
        <f t="shared" si="141"/>
        <v>109760.72143217424</v>
      </c>
      <c r="BU220">
        <f t="shared" si="142"/>
        <v>206974.52977759868</v>
      </c>
      <c r="BV220">
        <f t="shared" si="143"/>
        <v>101307.23046547115</v>
      </c>
      <c r="BW220">
        <f t="shared" si="144"/>
        <v>127758.36443032249</v>
      </c>
      <c r="BX220">
        <f t="shared" si="145"/>
        <v>245974.47805428557</v>
      </c>
      <c r="BY220">
        <f t="shared" si="146"/>
        <v>238079.2407637471</v>
      </c>
      <c r="BZ220">
        <f t="shared" si="147"/>
        <v>183025.83239169724</v>
      </c>
      <c r="CA220">
        <f t="shared" si="148"/>
        <v>189421.29653750171</v>
      </c>
      <c r="CB220">
        <f t="shared" si="149"/>
        <v>325055.11650214356</v>
      </c>
      <c r="CC220">
        <f t="shared" si="150"/>
        <v>0</v>
      </c>
      <c r="CD220">
        <f t="shared" si="151"/>
        <v>0</v>
      </c>
      <c r="CE220">
        <f t="shared" si="152"/>
        <v>0</v>
      </c>
      <c r="CF220">
        <f t="shared" si="153"/>
        <v>0</v>
      </c>
      <c r="CG220">
        <f t="shared" si="154"/>
        <v>0</v>
      </c>
      <c r="CH220">
        <f t="shared" si="155"/>
        <v>0</v>
      </c>
      <c r="CI220">
        <f t="shared" si="156"/>
        <v>0</v>
      </c>
      <c r="CJ220">
        <f t="shared" si="157"/>
        <v>0</v>
      </c>
      <c r="CK220">
        <f t="shared" si="158"/>
        <v>0</v>
      </c>
      <c r="CL220">
        <f t="shared" si="159"/>
        <v>0</v>
      </c>
      <c r="CM220">
        <f t="shared" si="160"/>
        <v>0</v>
      </c>
      <c r="CN220">
        <f t="shared" si="161"/>
        <v>0</v>
      </c>
      <c r="CO220">
        <f t="shared" si="162"/>
        <v>0</v>
      </c>
      <c r="CP220">
        <f t="shared" si="163"/>
        <v>0</v>
      </c>
      <c r="CQ220">
        <f t="shared" si="164"/>
        <v>0</v>
      </c>
      <c r="CR220">
        <f t="shared" si="165"/>
        <v>0</v>
      </c>
      <c r="CS220">
        <f t="shared" si="166"/>
        <v>0</v>
      </c>
      <c r="CU220">
        <v>218</v>
      </c>
      <c r="CV220">
        <v>1180640.8904976924</v>
      </c>
      <c r="CW220" s="3">
        <f t="shared" si="169"/>
        <v>4155843.6262453478</v>
      </c>
      <c r="CX220" s="3">
        <f t="shared" si="171"/>
        <v>1200000</v>
      </c>
      <c r="CY220" s="4">
        <f t="shared" si="170"/>
        <v>6536484.5167430397</v>
      </c>
    </row>
    <row r="221" spans="11:103" x14ac:dyDescent="0.3">
      <c r="K221" s="2">
        <v>219</v>
      </c>
      <c r="L221">
        <v>0.19551799879867315</v>
      </c>
      <c r="M221">
        <v>0.17904491138639289</v>
      </c>
      <c r="N221">
        <v>8.3356380903049754E-2</v>
      </c>
      <c r="P221">
        <f t="array" ref="P221:R221">MMULT(L221:N221,$G$11:$I$13)</f>
        <v>0.19551799879867315</v>
      </c>
      <c r="Q221">
        <v>0.21689479152400576</v>
      </c>
      <c r="R221">
        <v>0.1637290619293939</v>
      </c>
      <c r="T221">
        <f t="shared" si="130"/>
        <v>820</v>
      </c>
      <c r="U221">
        <f t="shared" si="131"/>
        <v>936</v>
      </c>
      <c r="V221">
        <f t="shared" si="132"/>
        <v>981</v>
      </c>
      <c r="X221">
        <f t="shared" si="133"/>
        <v>0.82284107536837381</v>
      </c>
      <c r="Y221">
        <f t="shared" si="134"/>
        <v>0.93940945473605153</v>
      </c>
      <c r="Z221">
        <f t="shared" si="135"/>
        <v>0.97499961907023791</v>
      </c>
      <c r="AB221">
        <f t="shared" si="167"/>
        <v>1099784.4171121889</v>
      </c>
      <c r="AC221">
        <f t="shared" si="168"/>
        <v>17</v>
      </c>
      <c r="AD221">
        <f t="shared" si="136"/>
        <v>20</v>
      </c>
      <c r="AK221">
        <v>0.37609252597792076</v>
      </c>
      <c r="AL221">
        <v>0.70551536352555955</v>
      </c>
      <c r="AM221">
        <v>0.18990246358956919</v>
      </c>
      <c r="AN221">
        <v>0.72404951339922075</v>
      </c>
      <c r="AO221">
        <v>0.17414538788440548</v>
      </c>
      <c r="AP221">
        <v>5.3122417244578113E-2</v>
      </c>
      <c r="AQ221">
        <v>0.48277377651258802</v>
      </c>
      <c r="AR221">
        <v>0.67332056322185796</v>
      </c>
      <c r="AS221">
        <v>0.10926301872287514</v>
      </c>
      <c r="AT221">
        <v>0.52105825101816061</v>
      </c>
      <c r="AU221">
        <v>0.62256227018281685</v>
      </c>
      <c r="AV221">
        <v>0.48562024204094878</v>
      </c>
      <c r="AW221">
        <v>0.85561221025871681</v>
      </c>
      <c r="AX221">
        <v>0.49625310647160426</v>
      </c>
      <c r="AY221">
        <v>0.91063652243219384</v>
      </c>
      <c r="AZ221">
        <v>0.33470787176860206</v>
      </c>
      <c r="BA221">
        <v>0.1636520194104808</v>
      </c>
      <c r="BB221">
        <v>0.37030747131192054</v>
      </c>
      <c r="BC221">
        <v>0.76845107368845611</v>
      </c>
      <c r="BD221">
        <v>0.98707906899092024</v>
      </c>
      <c r="BE221">
        <v>0.831241410151074</v>
      </c>
      <c r="BF221">
        <v>0.75784449270889986</v>
      </c>
      <c r="BG221">
        <v>0.367653964894743</v>
      </c>
      <c r="BH221">
        <v>0.54755374445617522</v>
      </c>
      <c r="BI221">
        <v>0.30303442898400967</v>
      </c>
      <c r="BJ221">
        <v>0.76817930406574264</v>
      </c>
      <c r="BK221">
        <v>0.13848016780797556</v>
      </c>
      <c r="BL221">
        <v>0.48594153007737273</v>
      </c>
      <c r="BM221">
        <v>0.1770799451016184</v>
      </c>
      <c r="BN221">
        <v>0.79085270858455259</v>
      </c>
      <c r="BP221">
        <f t="shared" si="137"/>
        <v>143747.35266042969</v>
      </c>
      <c r="BQ221">
        <f t="shared" si="138"/>
        <v>256102.22532895341</v>
      </c>
      <c r="BR221">
        <f t="shared" si="139"/>
        <v>117586.08050497688</v>
      </c>
      <c r="BS221">
        <f t="shared" si="140"/>
        <v>269233.98148287076</v>
      </c>
      <c r="BT221">
        <f t="shared" si="141"/>
        <v>115856.47450129756</v>
      </c>
      <c r="BU221">
        <f t="shared" si="142"/>
        <v>104288.28165486899</v>
      </c>
      <c r="BV221">
        <f t="shared" si="143"/>
        <v>166052.62363450529</v>
      </c>
      <c r="BW221">
        <f t="shared" si="144"/>
        <v>236457.15663848672</v>
      </c>
      <c r="BX221">
        <f t="shared" si="145"/>
        <v>109308.57770555298</v>
      </c>
      <c r="BY221">
        <f t="shared" si="146"/>
        <v>176171.79844350886</v>
      </c>
      <c r="BZ221">
        <f t="shared" si="147"/>
        <v>211594.12571254018</v>
      </c>
      <c r="CA221">
        <f t="shared" si="148"/>
        <v>166759.0187460731</v>
      </c>
      <c r="CB221">
        <f t="shared" si="149"/>
        <v>443113.54365886137</v>
      </c>
      <c r="CC221">
        <f t="shared" si="150"/>
        <v>169460.07693699194</v>
      </c>
      <c r="CD221">
        <f t="shared" si="151"/>
        <v>640914.28745636914</v>
      </c>
      <c r="CE221">
        <f t="shared" si="152"/>
        <v>136818.34076912692</v>
      </c>
      <c r="CF221">
        <f t="shared" si="153"/>
        <v>114736.6850007802</v>
      </c>
      <c r="CG221">
        <f t="shared" si="154"/>
        <v>0</v>
      </c>
      <c r="CH221">
        <f t="shared" si="155"/>
        <v>0</v>
      </c>
      <c r="CI221">
        <f t="shared" si="156"/>
        <v>0</v>
      </c>
      <c r="CJ221">
        <f t="shared" si="157"/>
        <v>0</v>
      </c>
      <c r="CK221">
        <f t="shared" si="158"/>
        <v>0</v>
      </c>
      <c r="CL221">
        <f t="shared" si="159"/>
        <v>0</v>
      </c>
      <c r="CM221">
        <f t="shared" si="160"/>
        <v>0</v>
      </c>
      <c r="CN221">
        <f t="shared" si="161"/>
        <v>0</v>
      </c>
      <c r="CO221">
        <f t="shared" si="162"/>
        <v>0</v>
      </c>
      <c r="CP221">
        <f t="shared" si="163"/>
        <v>0</v>
      </c>
      <c r="CQ221">
        <f t="shared" si="164"/>
        <v>0</v>
      </c>
      <c r="CR221">
        <f t="shared" si="165"/>
        <v>0</v>
      </c>
      <c r="CS221">
        <f t="shared" si="166"/>
        <v>0</v>
      </c>
      <c r="CU221">
        <v>219</v>
      </c>
      <c r="CV221">
        <v>1099784.4171121889</v>
      </c>
      <c r="CW221" s="3">
        <f t="shared" si="169"/>
        <v>3578200.6308361939</v>
      </c>
      <c r="CX221" s="3">
        <f t="shared" si="171"/>
        <v>2000000</v>
      </c>
      <c r="CY221" s="4">
        <f t="shared" si="170"/>
        <v>6677985.0479483828</v>
      </c>
    </row>
    <row r="222" spans="11:103" x14ac:dyDescent="0.3">
      <c r="K222" s="2">
        <v>220</v>
      </c>
      <c r="L222">
        <v>0.20992261153021252</v>
      </c>
      <c r="M222">
        <v>0.65180582837177325</v>
      </c>
      <c r="N222">
        <v>0.67184155432772352</v>
      </c>
      <c r="P222">
        <f t="array" ref="P222:R222">MMULT(L222:N222,$G$11:$I$13)</f>
        <v>0.20992261153021252</v>
      </c>
      <c r="Q222">
        <v>0.58885566826104652</v>
      </c>
      <c r="R222">
        <v>0.73240294581972842</v>
      </c>
      <c r="T222">
        <f t="shared" si="130"/>
        <v>804</v>
      </c>
      <c r="U222">
        <f t="shared" si="131"/>
        <v>504</v>
      </c>
      <c r="V222">
        <f t="shared" si="132"/>
        <v>435</v>
      </c>
      <c r="X222">
        <f t="shared" si="133"/>
        <v>0.81359230718161279</v>
      </c>
      <c r="Y222">
        <f t="shared" si="134"/>
        <v>0.49698746341696831</v>
      </c>
      <c r="Z222">
        <f t="shared" si="135"/>
        <v>0.4361969086170765</v>
      </c>
      <c r="AB222">
        <f t="shared" si="167"/>
        <v>1091220.1358648113</v>
      </c>
      <c r="AC222">
        <f t="shared" si="168"/>
        <v>11</v>
      </c>
      <c r="AD222">
        <f t="shared" si="136"/>
        <v>9</v>
      </c>
      <c r="AK222">
        <v>0.50982855672616889</v>
      </c>
      <c r="AL222">
        <v>0.50972334773262229</v>
      </c>
      <c r="AM222">
        <v>0.59244941737231427</v>
      </c>
      <c r="AN222">
        <v>0.1247809654940355</v>
      </c>
      <c r="AO222">
        <v>0.14611451385708363</v>
      </c>
      <c r="AP222">
        <v>0.45145750171841481</v>
      </c>
      <c r="AQ222">
        <v>6.7739470663852552E-2</v>
      </c>
      <c r="AR222">
        <v>0.44137826510403522</v>
      </c>
      <c r="AS222">
        <v>0.45739506309932165</v>
      </c>
      <c r="AT222">
        <v>0.27928334160252888</v>
      </c>
      <c r="AU222">
        <v>0.31166191930598319</v>
      </c>
      <c r="AV222">
        <v>0.68786689495992437</v>
      </c>
      <c r="AW222">
        <v>0.76326629136794844</v>
      </c>
      <c r="AX222">
        <v>0.9757041688360476</v>
      </c>
      <c r="AY222">
        <v>0.99278007938191393</v>
      </c>
      <c r="AZ222">
        <v>0.95174190659020408</v>
      </c>
      <c r="BA222">
        <v>0.10175859357875716</v>
      </c>
      <c r="BB222">
        <v>0.87416707747788891</v>
      </c>
      <c r="BC222">
        <v>7.9209757733271879E-2</v>
      </c>
      <c r="BD222">
        <v>0.97098923175529506</v>
      </c>
      <c r="BE222">
        <v>7.4805668245930601E-2</v>
      </c>
      <c r="BF222">
        <v>0.80655315107053682</v>
      </c>
      <c r="BG222">
        <v>0.42093814196209867</v>
      </c>
      <c r="BH222">
        <v>0.74275916347610571</v>
      </c>
      <c r="BI222">
        <v>0.37091600628427579</v>
      </c>
      <c r="BJ222">
        <v>2.4002076688096619E-2</v>
      </c>
      <c r="BK222">
        <v>0.11647002790026828</v>
      </c>
      <c r="BL222">
        <v>0.51750874833206673</v>
      </c>
      <c r="BM222">
        <v>0.88521813550785944</v>
      </c>
      <c r="BN222">
        <v>0.6301410978382338</v>
      </c>
      <c r="BP222">
        <f t="shared" si="137"/>
        <v>173058.86112154272</v>
      </c>
      <c r="BQ222">
        <f t="shared" si="138"/>
        <v>173030.29357804597</v>
      </c>
      <c r="BR222">
        <f t="shared" si="139"/>
        <v>199462.09237331551</v>
      </c>
      <c r="BS222">
        <f t="shared" si="140"/>
        <v>110796.38064742342</v>
      </c>
      <c r="BT222">
        <f t="shared" si="141"/>
        <v>112919.6475803379</v>
      </c>
      <c r="BU222">
        <f t="shared" si="142"/>
        <v>158711.16400331893</v>
      </c>
      <c r="BV222">
        <f t="shared" si="143"/>
        <v>105543.82961755735</v>
      </c>
      <c r="BW222">
        <f t="shared" si="144"/>
        <v>156503.74947794306</v>
      </c>
      <c r="BX222">
        <f t="shared" si="145"/>
        <v>160045.42948564657</v>
      </c>
      <c r="BY222">
        <f t="shared" si="146"/>
        <v>128650.6179733709</v>
      </c>
      <c r="BZ222">
        <f t="shared" si="147"/>
        <v>133280.87916158664</v>
      </c>
      <c r="CA222">
        <f t="shared" si="148"/>
        <v>0</v>
      </c>
      <c r="CB222">
        <f t="shared" si="149"/>
        <v>0</v>
      </c>
      <c r="CC222">
        <f t="shared" si="150"/>
        <v>0</v>
      </c>
      <c r="CD222">
        <f t="shared" si="151"/>
        <v>0</v>
      </c>
      <c r="CE222">
        <f t="shared" si="152"/>
        <v>0</v>
      </c>
      <c r="CF222">
        <f t="shared" si="153"/>
        <v>0</v>
      </c>
      <c r="CG222">
        <f t="shared" si="154"/>
        <v>0</v>
      </c>
      <c r="CH222">
        <f t="shared" si="155"/>
        <v>0</v>
      </c>
      <c r="CI222">
        <f t="shared" si="156"/>
        <v>0</v>
      </c>
      <c r="CJ222">
        <f t="shared" si="157"/>
        <v>0</v>
      </c>
      <c r="CK222">
        <f t="shared" si="158"/>
        <v>0</v>
      </c>
      <c r="CL222">
        <f t="shared" si="159"/>
        <v>0</v>
      </c>
      <c r="CM222">
        <f t="shared" si="160"/>
        <v>0</v>
      </c>
      <c r="CN222">
        <f t="shared" si="161"/>
        <v>0</v>
      </c>
      <c r="CO222">
        <f t="shared" si="162"/>
        <v>0</v>
      </c>
      <c r="CP222">
        <f t="shared" si="163"/>
        <v>0</v>
      </c>
      <c r="CQ222">
        <f t="shared" si="164"/>
        <v>0</v>
      </c>
      <c r="CR222">
        <f t="shared" si="165"/>
        <v>0</v>
      </c>
      <c r="CS222">
        <f t="shared" si="166"/>
        <v>0</v>
      </c>
      <c r="CU222">
        <v>220</v>
      </c>
      <c r="CV222">
        <v>1091220.1358648113</v>
      </c>
      <c r="CW222" s="3">
        <f t="shared" si="169"/>
        <v>1612002.9450200889</v>
      </c>
      <c r="CX222" s="3">
        <f t="shared" si="171"/>
        <v>900000</v>
      </c>
      <c r="CY222" s="4">
        <f t="shared" si="170"/>
        <v>3603223.0808848999</v>
      </c>
    </row>
    <row r="223" spans="11:103" x14ac:dyDescent="0.3">
      <c r="K223" s="2">
        <v>221</v>
      </c>
      <c r="L223">
        <v>0.56363218793489878</v>
      </c>
      <c r="M223">
        <v>0.40609818011860532</v>
      </c>
      <c r="N223">
        <v>3.517830990124049E-2</v>
      </c>
      <c r="P223">
        <f t="array" ref="P223:R223">MMULT(L223:N223,$G$11:$I$13)</f>
        <v>0.56363218793489878</v>
      </c>
      <c r="Q223">
        <v>0.54001517287885914</v>
      </c>
      <c r="R223">
        <v>0.27861393101790993</v>
      </c>
      <c r="T223">
        <f t="shared" si="130"/>
        <v>457</v>
      </c>
      <c r="U223">
        <f t="shared" si="131"/>
        <v>573</v>
      </c>
      <c r="V223">
        <f t="shared" si="132"/>
        <v>934</v>
      </c>
      <c r="X223">
        <f t="shared" si="133"/>
        <v>0.47175382349509221</v>
      </c>
      <c r="Y223">
        <f t="shared" si="134"/>
        <v>0.56351723828317568</v>
      </c>
      <c r="Z223">
        <f t="shared" si="135"/>
        <v>0.9268112172482893</v>
      </c>
      <c r="AB223">
        <f t="shared" si="167"/>
        <v>880395.39744026586</v>
      </c>
      <c r="AC223">
        <f t="shared" si="168"/>
        <v>11</v>
      </c>
      <c r="AD223">
        <f t="shared" si="136"/>
        <v>17</v>
      </c>
      <c r="AK223">
        <v>0.64004793109210112</v>
      </c>
      <c r="AL223">
        <v>0.29524488024006112</v>
      </c>
      <c r="AM223">
        <v>0.40929274280987882</v>
      </c>
      <c r="AN223">
        <v>0.27170251887684127</v>
      </c>
      <c r="AO223">
        <v>0.31640842011890524</v>
      </c>
      <c r="AP223">
        <v>0.46458388324880107</v>
      </c>
      <c r="AQ223">
        <v>0.77049403145061601</v>
      </c>
      <c r="AR223">
        <v>0.68968462160682364</v>
      </c>
      <c r="AS223">
        <v>0.4378810464276488</v>
      </c>
      <c r="AT223">
        <v>0.4505954331142441</v>
      </c>
      <c r="AU223">
        <v>0.39057766102617542</v>
      </c>
      <c r="AV223">
        <v>0.12080171405506945</v>
      </c>
      <c r="AW223">
        <v>0.95612826666713002</v>
      </c>
      <c r="AX223">
        <v>0.76641146311511621</v>
      </c>
      <c r="AY223">
        <v>0.44914701578547378</v>
      </c>
      <c r="AZ223">
        <v>0.69317382273347716</v>
      </c>
      <c r="BA223">
        <v>0.80510546183305398</v>
      </c>
      <c r="BB223">
        <v>0.6927534728380732</v>
      </c>
      <c r="BC223">
        <v>0.99450155214612379</v>
      </c>
      <c r="BD223">
        <v>0.61132909524230772</v>
      </c>
      <c r="BE223">
        <v>0.23666709042796874</v>
      </c>
      <c r="BF223">
        <v>0.65257956690408203</v>
      </c>
      <c r="BG223">
        <v>0.11512642391450723</v>
      </c>
      <c r="BH223">
        <v>0.41576592293110359</v>
      </c>
      <c r="BI223">
        <v>0.85711182497737703</v>
      </c>
      <c r="BJ223">
        <v>0.21977529861699341</v>
      </c>
      <c r="BK223">
        <v>0.54646326956005242</v>
      </c>
      <c r="BL223">
        <v>0.63994503180691065</v>
      </c>
      <c r="BM223">
        <v>0.3459522416383396</v>
      </c>
      <c r="BN223">
        <v>0.26374180356863319</v>
      </c>
      <c r="BP223">
        <f t="shared" si="137"/>
        <v>219457.41063572592</v>
      </c>
      <c r="BQ223">
        <f t="shared" si="138"/>
        <v>130886.14057467018</v>
      </c>
      <c r="BR223">
        <f t="shared" si="139"/>
        <v>149922.7212740352</v>
      </c>
      <c r="BS223">
        <f t="shared" si="140"/>
        <v>127619.2833810516</v>
      </c>
      <c r="BT223">
        <f t="shared" si="141"/>
        <v>133992.18153253896</v>
      </c>
      <c r="BU223">
        <f t="shared" si="142"/>
        <v>161695.85696488718</v>
      </c>
      <c r="BV223">
        <f t="shared" si="143"/>
        <v>310239.38809049496</v>
      </c>
      <c r="BW223">
        <f t="shared" si="144"/>
        <v>245991.74855460468</v>
      </c>
      <c r="BX223">
        <f t="shared" si="145"/>
        <v>155754.22053970463</v>
      </c>
      <c r="BY223">
        <f t="shared" si="146"/>
        <v>158519.56539049436</v>
      </c>
      <c r="BZ223">
        <f t="shared" si="147"/>
        <v>146368.42780519006</v>
      </c>
      <c r="CA223">
        <f t="shared" si="148"/>
        <v>0</v>
      </c>
      <c r="CB223">
        <f t="shared" si="149"/>
        <v>0</v>
      </c>
      <c r="CC223">
        <f t="shared" si="150"/>
        <v>0</v>
      </c>
      <c r="CD223">
        <f t="shared" si="151"/>
        <v>0</v>
      </c>
      <c r="CE223">
        <f t="shared" si="152"/>
        <v>0</v>
      </c>
      <c r="CF223">
        <f t="shared" si="153"/>
        <v>0</v>
      </c>
      <c r="CG223">
        <f t="shared" si="154"/>
        <v>0</v>
      </c>
      <c r="CH223">
        <f t="shared" si="155"/>
        <v>0</v>
      </c>
      <c r="CI223">
        <f t="shared" si="156"/>
        <v>0</v>
      </c>
      <c r="CJ223">
        <f t="shared" si="157"/>
        <v>0</v>
      </c>
      <c r="CK223">
        <f t="shared" si="158"/>
        <v>0</v>
      </c>
      <c r="CL223">
        <f t="shared" si="159"/>
        <v>0</v>
      </c>
      <c r="CM223">
        <f t="shared" si="160"/>
        <v>0</v>
      </c>
      <c r="CN223">
        <f t="shared" si="161"/>
        <v>0</v>
      </c>
      <c r="CO223">
        <f t="shared" si="162"/>
        <v>0</v>
      </c>
      <c r="CP223">
        <f t="shared" si="163"/>
        <v>0</v>
      </c>
      <c r="CQ223">
        <f t="shared" si="164"/>
        <v>0</v>
      </c>
      <c r="CR223">
        <f t="shared" si="165"/>
        <v>0</v>
      </c>
      <c r="CS223">
        <f t="shared" si="166"/>
        <v>0</v>
      </c>
      <c r="CU223">
        <v>221</v>
      </c>
      <c r="CV223">
        <v>880395.39744026586</v>
      </c>
      <c r="CW223" s="3">
        <f t="shared" si="169"/>
        <v>1940446.9447433976</v>
      </c>
      <c r="CX223" s="3">
        <f t="shared" si="171"/>
        <v>1700000</v>
      </c>
      <c r="CY223" s="4">
        <f t="shared" si="170"/>
        <v>4520842.3421836635</v>
      </c>
    </row>
    <row r="224" spans="11:103" x14ac:dyDescent="0.3">
      <c r="K224" s="2">
        <v>222</v>
      </c>
      <c r="L224">
        <v>0.33792690715567153</v>
      </c>
      <c r="M224">
        <v>0.65204275285757451</v>
      </c>
      <c r="N224">
        <v>0.44073919799325512</v>
      </c>
      <c r="P224">
        <f t="array" ref="P224:R224">MMULT(L224:N224,$G$11:$I$13)</f>
        <v>0.33792690715567153</v>
      </c>
      <c r="Q224">
        <v>0.64024090742879358</v>
      </c>
      <c r="R224">
        <v>0.57214456227151178</v>
      </c>
      <c r="T224">
        <f t="shared" si="130"/>
        <v>688</v>
      </c>
      <c r="U224">
        <f t="shared" si="131"/>
        <v>450</v>
      </c>
      <c r="V224">
        <f t="shared" si="132"/>
        <v>623</v>
      </c>
      <c r="X224">
        <f t="shared" si="133"/>
        <v>0.70886092077645646</v>
      </c>
      <c r="Y224">
        <f t="shared" si="134"/>
        <v>0.44648745514156429</v>
      </c>
      <c r="Z224">
        <f t="shared" si="135"/>
        <v>0.61813893886527616</v>
      </c>
      <c r="AB224">
        <f t="shared" si="167"/>
        <v>1011233.2104945109</v>
      </c>
      <c r="AC224">
        <f t="shared" si="168"/>
        <v>10</v>
      </c>
      <c r="AD224">
        <f t="shared" si="136"/>
        <v>11</v>
      </c>
      <c r="AK224">
        <v>1.9804875922801779E-2</v>
      </c>
      <c r="AL224">
        <v>0.84615675084803588</v>
      </c>
      <c r="AM224">
        <v>0.22185611177119335</v>
      </c>
      <c r="AN224">
        <v>0.43187329356730975</v>
      </c>
      <c r="AO224">
        <v>0.1201049588319717</v>
      </c>
      <c r="AP224">
        <v>0.80766910314457763</v>
      </c>
      <c r="AQ224">
        <v>0.70721310460879583</v>
      </c>
      <c r="AR224">
        <v>0.66183165055987891</v>
      </c>
      <c r="AS224">
        <v>7.8525453575198134E-2</v>
      </c>
      <c r="AT224">
        <v>0.94784331154502832</v>
      </c>
      <c r="AU224">
        <v>0.68794658554996102</v>
      </c>
      <c r="AV224">
        <v>0.1921389689649885</v>
      </c>
      <c r="AW224">
        <v>0.82551295998439433</v>
      </c>
      <c r="AX224">
        <v>0.34710890379802783</v>
      </c>
      <c r="AY224">
        <v>0.1227837736613745</v>
      </c>
      <c r="AZ224">
        <v>3.2073752541074474E-2</v>
      </c>
      <c r="BA224">
        <v>1.9388375960880055E-2</v>
      </c>
      <c r="BB224">
        <v>0.71906838845594923</v>
      </c>
      <c r="BC224">
        <v>0.33671968000618702</v>
      </c>
      <c r="BD224">
        <v>0.9621937928926948</v>
      </c>
      <c r="BE224">
        <v>3.9819803188104741E-3</v>
      </c>
      <c r="BF224">
        <v>0.17645936870312084</v>
      </c>
      <c r="BG224">
        <v>0.75608303509760022</v>
      </c>
      <c r="BH224">
        <v>0.26733343410377519</v>
      </c>
      <c r="BI224">
        <v>0.2090419525231243</v>
      </c>
      <c r="BJ224">
        <v>0.74046896216384905</v>
      </c>
      <c r="BK224">
        <v>0.7892728585532176</v>
      </c>
      <c r="BL224">
        <v>0.80318372668814408</v>
      </c>
      <c r="BM224">
        <v>0.89800705612139364</v>
      </c>
      <c r="BN224">
        <v>0.90089751287289777</v>
      </c>
      <c r="BP224">
        <f t="shared" si="137"/>
        <v>101550.6396330866</v>
      </c>
      <c r="BQ224">
        <f t="shared" si="138"/>
        <v>422011.48866158398</v>
      </c>
      <c r="BR224">
        <f t="shared" si="139"/>
        <v>121283.03846748015</v>
      </c>
      <c r="BS224">
        <f t="shared" si="140"/>
        <v>154485.70667517275</v>
      </c>
      <c r="BT224">
        <f t="shared" si="141"/>
        <v>110343.17712563976</v>
      </c>
      <c r="BU224">
        <f t="shared" si="142"/>
        <v>355411.51530135621</v>
      </c>
      <c r="BV224">
        <f t="shared" si="143"/>
        <v>257243.78822565993</v>
      </c>
      <c r="BW224">
        <f t="shared" si="144"/>
        <v>230253.06346816334</v>
      </c>
      <c r="BX224">
        <f t="shared" si="145"/>
        <v>106492.86352975112</v>
      </c>
      <c r="BY224">
        <f t="shared" si="146"/>
        <v>969805.42291370104</v>
      </c>
      <c r="BZ224">
        <f t="shared" si="147"/>
        <v>0</v>
      </c>
      <c r="CA224">
        <f t="shared" si="148"/>
        <v>0</v>
      </c>
      <c r="CB224">
        <f t="shared" si="149"/>
        <v>0</v>
      </c>
      <c r="CC224">
        <f t="shared" si="150"/>
        <v>0</v>
      </c>
      <c r="CD224">
        <f t="shared" si="151"/>
        <v>0</v>
      </c>
      <c r="CE224">
        <f t="shared" si="152"/>
        <v>0</v>
      </c>
      <c r="CF224">
        <f t="shared" si="153"/>
        <v>0</v>
      </c>
      <c r="CG224">
        <f t="shared" si="154"/>
        <v>0</v>
      </c>
      <c r="CH224">
        <f t="shared" si="155"/>
        <v>0</v>
      </c>
      <c r="CI224">
        <f t="shared" si="156"/>
        <v>0</v>
      </c>
      <c r="CJ224">
        <f t="shared" si="157"/>
        <v>0</v>
      </c>
      <c r="CK224">
        <f t="shared" si="158"/>
        <v>0</v>
      </c>
      <c r="CL224">
        <f t="shared" si="159"/>
        <v>0</v>
      </c>
      <c r="CM224">
        <f t="shared" si="160"/>
        <v>0</v>
      </c>
      <c r="CN224">
        <f t="shared" si="161"/>
        <v>0</v>
      </c>
      <c r="CO224">
        <f t="shared" si="162"/>
        <v>0</v>
      </c>
      <c r="CP224">
        <f t="shared" si="163"/>
        <v>0</v>
      </c>
      <c r="CQ224">
        <f t="shared" si="164"/>
        <v>0</v>
      </c>
      <c r="CR224">
        <f t="shared" si="165"/>
        <v>0</v>
      </c>
      <c r="CS224">
        <f t="shared" si="166"/>
        <v>0</v>
      </c>
      <c r="CU224">
        <v>222</v>
      </c>
      <c r="CV224">
        <v>1011233.2104945109</v>
      </c>
      <c r="CW224" s="3">
        <f t="shared" si="169"/>
        <v>2828880.7040015948</v>
      </c>
      <c r="CX224" s="3">
        <f t="shared" si="171"/>
        <v>1100000</v>
      </c>
      <c r="CY224" s="4">
        <f t="shared" si="170"/>
        <v>4940113.9144961052</v>
      </c>
    </row>
    <row r="225" spans="11:103" x14ac:dyDescent="0.3">
      <c r="K225" s="2">
        <v>223</v>
      </c>
      <c r="L225">
        <v>0.38559527306243246</v>
      </c>
      <c r="M225">
        <v>6.899092770693116E-2</v>
      </c>
      <c r="N225">
        <v>0.55569258499884289</v>
      </c>
      <c r="P225">
        <f t="array" ref="P225:R225">MMULT(L225:N225,$G$11:$I$13)</f>
        <v>0.38559527306243246</v>
      </c>
      <c r="Q225">
        <v>0.20767825203464185</v>
      </c>
      <c r="R225">
        <v>0.66629239581341726</v>
      </c>
      <c r="T225">
        <f t="shared" si="130"/>
        <v>635</v>
      </c>
      <c r="U225">
        <f t="shared" si="131"/>
        <v>944</v>
      </c>
      <c r="V225">
        <f t="shared" si="132"/>
        <v>516</v>
      </c>
      <c r="X225">
        <f t="shared" si="133"/>
        <v>0.64715947622823589</v>
      </c>
      <c r="Y225">
        <f t="shared" si="134"/>
        <v>0.95107176111232816</v>
      </c>
      <c r="Z225">
        <f t="shared" si="135"/>
        <v>0.51589379788551748</v>
      </c>
      <c r="AB225">
        <f t="shared" si="167"/>
        <v>973070.50327555439</v>
      </c>
      <c r="AC225">
        <f t="shared" si="168"/>
        <v>17</v>
      </c>
      <c r="AD225">
        <f t="shared" si="136"/>
        <v>10</v>
      </c>
      <c r="AK225">
        <v>0.80411413323305281</v>
      </c>
      <c r="AL225">
        <v>0.79230602753983448</v>
      </c>
      <c r="AM225">
        <v>0.84573832674115823</v>
      </c>
      <c r="AN225">
        <v>0.68728246955886951</v>
      </c>
      <c r="AO225">
        <v>0.75914823252474462</v>
      </c>
      <c r="AP225">
        <v>0.30675467892882768</v>
      </c>
      <c r="AQ225">
        <v>5.7573149171349369E-3</v>
      </c>
      <c r="AR225">
        <v>0.64798573891834466</v>
      </c>
      <c r="AS225">
        <v>0.24737767586470305</v>
      </c>
      <c r="AT225">
        <v>0.23759559412904863</v>
      </c>
      <c r="AU225">
        <v>0.80445769353272167</v>
      </c>
      <c r="AV225">
        <v>0.92826008162585749</v>
      </c>
      <c r="AW225">
        <v>0.81768926707247158</v>
      </c>
      <c r="AX225">
        <v>0.49785150954494273</v>
      </c>
      <c r="AY225">
        <v>0.38639578355783677</v>
      </c>
      <c r="AZ225">
        <v>0.47251205227365789</v>
      </c>
      <c r="BA225">
        <v>0.32456950319414624</v>
      </c>
      <c r="BB225">
        <v>0.95336082763475338</v>
      </c>
      <c r="BC225">
        <v>0.77950035039448096</v>
      </c>
      <c r="BD225">
        <v>0.57063480159963476</v>
      </c>
      <c r="BE225">
        <v>7.5886052034373264E-2</v>
      </c>
      <c r="BF225">
        <v>0.61697388637402084</v>
      </c>
      <c r="BG225">
        <v>0.38309892200672158</v>
      </c>
      <c r="BH225">
        <v>0.99877721682564635</v>
      </c>
      <c r="BI225">
        <v>0.32960441055073553</v>
      </c>
      <c r="BJ225">
        <v>0.79504153155726598</v>
      </c>
      <c r="BK225">
        <v>0.62218384606168897</v>
      </c>
      <c r="BL225">
        <v>0.99592040775615065</v>
      </c>
      <c r="BM225">
        <v>0.91338134480626798</v>
      </c>
      <c r="BN225">
        <v>0.40855154398214966</v>
      </c>
      <c r="BP225">
        <f t="shared" si="137"/>
        <v>350439.45639298257</v>
      </c>
      <c r="BQ225">
        <f t="shared" si="138"/>
        <v>335010.59630683664</v>
      </c>
      <c r="BR225">
        <f t="shared" si="139"/>
        <v>421130.69205171306</v>
      </c>
      <c r="BS225">
        <f t="shared" si="140"/>
        <v>244536.92130050011</v>
      </c>
      <c r="BT225">
        <f t="shared" si="141"/>
        <v>298935.19390267663</v>
      </c>
      <c r="BU225">
        <f t="shared" si="142"/>
        <v>132554.55500650432</v>
      </c>
      <c r="BV225">
        <f t="shared" si="143"/>
        <v>100445.13797356664</v>
      </c>
      <c r="BW225">
        <f t="shared" si="144"/>
        <v>223254.28401439873</v>
      </c>
      <c r="BX225">
        <f t="shared" si="145"/>
        <v>124434.46797294416</v>
      </c>
      <c r="BY225">
        <f t="shared" si="146"/>
        <v>123204.51328388622</v>
      </c>
      <c r="BZ225">
        <f t="shared" si="147"/>
        <v>350912.98246574186</v>
      </c>
      <c r="CA225">
        <f t="shared" si="148"/>
        <v>758898.92886100104</v>
      </c>
      <c r="CB225">
        <f t="shared" si="149"/>
        <v>370344.56157427159</v>
      </c>
      <c r="CC225">
        <f t="shared" si="150"/>
        <v>169874.8579430719</v>
      </c>
      <c r="CD225">
        <f t="shared" si="151"/>
        <v>145600.48413195653</v>
      </c>
      <c r="CE225">
        <f t="shared" si="152"/>
        <v>163562.09351147298</v>
      </c>
      <c r="CF225">
        <f t="shared" si="153"/>
        <v>135235.83768349723</v>
      </c>
      <c r="CG225">
        <f t="shared" si="154"/>
        <v>0</v>
      </c>
      <c r="CH225">
        <f t="shared" si="155"/>
        <v>0</v>
      </c>
      <c r="CI225">
        <f t="shared" si="156"/>
        <v>0</v>
      </c>
      <c r="CJ225">
        <f t="shared" si="157"/>
        <v>0</v>
      </c>
      <c r="CK225">
        <f t="shared" si="158"/>
        <v>0</v>
      </c>
      <c r="CL225">
        <f t="shared" si="159"/>
        <v>0</v>
      </c>
      <c r="CM225">
        <f t="shared" si="160"/>
        <v>0</v>
      </c>
      <c r="CN225">
        <f t="shared" si="161"/>
        <v>0</v>
      </c>
      <c r="CO225">
        <f t="shared" si="162"/>
        <v>0</v>
      </c>
      <c r="CP225">
        <f t="shared" si="163"/>
        <v>0</v>
      </c>
      <c r="CQ225">
        <f t="shared" si="164"/>
        <v>0</v>
      </c>
      <c r="CR225">
        <f t="shared" si="165"/>
        <v>0</v>
      </c>
      <c r="CS225">
        <f t="shared" si="166"/>
        <v>0</v>
      </c>
      <c r="CU225">
        <v>223</v>
      </c>
      <c r="CV225">
        <v>973070.50327555439</v>
      </c>
      <c r="CW225" s="3">
        <f t="shared" si="169"/>
        <v>4448375.564377022</v>
      </c>
      <c r="CX225" s="3">
        <f t="shared" si="171"/>
        <v>1000000</v>
      </c>
      <c r="CY225" s="4">
        <f t="shared" si="170"/>
        <v>6421446.0676525766</v>
      </c>
    </row>
    <row r="226" spans="11:103" x14ac:dyDescent="0.3">
      <c r="K226" s="2">
        <v>224</v>
      </c>
      <c r="L226">
        <v>0.24799529565133893</v>
      </c>
      <c r="M226">
        <v>0.19364388622266571</v>
      </c>
      <c r="N226">
        <v>0.36123525847854288</v>
      </c>
      <c r="P226">
        <f t="array" ref="P226:R226">MMULT(L226:N226,$G$11:$I$13)</f>
        <v>0.24799529565133893</v>
      </c>
      <c r="Q226">
        <v>0.24919402754758924</v>
      </c>
      <c r="R226">
        <v>0.43974949096339339</v>
      </c>
      <c r="T226">
        <f t="shared" si="130"/>
        <v>775</v>
      </c>
      <c r="U226">
        <f t="shared" si="131"/>
        <v>907</v>
      </c>
      <c r="V226">
        <f t="shared" si="132"/>
        <v>772</v>
      </c>
      <c r="X226">
        <f t="shared" si="133"/>
        <v>0.78878718715138751</v>
      </c>
      <c r="Y226">
        <f t="shared" si="134"/>
        <v>0.90197289291035321</v>
      </c>
      <c r="Z226">
        <f t="shared" si="135"/>
        <v>0.74913926514174833</v>
      </c>
      <c r="AB226">
        <f t="shared" si="167"/>
        <v>1069764.4417121266</v>
      </c>
      <c r="AC226">
        <f t="shared" si="168"/>
        <v>16</v>
      </c>
      <c r="AD226">
        <f t="shared" si="136"/>
        <v>13</v>
      </c>
      <c r="AK226">
        <v>2.1714584851767138E-2</v>
      </c>
      <c r="AL226">
        <v>0.86954348028585615</v>
      </c>
      <c r="AM226">
        <v>0.45809300190425373</v>
      </c>
      <c r="AN226">
        <v>0.77376592753321516</v>
      </c>
      <c r="AO226">
        <v>0.82383993032643077</v>
      </c>
      <c r="AP226">
        <v>0.14188094057712131</v>
      </c>
      <c r="AQ226">
        <v>0.71837195673564891</v>
      </c>
      <c r="AR226">
        <v>0.13681398172140991</v>
      </c>
      <c r="AS226">
        <v>0.25706890534718141</v>
      </c>
      <c r="AT226">
        <v>5.7430796884208046E-2</v>
      </c>
      <c r="AU226">
        <v>0.95519952367850036</v>
      </c>
      <c r="AV226">
        <v>0.5827715665549551</v>
      </c>
      <c r="AW226">
        <v>0.49572926851803834</v>
      </c>
      <c r="AX226">
        <v>0.91742558673905727</v>
      </c>
      <c r="AY226">
        <v>0.56364124656040382</v>
      </c>
      <c r="AZ226">
        <v>0.96920875689986774</v>
      </c>
      <c r="BA226">
        <v>0.9954821737003996</v>
      </c>
      <c r="BB226">
        <v>0.28482689427809449</v>
      </c>
      <c r="BC226">
        <v>0.7426863437893394</v>
      </c>
      <c r="BD226">
        <v>0.65569443807911132</v>
      </c>
      <c r="BE226">
        <v>0.16574645796491694</v>
      </c>
      <c r="BF226">
        <v>6.0704639478947886E-2</v>
      </c>
      <c r="BG226">
        <v>0.13900571560971597</v>
      </c>
      <c r="BH226">
        <v>0.33907042666906151</v>
      </c>
      <c r="BI226">
        <v>0.83086325940888728</v>
      </c>
      <c r="BJ226">
        <v>0.79490257388473462</v>
      </c>
      <c r="BK226">
        <v>0.28819677061234961</v>
      </c>
      <c r="BL226">
        <v>0.41188716746675602</v>
      </c>
      <c r="BM226">
        <v>0.31199570898963158</v>
      </c>
      <c r="BN226">
        <v>0.54702696994013156</v>
      </c>
      <c r="BP226">
        <f t="shared" si="137"/>
        <v>101703.09515413671</v>
      </c>
      <c r="BQ226">
        <f t="shared" si="138"/>
        <v>479083.18931451841</v>
      </c>
      <c r="BR226">
        <f t="shared" si="139"/>
        <v>160203.96552342793</v>
      </c>
      <c r="BS226">
        <f t="shared" si="140"/>
        <v>313685.06071801553</v>
      </c>
      <c r="BT226">
        <f t="shared" si="141"/>
        <v>380251.70872979693</v>
      </c>
      <c r="BU226">
        <f t="shared" si="142"/>
        <v>112490.86873448342</v>
      </c>
      <c r="BV226">
        <f t="shared" si="143"/>
        <v>265049.03813964187</v>
      </c>
      <c r="BW226">
        <f t="shared" si="144"/>
        <v>111982.57861921434</v>
      </c>
      <c r="BX226">
        <f t="shared" si="145"/>
        <v>125681.21113387033</v>
      </c>
      <c r="BY226">
        <f t="shared" si="146"/>
        <v>104654.77339852891</v>
      </c>
      <c r="BZ226">
        <f t="shared" si="147"/>
        <v>1090121.4842809408</v>
      </c>
      <c r="CA226">
        <f t="shared" si="148"/>
        <v>195893.5240289412</v>
      </c>
      <c r="CB226">
        <f t="shared" si="149"/>
        <v>169324.6486701406</v>
      </c>
      <c r="CC226">
        <f t="shared" si="150"/>
        <v>681076.30615999585</v>
      </c>
      <c r="CD226">
        <f t="shared" si="151"/>
        <v>189253.23572998561</v>
      </c>
      <c r="CE226">
        <f t="shared" si="152"/>
        <v>1454615.7658307329</v>
      </c>
      <c r="CF226">
        <f t="shared" si="153"/>
        <v>0</v>
      </c>
      <c r="CG226">
        <f t="shared" si="154"/>
        <v>0</v>
      </c>
      <c r="CH226">
        <f t="shared" si="155"/>
        <v>0</v>
      </c>
      <c r="CI226">
        <f t="shared" si="156"/>
        <v>0</v>
      </c>
      <c r="CJ226">
        <f t="shared" si="157"/>
        <v>0</v>
      </c>
      <c r="CK226">
        <f t="shared" si="158"/>
        <v>0</v>
      </c>
      <c r="CL226">
        <f t="shared" si="159"/>
        <v>0</v>
      </c>
      <c r="CM226">
        <f t="shared" si="160"/>
        <v>0</v>
      </c>
      <c r="CN226">
        <f t="shared" si="161"/>
        <v>0</v>
      </c>
      <c r="CO226">
        <f t="shared" si="162"/>
        <v>0</v>
      </c>
      <c r="CP226">
        <f t="shared" si="163"/>
        <v>0</v>
      </c>
      <c r="CQ226">
        <f t="shared" si="164"/>
        <v>0</v>
      </c>
      <c r="CR226">
        <f t="shared" si="165"/>
        <v>0</v>
      </c>
      <c r="CS226">
        <f t="shared" si="166"/>
        <v>0</v>
      </c>
      <c r="CU226">
        <v>224</v>
      </c>
      <c r="CV226">
        <v>1069764.4417121266</v>
      </c>
      <c r="CW226" s="3">
        <f t="shared" si="169"/>
        <v>5935070.4541663714</v>
      </c>
      <c r="CX226" s="3">
        <f t="shared" si="171"/>
        <v>1300000</v>
      </c>
      <c r="CY226" s="4">
        <f t="shared" si="170"/>
        <v>8304834.8958784975</v>
      </c>
    </row>
    <row r="227" spans="11:103" x14ac:dyDescent="0.3">
      <c r="K227" s="2">
        <v>225</v>
      </c>
      <c r="L227">
        <v>0.43622698240233471</v>
      </c>
      <c r="M227">
        <v>4.4613002463744222E-2</v>
      </c>
      <c r="N227">
        <v>0.33222003651865561</v>
      </c>
      <c r="P227">
        <f t="array" ref="P227:R227">MMULT(L227:N227,$G$11:$I$13)</f>
        <v>0.43622698240233471</v>
      </c>
      <c r="Q227">
        <v>0.20904787607421227</v>
      </c>
      <c r="R227">
        <v>0.48079559822227813</v>
      </c>
      <c r="T227">
        <f t="shared" si="130"/>
        <v>583</v>
      </c>
      <c r="U227">
        <f t="shared" si="131"/>
        <v>943</v>
      </c>
      <c r="V227">
        <f t="shared" si="132"/>
        <v>731</v>
      </c>
      <c r="X227">
        <f t="shared" si="133"/>
        <v>0.6000090442211391</v>
      </c>
      <c r="Y227">
        <f t="shared" si="134"/>
        <v>0.94890876301216587</v>
      </c>
      <c r="Z227">
        <f t="shared" si="135"/>
        <v>0.71311113565500317</v>
      </c>
      <c r="AB227">
        <f t="shared" si="167"/>
        <v>946453.17662701674</v>
      </c>
      <c r="AC227">
        <f t="shared" si="168"/>
        <v>17</v>
      </c>
      <c r="AD227">
        <f t="shared" si="136"/>
        <v>12</v>
      </c>
      <c r="AK227">
        <v>0.70430147799166509</v>
      </c>
      <c r="AL227">
        <v>5.1877553091622342E-2</v>
      </c>
      <c r="AM227">
        <v>0.14626303942110819</v>
      </c>
      <c r="AN227">
        <v>0.30809924338514749</v>
      </c>
      <c r="AO227">
        <v>0.20917317045454187</v>
      </c>
      <c r="AP227">
        <v>0.39036135212021628</v>
      </c>
      <c r="AQ227">
        <v>0.7895573588749073</v>
      </c>
      <c r="AR227">
        <v>0.10329726762750868</v>
      </c>
      <c r="AS227">
        <v>0.35925926729312019</v>
      </c>
      <c r="AT227">
        <v>0.78885374249145168</v>
      </c>
      <c r="AU227">
        <v>0.67663676195133127</v>
      </c>
      <c r="AV227">
        <v>0.9305458271887288</v>
      </c>
      <c r="AW227">
        <v>0.92284845502512869</v>
      </c>
      <c r="AX227">
        <v>0.73265139714012684</v>
      </c>
      <c r="AY227">
        <v>0.53900124006540373</v>
      </c>
      <c r="AZ227">
        <v>0.79096718933862631</v>
      </c>
      <c r="BA227">
        <v>0.66728407621911712</v>
      </c>
      <c r="BB227">
        <v>0.67694451227813912</v>
      </c>
      <c r="BC227">
        <v>0.82812073705587508</v>
      </c>
      <c r="BD227">
        <v>0.2523125196584558</v>
      </c>
      <c r="BE227">
        <v>0.91374899292925371</v>
      </c>
      <c r="BF227">
        <v>0.80336519891958014</v>
      </c>
      <c r="BG227">
        <v>0.10356794596384211</v>
      </c>
      <c r="BH227">
        <v>0.40178278647277599</v>
      </c>
      <c r="BI227">
        <v>0.31455065698201079</v>
      </c>
      <c r="BJ227">
        <v>0.71215937236827442</v>
      </c>
      <c r="BK227">
        <v>9.160223545363233E-2</v>
      </c>
      <c r="BL227">
        <v>0.84070287519296938</v>
      </c>
      <c r="BM227">
        <v>0.37071005367063192</v>
      </c>
      <c r="BN227">
        <v>0.47449025453356375</v>
      </c>
      <c r="BP227">
        <f t="shared" si="137"/>
        <v>255293.12087313761</v>
      </c>
      <c r="BQ227">
        <f t="shared" si="138"/>
        <v>104182.93626932151</v>
      </c>
      <c r="BR227">
        <f t="shared" si="139"/>
        <v>112934.75862785061</v>
      </c>
      <c r="BS227">
        <f t="shared" si="140"/>
        <v>132752.65835269212</v>
      </c>
      <c r="BT227">
        <f t="shared" si="141"/>
        <v>119784.03186865398</v>
      </c>
      <c r="BU227">
        <f t="shared" si="142"/>
        <v>146328.47716458939</v>
      </c>
      <c r="BV227">
        <f t="shared" si="143"/>
        <v>331639.57582518342</v>
      </c>
      <c r="BW227">
        <f t="shared" si="144"/>
        <v>108748.74057451103</v>
      </c>
      <c r="BX227">
        <f t="shared" si="145"/>
        <v>140833.4756027679</v>
      </c>
      <c r="BY227">
        <f t="shared" si="146"/>
        <v>330789.13766705489</v>
      </c>
      <c r="BZ227">
        <f t="shared" si="147"/>
        <v>238320.30293741805</v>
      </c>
      <c r="CA227">
        <f t="shared" si="148"/>
        <v>778038.83409931813</v>
      </c>
      <c r="CB227">
        <f t="shared" si="149"/>
        <v>717610.43982684519</v>
      </c>
      <c r="CC227">
        <f t="shared" si="150"/>
        <v>275873.06067342043</v>
      </c>
      <c r="CD227">
        <f t="shared" si="151"/>
        <v>181423.06281096587</v>
      </c>
      <c r="CE227">
        <f t="shared" si="152"/>
        <v>333358.82274494175</v>
      </c>
      <c r="CF227">
        <f t="shared" si="153"/>
        <v>233150.15179432539</v>
      </c>
      <c r="CG227">
        <f t="shared" si="154"/>
        <v>0</v>
      </c>
      <c r="CH227">
        <f t="shared" si="155"/>
        <v>0</v>
      </c>
      <c r="CI227">
        <f t="shared" si="156"/>
        <v>0</v>
      </c>
      <c r="CJ227">
        <f t="shared" si="157"/>
        <v>0</v>
      </c>
      <c r="CK227">
        <f t="shared" si="158"/>
        <v>0</v>
      </c>
      <c r="CL227">
        <f t="shared" si="159"/>
        <v>0</v>
      </c>
      <c r="CM227">
        <f t="shared" si="160"/>
        <v>0</v>
      </c>
      <c r="CN227">
        <f t="shared" si="161"/>
        <v>0</v>
      </c>
      <c r="CO227">
        <f t="shared" si="162"/>
        <v>0</v>
      </c>
      <c r="CP227">
        <f t="shared" si="163"/>
        <v>0</v>
      </c>
      <c r="CQ227">
        <f t="shared" si="164"/>
        <v>0</v>
      </c>
      <c r="CR227">
        <f t="shared" si="165"/>
        <v>0</v>
      </c>
      <c r="CS227">
        <f t="shared" si="166"/>
        <v>0</v>
      </c>
      <c r="CU227">
        <v>225</v>
      </c>
      <c r="CV227">
        <v>946453.17662701674</v>
      </c>
      <c r="CW227" s="3">
        <f t="shared" si="169"/>
        <v>4541061.5877129966</v>
      </c>
      <c r="CX227" s="3">
        <f t="shared" si="171"/>
        <v>1200000</v>
      </c>
      <c r="CY227" s="4">
        <f t="shared" si="170"/>
        <v>6687514.7643400133</v>
      </c>
    </row>
    <row r="228" spans="11:103" x14ac:dyDescent="0.3">
      <c r="K228" s="2">
        <v>226</v>
      </c>
      <c r="L228">
        <v>0.32813619921295922</v>
      </c>
      <c r="M228">
        <v>0.8853074389724479</v>
      </c>
      <c r="N228">
        <v>0.34061392810188384</v>
      </c>
      <c r="P228">
        <f t="array" ref="P228:R228">MMULT(L228:N228,$G$11:$I$13)</f>
        <v>0.32813619921295922</v>
      </c>
      <c r="Q228">
        <v>0.81701067316794962</v>
      </c>
      <c r="R228">
        <v>0.48865346665989112</v>
      </c>
      <c r="T228">
        <f t="shared" si="130"/>
        <v>701</v>
      </c>
      <c r="U228">
        <f t="shared" si="131"/>
        <v>198</v>
      </c>
      <c r="V228">
        <f t="shared" si="132"/>
        <v>717</v>
      </c>
      <c r="X228">
        <f t="shared" si="133"/>
        <v>0.72199459179451575</v>
      </c>
      <c r="Y228">
        <f t="shared" si="134"/>
        <v>0.20809804969736634</v>
      </c>
      <c r="Z228">
        <f t="shared" si="135"/>
        <v>0.69956474380216438</v>
      </c>
      <c r="AB228">
        <f t="shared" si="167"/>
        <v>1020007.5559877912</v>
      </c>
      <c r="AC228">
        <f t="shared" si="168"/>
        <v>8</v>
      </c>
      <c r="AD228">
        <f t="shared" si="136"/>
        <v>12</v>
      </c>
      <c r="AK228">
        <v>0.55950695010938012</v>
      </c>
      <c r="AL228">
        <v>0.73329155934550316</v>
      </c>
      <c r="AM228">
        <v>0.96280979483104279</v>
      </c>
      <c r="AN228">
        <v>0.55218958326906864</v>
      </c>
      <c r="AO228">
        <v>0.77578200515000451</v>
      </c>
      <c r="AP228">
        <v>0.65774027153938452</v>
      </c>
      <c r="AQ228">
        <v>0.3833656159227844</v>
      </c>
      <c r="AR228">
        <v>0.31935053541698688</v>
      </c>
      <c r="AS228">
        <v>0.38414251795685128</v>
      </c>
      <c r="AT228">
        <v>0.40908870164683298</v>
      </c>
      <c r="AU228">
        <v>0.33567050681280641</v>
      </c>
      <c r="AV228">
        <v>0.64926590227245784</v>
      </c>
      <c r="AW228">
        <v>0.77494373969571129</v>
      </c>
      <c r="AX228">
        <v>8.979650252762561E-2</v>
      </c>
      <c r="AY228">
        <v>4.3757530404607281E-2</v>
      </c>
      <c r="AZ228">
        <v>0.93016001024930717</v>
      </c>
      <c r="BA228">
        <v>0.27304858381547759</v>
      </c>
      <c r="BB228">
        <v>0.85683178842761831</v>
      </c>
      <c r="BC228">
        <v>0.28310012661700967</v>
      </c>
      <c r="BD228">
        <v>0.54016538263732206</v>
      </c>
      <c r="BE228">
        <v>0.11142419741016585</v>
      </c>
      <c r="BF228">
        <v>0.65064174267828001</v>
      </c>
      <c r="BG228">
        <v>0.29709838900952146</v>
      </c>
      <c r="BH228">
        <v>0.33951394662654033</v>
      </c>
      <c r="BI228">
        <v>0.88800600931484941</v>
      </c>
      <c r="BJ228">
        <v>0.8234016516238567</v>
      </c>
      <c r="BK228">
        <v>0.21356676330965896</v>
      </c>
      <c r="BL228">
        <v>0.81658407820717127</v>
      </c>
      <c r="BM228">
        <v>0.46451294351810135</v>
      </c>
      <c r="BN228">
        <v>1.1531458178335896E-2</v>
      </c>
      <c r="BP228">
        <f t="shared" si="137"/>
        <v>187885.39856111369</v>
      </c>
      <c r="BQ228">
        <f t="shared" si="138"/>
        <v>276382.27314837277</v>
      </c>
      <c r="BR228">
        <f t="shared" si="139"/>
        <v>1257970.1253986394</v>
      </c>
      <c r="BS228">
        <f t="shared" si="140"/>
        <v>185519.29417262526</v>
      </c>
      <c r="BT228">
        <f t="shared" si="141"/>
        <v>315852.4559407059</v>
      </c>
      <c r="BU228">
        <f t="shared" si="142"/>
        <v>228132.85998074641</v>
      </c>
      <c r="BV228">
        <f t="shared" si="143"/>
        <v>145049.79683420071</v>
      </c>
      <c r="BW228">
        <f t="shared" si="144"/>
        <v>134437.48493246816</v>
      </c>
      <c r="BX228">
        <f t="shared" si="145"/>
        <v>0</v>
      </c>
      <c r="BY228">
        <f t="shared" si="146"/>
        <v>0</v>
      </c>
      <c r="BZ228">
        <f t="shared" si="147"/>
        <v>0</v>
      </c>
      <c r="CA228">
        <f t="shared" si="148"/>
        <v>0</v>
      </c>
      <c r="CB228">
        <f t="shared" si="149"/>
        <v>0</v>
      </c>
      <c r="CC228">
        <f t="shared" si="150"/>
        <v>0</v>
      </c>
      <c r="CD228">
        <f t="shared" si="151"/>
        <v>0</v>
      </c>
      <c r="CE228">
        <f t="shared" si="152"/>
        <v>0</v>
      </c>
      <c r="CF228">
        <f t="shared" si="153"/>
        <v>0</v>
      </c>
      <c r="CG228">
        <f t="shared" si="154"/>
        <v>0</v>
      </c>
      <c r="CH228">
        <f t="shared" si="155"/>
        <v>0</v>
      </c>
      <c r="CI228">
        <f t="shared" si="156"/>
        <v>0</v>
      </c>
      <c r="CJ228">
        <f t="shared" si="157"/>
        <v>0</v>
      </c>
      <c r="CK228">
        <f t="shared" si="158"/>
        <v>0</v>
      </c>
      <c r="CL228">
        <f t="shared" si="159"/>
        <v>0</v>
      </c>
      <c r="CM228">
        <f t="shared" si="160"/>
        <v>0</v>
      </c>
      <c r="CN228">
        <f t="shared" si="161"/>
        <v>0</v>
      </c>
      <c r="CO228">
        <f t="shared" si="162"/>
        <v>0</v>
      </c>
      <c r="CP228">
        <f t="shared" si="163"/>
        <v>0</v>
      </c>
      <c r="CQ228">
        <f t="shared" si="164"/>
        <v>0</v>
      </c>
      <c r="CR228">
        <f t="shared" si="165"/>
        <v>0</v>
      </c>
      <c r="CS228">
        <f t="shared" si="166"/>
        <v>0</v>
      </c>
      <c r="CU228">
        <v>226</v>
      </c>
      <c r="CV228">
        <v>1020007.5559877912</v>
      </c>
      <c r="CW228" s="3">
        <f t="shared" si="169"/>
        <v>2731229.6889688727</v>
      </c>
      <c r="CX228" s="3">
        <f t="shared" si="171"/>
        <v>1200000</v>
      </c>
      <c r="CY228" s="4">
        <f t="shared" si="170"/>
        <v>4951237.2449566638</v>
      </c>
    </row>
    <row r="229" spans="11:103" x14ac:dyDescent="0.3">
      <c r="K229" s="2">
        <v>227</v>
      </c>
      <c r="L229">
        <v>0.99687571778995288</v>
      </c>
      <c r="M229">
        <v>0.29132634789943079</v>
      </c>
      <c r="N229">
        <v>0.74299038157554387</v>
      </c>
      <c r="P229">
        <f t="array" ref="P229:R229">MMULT(L229:N229,$G$11:$I$13)</f>
        <v>0.99687571778995288</v>
      </c>
      <c r="Q229">
        <v>0.62441070586116587</v>
      </c>
      <c r="R229">
        <v>1.0936744966991152</v>
      </c>
      <c r="T229">
        <f t="shared" si="130"/>
        <v>3</v>
      </c>
      <c r="U229">
        <f t="shared" si="131"/>
        <v>463</v>
      </c>
      <c r="V229">
        <f t="shared" si="132"/>
        <v>78</v>
      </c>
      <c r="X229">
        <f t="shared" si="133"/>
        <v>1.6916229234398283E-3</v>
      </c>
      <c r="Y229">
        <f t="shared" si="134"/>
        <v>0.46338388373825934</v>
      </c>
      <c r="Z229">
        <f t="shared" si="135"/>
        <v>7.4267813269499494E-2</v>
      </c>
      <c r="AB229">
        <f t="shared" si="167"/>
        <v>465095.32867141778</v>
      </c>
      <c r="AC229">
        <f t="shared" si="168"/>
        <v>11</v>
      </c>
      <c r="AD229">
        <f t="shared" si="136"/>
        <v>4</v>
      </c>
      <c r="AK229">
        <v>0.45088024708666319</v>
      </c>
      <c r="AL229">
        <v>9.8511229334872996E-2</v>
      </c>
      <c r="AM229">
        <v>0.24727768632108915</v>
      </c>
      <c r="AN229">
        <v>0.86267667953617289</v>
      </c>
      <c r="AO229">
        <v>0.24612932872685733</v>
      </c>
      <c r="AP229">
        <v>0.90148886282100971</v>
      </c>
      <c r="AQ229">
        <v>1.1297615528837235E-2</v>
      </c>
      <c r="AR229">
        <v>0.79904035696560094</v>
      </c>
      <c r="AS229">
        <v>0.7244250514826891</v>
      </c>
      <c r="AT229">
        <v>0.97341998121950613</v>
      </c>
      <c r="AU229">
        <v>0.23825927404213676</v>
      </c>
      <c r="AV229">
        <v>0.87023610559193432</v>
      </c>
      <c r="AW229">
        <v>0.85544400483086902</v>
      </c>
      <c r="AX229">
        <v>0.14024391863929797</v>
      </c>
      <c r="AY229">
        <v>0.8188867778564044</v>
      </c>
      <c r="AZ229">
        <v>0.76711471906651263</v>
      </c>
      <c r="BA229">
        <v>0.77763407072603463</v>
      </c>
      <c r="BB229">
        <v>0.12247319648906096</v>
      </c>
      <c r="BC229">
        <v>0.18735728707535104</v>
      </c>
      <c r="BD229">
        <v>0.7899035582762316</v>
      </c>
      <c r="BE229">
        <v>0.42674763553482098</v>
      </c>
      <c r="BF229">
        <v>0.44811640328974733</v>
      </c>
      <c r="BG229">
        <v>0.51265468525155555</v>
      </c>
      <c r="BH229">
        <v>0.62994619272630792</v>
      </c>
      <c r="BI229">
        <v>0.53354671921060426</v>
      </c>
      <c r="BJ229">
        <v>0.24144281384492206</v>
      </c>
      <c r="BK229">
        <v>0.85535423228469998</v>
      </c>
      <c r="BL229">
        <v>0.3218115626756225</v>
      </c>
      <c r="BM229">
        <v>0.16306696864702397</v>
      </c>
      <c r="BN229">
        <v>0.35472952557849102</v>
      </c>
      <c r="BP229">
        <f t="shared" si="137"/>
        <v>158582.80770548247</v>
      </c>
      <c r="BQ229">
        <f t="shared" si="138"/>
        <v>108304.35160392663</v>
      </c>
      <c r="BR229">
        <f t="shared" si="139"/>
        <v>124421.75275538074</v>
      </c>
      <c r="BS229">
        <f t="shared" si="140"/>
        <v>460546.64023719536</v>
      </c>
      <c r="BT229">
        <f t="shared" si="141"/>
        <v>124275.93525950462</v>
      </c>
      <c r="BU229">
        <f t="shared" si="142"/>
        <v>594623.47684490553</v>
      </c>
      <c r="BV229">
        <f t="shared" si="143"/>
        <v>100877.82419622433</v>
      </c>
      <c r="BW229">
        <f t="shared" si="144"/>
        <v>343613.4182773201</v>
      </c>
      <c r="BX229">
        <f t="shared" si="145"/>
        <v>269516.16556803253</v>
      </c>
      <c r="BY229">
        <f t="shared" si="146"/>
        <v>1628847.9709385897</v>
      </c>
      <c r="BZ229">
        <f t="shared" si="147"/>
        <v>123287.07735828467</v>
      </c>
      <c r="CA229">
        <f t="shared" si="148"/>
        <v>0</v>
      </c>
      <c r="CB229">
        <f t="shared" si="149"/>
        <v>0</v>
      </c>
      <c r="CC229">
        <f t="shared" si="150"/>
        <v>0</v>
      </c>
      <c r="CD229">
        <f t="shared" si="151"/>
        <v>0</v>
      </c>
      <c r="CE229">
        <f t="shared" si="152"/>
        <v>0</v>
      </c>
      <c r="CF229">
        <f t="shared" si="153"/>
        <v>0</v>
      </c>
      <c r="CG229">
        <f t="shared" si="154"/>
        <v>0</v>
      </c>
      <c r="CH229">
        <f t="shared" si="155"/>
        <v>0</v>
      </c>
      <c r="CI229">
        <f t="shared" si="156"/>
        <v>0</v>
      </c>
      <c r="CJ229">
        <f t="shared" si="157"/>
        <v>0</v>
      </c>
      <c r="CK229">
        <f t="shared" si="158"/>
        <v>0</v>
      </c>
      <c r="CL229">
        <f t="shared" si="159"/>
        <v>0</v>
      </c>
      <c r="CM229">
        <f t="shared" si="160"/>
        <v>0</v>
      </c>
      <c r="CN229">
        <f t="shared" si="161"/>
        <v>0</v>
      </c>
      <c r="CO229">
        <f t="shared" si="162"/>
        <v>0</v>
      </c>
      <c r="CP229">
        <f t="shared" si="163"/>
        <v>0</v>
      </c>
      <c r="CQ229">
        <f t="shared" si="164"/>
        <v>0</v>
      </c>
      <c r="CR229">
        <f t="shared" si="165"/>
        <v>0</v>
      </c>
      <c r="CS229">
        <f t="shared" si="166"/>
        <v>0</v>
      </c>
      <c r="CU229">
        <v>227</v>
      </c>
      <c r="CV229">
        <v>465095.32867141778</v>
      </c>
      <c r="CW229" s="3">
        <f t="shared" si="169"/>
        <v>4036897.4207448461</v>
      </c>
      <c r="CX229" s="3">
        <f t="shared" si="171"/>
        <v>400000</v>
      </c>
      <c r="CY229" s="4">
        <f t="shared" si="170"/>
        <v>4901992.7494162638</v>
      </c>
    </row>
    <row r="230" spans="11:103" x14ac:dyDescent="0.3">
      <c r="K230" s="2">
        <v>228</v>
      </c>
      <c r="L230">
        <v>0.63433293697684767</v>
      </c>
      <c r="M230">
        <v>0.18907449702951129</v>
      </c>
      <c r="N230">
        <v>0.68770609294810769</v>
      </c>
      <c r="P230">
        <f t="array" ref="P230:R230">MMULT(L230:N230,$G$11:$I$13)</f>
        <v>0.63433293697684767</v>
      </c>
      <c r="Q230">
        <v>0.40018965042830729</v>
      </c>
      <c r="R230">
        <v>0.89278872476246429</v>
      </c>
      <c r="T230">
        <f t="shared" si="130"/>
        <v>375</v>
      </c>
      <c r="U230">
        <f t="shared" si="131"/>
        <v>753</v>
      </c>
      <c r="V230">
        <f t="shared" si="132"/>
        <v>253</v>
      </c>
      <c r="X230">
        <f t="shared" si="133"/>
        <v>0.39649837439572155</v>
      </c>
      <c r="Y230">
        <f t="shared" si="134"/>
        <v>0.73730795998833742</v>
      </c>
      <c r="Z230">
        <f t="shared" si="135"/>
        <v>0.24460659398806628</v>
      </c>
      <c r="AB230">
        <f t="shared" si="167"/>
        <v>843555.67981398955</v>
      </c>
      <c r="AC230">
        <f t="shared" si="168"/>
        <v>13</v>
      </c>
      <c r="AD230">
        <f t="shared" si="136"/>
        <v>7</v>
      </c>
      <c r="AK230">
        <v>0.76561746966094391</v>
      </c>
      <c r="AL230">
        <v>0.38167569810772373</v>
      </c>
      <c r="AM230">
        <v>0.12131020512581236</v>
      </c>
      <c r="AN230">
        <v>0.84064026252403679</v>
      </c>
      <c r="AO230">
        <v>3.1844457532596571E-2</v>
      </c>
      <c r="AP230">
        <v>0.99902684486366911</v>
      </c>
      <c r="AQ230">
        <v>0.75531743292778231</v>
      </c>
      <c r="AR230">
        <v>0.76183122812651138</v>
      </c>
      <c r="AS230">
        <v>0.89806327086473969</v>
      </c>
      <c r="AT230">
        <v>0.34053612476835371</v>
      </c>
      <c r="AU230">
        <v>7.7771735844740508E-2</v>
      </c>
      <c r="AV230">
        <v>0.57814894006023987</v>
      </c>
      <c r="AW230">
        <v>0.16779129878018517</v>
      </c>
      <c r="AX230">
        <v>0.18405424864980846</v>
      </c>
      <c r="AY230">
        <v>0.57406180137636376</v>
      </c>
      <c r="AZ230">
        <v>0.29829050579795358</v>
      </c>
      <c r="BA230">
        <v>0.9187266440430456</v>
      </c>
      <c r="BB230">
        <v>0.61075121826050927</v>
      </c>
      <c r="BC230">
        <v>0.57629533129638921</v>
      </c>
      <c r="BD230">
        <v>0.99488298084713989</v>
      </c>
      <c r="BE230">
        <v>0.52302101950478741</v>
      </c>
      <c r="BF230">
        <v>0.38872337875465668</v>
      </c>
      <c r="BG230">
        <v>0.68646743412789368</v>
      </c>
      <c r="BH230">
        <v>0.25359877460428937</v>
      </c>
      <c r="BI230">
        <v>7.2813290160025912E-2</v>
      </c>
      <c r="BJ230">
        <v>0.23854024439203658</v>
      </c>
      <c r="BK230">
        <v>0.91905195100742088</v>
      </c>
      <c r="BL230">
        <v>0.59762759343917882</v>
      </c>
      <c r="BM230">
        <v>0.97913546136673035</v>
      </c>
      <c r="BN230">
        <v>0.55367152767800065</v>
      </c>
      <c r="BP230">
        <f t="shared" si="137"/>
        <v>305262.10415936273</v>
      </c>
      <c r="BQ230">
        <f t="shared" si="138"/>
        <v>144744.75449033227</v>
      </c>
      <c r="BR230">
        <f t="shared" si="139"/>
        <v>110459.58266660346</v>
      </c>
      <c r="BS230">
        <f t="shared" si="140"/>
        <v>410728.57530284807</v>
      </c>
      <c r="BT230">
        <f t="shared" si="141"/>
        <v>102520.66954348085</v>
      </c>
      <c r="BU230">
        <f t="shared" si="142"/>
        <v>20738770.995328665</v>
      </c>
      <c r="BV230">
        <f t="shared" si="143"/>
        <v>295328.50226025347</v>
      </c>
      <c r="BW230">
        <f t="shared" si="144"/>
        <v>301522.25427411054</v>
      </c>
      <c r="BX230">
        <f t="shared" si="145"/>
        <v>579191.98444079759</v>
      </c>
      <c r="BY230">
        <f t="shared" si="146"/>
        <v>137747.53574459191</v>
      </c>
      <c r="BZ230">
        <f t="shared" si="147"/>
        <v>106425.90769594285</v>
      </c>
      <c r="CA230">
        <f t="shared" si="148"/>
        <v>194240.20131148721</v>
      </c>
      <c r="CB230">
        <f t="shared" si="149"/>
        <v>115175.42034702571</v>
      </c>
      <c r="CC230">
        <f t="shared" si="150"/>
        <v>0</v>
      </c>
      <c r="CD230">
        <f t="shared" si="151"/>
        <v>0</v>
      </c>
      <c r="CE230">
        <f t="shared" si="152"/>
        <v>0</v>
      </c>
      <c r="CF230">
        <f t="shared" si="153"/>
        <v>0</v>
      </c>
      <c r="CG230">
        <f t="shared" si="154"/>
        <v>0</v>
      </c>
      <c r="CH230">
        <f t="shared" si="155"/>
        <v>0</v>
      </c>
      <c r="CI230">
        <f t="shared" si="156"/>
        <v>0</v>
      </c>
      <c r="CJ230">
        <f t="shared" si="157"/>
        <v>0</v>
      </c>
      <c r="CK230">
        <f t="shared" si="158"/>
        <v>0</v>
      </c>
      <c r="CL230">
        <f t="shared" si="159"/>
        <v>0</v>
      </c>
      <c r="CM230">
        <f t="shared" si="160"/>
        <v>0</v>
      </c>
      <c r="CN230">
        <f t="shared" si="161"/>
        <v>0</v>
      </c>
      <c r="CO230">
        <f t="shared" si="162"/>
        <v>0</v>
      </c>
      <c r="CP230">
        <f t="shared" si="163"/>
        <v>0</v>
      </c>
      <c r="CQ230">
        <f t="shared" si="164"/>
        <v>0</v>
      </c>
      <c r="CR230">
        <f t="shared" si="165"/>
        <v>0</v>
      </c>
      <c r="CS230">
        <f t="shared" si="166"/>
        <v>0</v>
      </c>
      <c r="CU230">
        <v>228</v>
      </c>
      <c r="CV230">
        <v>843555.67981398955</v>
      </c>
      <c r="CW230" s="3">
        <f t="shared" si="169"/>
        <v>23542118.487565503</v>
      </c>
      <c r="CX230" s="3">
        <f t="shared" si="171"/>
        <v>700000</v>
      </c>
      <c r="CY230" s="4">
        <f t="shared" si="170"/>
        <v>25085674.167379491</v>
      </c>
    </row>
    <row r="231" spans="11:103" x14ac:dyDescent="0.3">
      <c r="K231" s="2">
        <v>229</v>
      </c>
      <c r="L231">
        <v>0.90426115813583197</v>
      </c>
      <c r="M231">
        <v>0.72935175863338975</v>
      </c>
      <c r="N231">
        <v>0.22286136587780592</v>
      </c>
      <c r="P231">
        <f t="array" ref="P231:R231">MMULT(L231:N231,$G$11:$I$13)</f>
        <v>0.90426115813583197</v>
      </c>
      <c r="Q231">
        <v>0.92665790619717481</v>
      </c>
      <c r="R231">
        <v>0.60329936853673483</v>
      </c>
      <c r="T231">
        <f t="shared" si="130"/>
        <v>89</v>
      </c>
      <c r="U231">
        <f t="shared" si="131"/>
        <v>99</v>
      </c>
      <c r="V231">
        <f t="shared" si="132"/>
        <v>591</v>
      </c>
      <c r="X231">
        <f t="shared" si="133"/>
        <v>9.9547808131469129E-2</v>
      </c>
      <c r="Y231">
        <f t="shared" si="134"/>
        <v>0.10212275079099709</v>
      </c>
      <c r="Z231">
        <f t="shared" si="135"/>
        <v>0.58181096541395694</v>
      </c>
      <c r="AB231">
        <f t="shared" si="167"/>
        <v>671583.0109307263</v>
      </c>
      <c r="AC231">
        <f t="shared" si="168"/>
        <v>7</v>
      </c>
      <c r="AD231">
        <f t="shared" si="136"/>
        <v>10</v>
      </c>
      <c r="AK231">
        <v>0.24015455979232514</v>
      </c>
      <c r="AL231">
        <v>0.10812064178432057</v>
      </c>
      <c r="AM231">
        <v>0.99619761189348921</v>
      </c>
      <c r="AN231">
        <v>0.85867600927250698</v>
      </c>
      <c r="AO231">
        <v>0.28310911779555337</v>
      </c>
      <c r="AP231">
        <v>0.63179514411007398</v>
      </c>
      <c r="AQ231">
        <v>0.45215709512741431</v>
      </c>
      <c r="AR231">
        <v>0.98208710123832588</v>
      </c>
      <c r="AS231">
        <v>0.53138681906673391</v>
      </c>
      <c r="AT231">
        <v>0.96471553367448526</v>
      </c>
      <c r="AU231">
        <v>0.52029052821233757</v>
      </c>
      <c r="AV231">
        <v>0.9925384496048385</v>
      </c>
      <c r="AW231">
        <v>0.56545020484613984</v>
      </c>
      <c r="AX231">
        <v>0.7187699655584443</v>
      </c>
      <c r="AY231">
        <v>0.99356695858772914</v>
      </c>
      <c r="AZ231">
        <v>0.73344407912988152</v>
      </c>
      <c r="BA231">
        <v>0.43834575541531262</v>
      </c>
      <c r="BB231">
        <v>0.40920390798156103</v>
      </c>
      <c r="BC231">
        <v>0.14656715247436902</v>
      </c>
      <c r="BD231">
        <v>0.97022561651360906</v>
      </c>
      <c r="BE231">
        <v>0.94719285179175294</v>
      </c>
      <c r="BF231">
        <v>0.20184312842735119</v>
      </c>
      <c r="BG231">
        <v>0.68412860704215861</v>
      </c>
      <c r="BH231">
        <v>0.62986392008042136</v>
      </c>
      <c r="BI231">
        <v>0.41567712888294461</v>
      </c>
      <c r="BJ231">
        <v>0.24570493590702702</v>
      </c>
      <c r="BK231">
        <v>0.15323483932074633</v>
      </c>
      <c r="BL231">
        <v>0.93522993439934221</v>
      </c>
      <c r="BM231">
        <v>0.64776534574940914</v>
      </c>
      <c r="BN231">
        <v>0.91374101301374</v>
      </c>
      <c r="BP231">
        <f t="shared" si="137"/>
        <v>123523.55972255813</v>
      </c>
      <c r="BQ231">
        <f t="shared" si="138"/>
        <v>109200.86215140221</v>
      </c>
      <c r="BR231">
        <f t="shared" si="139"/>
        <v>7269341.0360085154</v>
      </c>
      <c r="BS231">
        <f t="shared" si="140"/>
        <v>450484.73855496873</v>
      </c>
      <c r="BT231">
        <f t="shared" si="141"/>
        <v>129178.416418682</v>
      </c>
      <c r="BU231">
        <f t="shared" si="142"/>
        <v>215663.82258729942</v>
      </c>
      <c r="BV231">
        <f t="shared" si="143"/>
        <v>158867.04379963936</v>
      </c>
      <c r="BW231">
        <f t="shared" si="144"/>
        <v>0</v>
      </c>
      <c r="BX231">
        <f t="shared" si="145"/>
        <v>0</v>
      </c>
      <c r="BY231">
        <f t="shared" si="146"/>
        <v>0</v>
      </c>
      <c r="BZ231">
        <f t="shared" si="147"/>
        <v>0</v>
      </c>
      <c r="CA231">
        <f t="shared" si="148"/>
        <v>0</v>
      </c>
      <c r="CB231">
        <f t="shared" si="149"/>
        <v>0</v>
      </c>
      <c r="CC231">
        <f t="shared" si="150"/>
        <v>0</v>
      </c>
      <c r="CD231">
        <f t="shared" si="151"/>
        <v>0</v>
      </c>
      <c r="CE231">
        <f t="shared" si="152"/>
        <v>0</v>
      </c>
      <c r="CF231">
        <f t="shared" si="153"/>
        <v>0</v>
      </c>
      <c r="CG231">
        <f t="shared" si="154"/>
        <v>0</v>
      </c>
      <c r="CH231">
        <f t="shared" si="155"/>
        <v>0</v>
      </c>
      <c r="CI231">
        <f t="shared" si="156"/>
        <v>0</v>
      </c>
      <c r="CJ231">
        <f t="shared" si="157"/>
        <v>0</v>
      </c>
      <c r="CK231">
        <f t="shared" si="158"/>
        <v>0</v>
      </c>
      <c r="CL231">
        <f t="shared" si="159"/>
        <v>0</v>
      </c>
      <c r="CM231">
        <f t="shared" si="160"/>
        <v>0</v>
      </c>
      <c r="CN231">
        <f t="shared" si="161"/>
        <v>0</v>
      </c>
      <c r="CO231">
        <f t="shared" si="162"/>
        <v>0</v>
      </c>
      <c r="CP231">
        <f t="shared" si="163"/>
        <v>0</v>
      </c>
      <c r="CQ231">
        <f t="shared" si="164"/>
        <v>0</v>
      </c>
      <c r="CR231">
        <f t="shared" si="165"/>
        <v>0</v>
      </c>
      <c r="CS231">
        <f t="shared" si="166"/>
        <v>0</v>
      </c>
      <c r="CU231">
        <v>229</v>
      </c>
      <c r="CV231">
        <v>671583.0109307263</v>
      </c>
      <c r="CW231" s="3">
        <f t="shared" si="169"/>
        <v>8456259.4792430643</v>
      </c>
      <c r="CX231" s="3">
        <f t="shared" si="171"/>
        <v>1000000</v>
      </c>
      <c r="CY231" s="4">
        <f t="shared" si="170"/>
        <v>10127842.490173791</v>
      </c>
    </row>
    <row r="232" spans="11:103" x14ac:dyDescent="0.3">
      <c r="K232" s="2">
        <v>230</v>
      </c>
      <c r="L232">
        <v>0.45130684170561963</v>
      </c>
      <c r="M232">
        <v>3.9197966128579953E-2</v>
      </c>
      <c r="N232">
        <v>0.42908828473765259</v>
      </c>
      <c r="P232">
        <f t="array" ref="P232:R232">MMULT(L232:N232,$G$11:$I$13)</f>
        <v>0.45130684170561963</v>
      </c>
      <c r="Q232">
        <v>0.21088535068648637</v>
      </c>
      <c r="R232">
        <v>0.57518809206368537</v>
      </c>
      <c r="T232">
        <f t="shared" si="130"/>
        <v>567</v>
      </c>
      <c r="U232">
        <f t="shared" si="131"/>
        <v>942</v>
      </c>
      <c r="V232">
        <f t="shared" si="132"/>
        <v>617</v>
      </c>
      <c r="X232">
        <f t="shared" si="133"/>
        <v>0.58462811506676571</v>
      </c>
      <c r="Y232">
        <f t="shared" si="134"/>
        <v>0.94604506399325772</v>
      </c>
      <c r="Z232">
        <f t="shared" si="135"/>
        <v>0.60445328878870419</v>
      </c>
      <c r="AB232">
        <f t="shared" si="167"/>
        <v>938121.93585378141</v>
      </c>
      <c r="AC232">
        <f t="shared" si="168"/>
        <v>17</v>
      </c>
      <c r="AD232">
        <f t="shared" si="136"/>
        <v>11</v>
      </c>
      <c r="AK232">
        <v>0.17493264404006992</v>
      </c>
      <c r="AL232">
        <v>0.95921269442453971</v>
      </c>
      <c r="AM232">
        <v>0.33745613267704311</v>
      </c>
      <c r="AN232">
        <v>0.75208202304471317</v>
      </c>
      <c r="AO232">
        <v>0.98393893886109796</v>
      </c>
      <c r="AP232">
        <v>0.59133044391805079</v>
      </c>
      <c r="AQ232">
        <v>0.35565999211330923</v>
      </c>
      <c r="AR232">
        <v>0.15956291565038194</v>
      </c>
      <c r="AS232">
        <v>0.75387153198707157</v>
      </c>
      <c r="AT232">
        <v>0.97317048532706207</v>
      </c>
      <c r="AU232">
        <v>9.73330296310978E-2</v>
      </c>
      <c r="AV232">
        <v>0.74129265149920842</v>
      </c>
      <c r="AW232">
        <v>0.44817780994443446</v>
      </c>
      <c r="AX232">
        <v>0.16359730300018949</v>
      </c>
      <c r="AY232">
        <v>0.34522624274117097</v>
      </c>
      <c r="AZ232">
        <v>0.92300478820869947</v>
      </c>
      <c r="BA232">
        <v>0.31902805463929096</v>
      </c>
      <c r="BB232">
        <v>0.46250288511380477</v>
      </c>
      <c r="BC232">
        <v>0.60309986087669565</v>
      </c>
      <c r="BD232">
        <v>0.79758416186918346</v>
      </c>
      <c r="BE232">
        <v>0.17164367214186504</v>
      </c>
      <c r="BF232">
        <v>0.43122664939348065</v>
      </c>
      <c r="BG232">
        <v>0.25576673949840945</v>
      </c>
      <c r="BH232">
        <v>0.47179758437042785</v>
      </c>
      <c r="BI232">
        <v>0.7667971473272831</v>
      </c>
      <c r="BJ232">
        <v>0.16520933724189013</v>
      </c>
      <c r="BK232">
        <v>0.32668689480179347</v>
      </c>
      <c r="BL232">
        <v>0.42432876727950808</v>
      </c>
      <c r="BM232">
        <v>0.15311944688338541</v>
      </c>
      <c r="BN232">
        <v>0.93363965433757912</v>
      </c>
      <c r="BP232">
        <f t="shared" si="137"/>
        <v>115941.50129820948</v>
      </c>
      <c r="BQ232">
        <f t="shared" si="138"/>
        <v>1171728.2757604967</v>
      </c>
      <c r="BR232">
        <f t="shared" si="139"/>
        <v>137254.69252730181</v>
      </c>
      <c r="BS232">
        <f t="shared" si="140"/>
        <v>292359.2965141501</v>
      </c>
      <c r="BT232">
        <f t="shared" si="141"/>
        <v>2399792.3532069679</v>
      </c>
      <c r="BU232">
        <f t="shared" si="142"/>
        <v>199041.84804907726</v>
      </c>
      <c r="BV232">
        <f t="shared" si="143"/>
        <v>140227.93541628629</v>
      </c>
      <c r="BW232">
        <f t="shared" si="144"/>
        <v>114307.02383702858</v>
      </c>
      <c r="BX232">
        <f t="shared" si="145"/>
        <v>293993.03361969395</v>
      </c>
      <c r="BY232">
        <f t="shared" si="146"/>
        <v>1617183.7613608532</v>
      </c>
      <c r="BZ232">
        <f t="shared" si="147"/>
        <v>108195.5940705597</v>
      </c>
      <c r="CA232">
        <f t="shared" si="148"/>
        <v>282934.27751932992</v>
      </c>
      <c r="CB232">
        <f t="shared" si="149"/>
        <v>157985.06398284459</v>
      </c>
      <c r="CC232">
        <f t="shared" si="150"/>
        <v>114730.91116540722</v>
      </c>
      <c r="CD232">
        <f t="shared" si="151"/>
        <v>138505.89492497721</v>
      </c>
      <c r="CE232">
        <f t="shared" si="152"/>
        <v>718730.98966225085</v>
      </c>
      <c r="CF232">
        <f t="shared" si="153"/>
        <v>134388.50982772914</v>
      </c>
      <c r="CG232">
        <f t="shared" si="154"/>
        <v>0</v>
      </c>
      <c r="CH232">
        <f t="shared" si="155"/>
        <v>0</v>
      </c>
      <c r="CI232">
        <f t="shared" si="156"/>
        <v>0</v>
      </c>
      <c r="CJ232">
        <f t="shared" si="157"/>
        <v>0</v>
      </c>
      <c r="CK232">
        <f t="shared" si="158"/>
        <v>0</v>
      </c>
      <c r="CL232">
        <f t="shared" si="159"/>
        <v>0</v>
      </c>
      <c r="CM232">
        <f t="shared" si="160"/>
        <v>0</v>
      </c>
      <c r="CN232">
        <f t="shared" si="161"/>
        <v>0</v>
      </c>
      <c r="CO232">
        <f t="shared" si="162"/>
        <v>0</v>
      </c>
      <c r="CP232">
        <f t="shared" si="163"/>
        <v>0</v>
      </c>
      <c r="CQ232">
        <f t="shared" si="164"/>
        <v>0</v>
      </c>
      <c r="CR232">
        <f t="shared" si="165"/>
        <v>0</v>
      </c>
      <c r="CS232">
        <f t="shared" si="166"/>
        <v>0</v>
      </c>
      <c r="CU232">
        <v>230</v>
      </c>
      <c r="CV232">
        <v>938121.93585378141</v>
      </c>
      <c r="CW232" s="3">
        <f t="shared" si="169"/>
        <v>8137300.9627431622</v>
      </c>
      <c r="CX232" s="3">
        <f t="shared" si="171"/>
        <v>1100000</v>
      </c>
      <c r="CY232" s="4">
        <f t="shared" si="170"/>
        <v>10175422.898596944</v>
      </c>
    </row>
    <row r="233" spans="11:103" x14ac:dyDescent="0.3">
      <c r="K233" s="2">
        <v>231</v>
      </c>
      <c r="L233">
        <v>0.87663288491078806</v>
      </c>
      <c r="M233">
        <v>0.56980658582711285</v>
      </c>
      <c r="N233">
        <v>0.81387076187920215</v>
      </c>
      <c r="P233">
        <f t="array" ref="P233:R233">MMULT(L233:N233,$G$11:$I$13)</f>
        <v>0.87663288491078806</v>
      </c>
      <c r="Q233">
        <v>0.7920234374578583</v>
      </c>
      <c r="R233">
        <v>1.1248177650546869</v>
      </c>
      <c r="T233">
        <f t="shared" si="130"/>
        <v>123</v>
      </c>
      <c r="U233">
        <f t="shared" si="131"/>
        <v>224</v>
      </c>
      <c r="V233">
        <f t="shared" si="132"/>
        <v>63</v>
      </c>
      <c r="X233">
        <f t="shared" si="133"/>
        <v>0.13435709473797741</v>
      </c>
      <c r="Y233">
        <f t="shared" si="134"/>
        <v>0.23747819094245959</v>
      </c>
      <c r="Z233">
        <f t="shared" si="135"/>
        <v>5.6713852514894691E-2</v>
      </c>
      <c r="AB233">
        <f t="shared" si="167"/>
        <v>698811.04154207173</v>
      </c>
      <c r="AC233">
        <f t="shared" si="168"/>
        <v>9</v>
      </c>
      <c r="AD233">
        <f t="shared" si="136"/>
        <v>4</v>
      </c>
      <c r="AK233">
        <v>0.54535779626454028</v>
      </c>
      <c r="AL233">
        <v>0.50969121076648949</v>
      </c>
      <c r="AM233">
        <v>7.5763844799040525E-2</v>
      </c>
      <c r="AN233">
        <v>0.61273965659483476</v>
      </c>
      <c r="AO233">
        <v>0.95923294374310009</v>
      </c>
      <c r="AP233">
        <v>0.22110315979217776</v>
      </c>
      <c r="AQ233">
        <v>0.17678137751724021</v>
      </c>
      <c r="AR233">
        <v>0.90814853036706178</v>
      </c>
      <c r="AS233">
        <v>0.69759542077597814</v>
      </c>
      <c r="AT233">
        <v>0.62411758926198391</v>
      </c>
      <c r="AU233">
        <v>0.14914467354008698</v>
      </c>
      <c r="AV233">
        <v>0.95173524023252465</v>
      </c>
      <c r="AW233">
        <v>0.4892914615827203</v>
      </c>
      <c r="AX233">
        <v>0.81792616964382736</v>
      </c>
      <c r="AY233">
        <v>0.10178231481833344</v>
      </c>
      <c r="AZ233">
        <v>0.79134054306225199</v>
      </c>
      <c r="BA233">
        <v>0.35959952128396644</v>
      </c>
      <c r="BB233">
        <v>0.99593784403930519</v>
      </c>
      <c r="BC233">
        <v>0.92815165360528906</v>
      </c>
      <c r="BD233">
        <v>0.4267205195350503</v>
      </c>
      <c r="BE233">
        <v>0.3378702752666789</v>
      </c>
      <c r="BF233">
        <v>0.77981327865842065</v>
      </c>
      <c r="BG233">
        <v>0.72338004647098875</v>
      </c>
      <c r="BH233">
        <v>0.16165814383692689</v>
      </c>
      <c r="BI233">
        <v>4.8073419997096911E-2</v>
      </c>
      <c r="BJ233">
        <v>0.63955596285257388</v>
      </c>
      <c r="BK233">
        <v>0.88245310295999424</v>
      </c>
      <c r="BL233">
        <v>0.82110830767686505</v>
      </c>
      <c r="BM233">
        <v>0.78614345473825231</v>
      </c>
      <c r="BN233">
        <v>0.71614968247805499</v>
      </c>
      <c r="BP233">
        <f t="shared" si="137"/>
        <v>183371.13071232443</v>
      </c>
      <c r="BQ233">
        <f t="shared" si="138"/>
        <v>173021.56954557096</v>
      </c>
      <c r="BR233">
        <f t="shared" si="139"/>
        <v>106248.01007154468</v>
      </c>
      <c r="BS233">
        <f t="shared" si="140"/>
        <v>207453.49175169351</v>
      </c>
      <c r="BT233">
        <f t="shared" si="141"/>
        <v>1172175.9475543094</v>
      </c>
      <c r="BU233">
        <f t="shared" si="142"/>
        <v>121192.84138050651</v>
      </c>
      <c r="BV233">
        <f t="shared" si="143"/>
        <v>116141.73733445958</v>
      </c>
      <c r="BW233">
        <f t="shared" si="144"/>
        <v>627517.8292501457</v>
      </c>
      <c r="BX233">
        <f t="shared" si="145"/>
        <v>250927.01069508222</v>
      </c>
      <c r="BY233">
        <f t="shared" si="146"/>
        <v>0</v>
      </c>
      <c r="BZ233">
        <f t="shared" si="147"/>
        <v>0</v>
      </c>
      <c r="CA233">
        <f t="shared" si="148"/>
        <v>0</v>
      </c>
      <c r="CB233">
        <f t="shared" si="149"/>
        <v>0</v>
      </c>
      <c r="CC233">
        <f t="shared" si="150"/>
        <v>0</v>
      </c>
      <c r="CD233">
        <f t="shared" si="151"/>
        <v>0</v>
      </c>
      <c r="CE233">
        <f t="shared" si="152"/>
        <v>0</v>
      </c>
      <c r="CF233">
        <f t="shared" si="153"/>
        <v>0</v>
      </c>
      <c r="CG233">
        <f t="shared" si="154"/>
        <v>0</v>
      </c>
      <c r="CH233">
        <f t="shared" si="155"/>
        <v>0</v>
      </c>
      <c r="CI233">
        <f t="shared" si="156"/>
        <v>0</v>
      </c>
      <c r="CJ233">
        <f t="shared" si="157"/>
        <v>0</v>
      </c>
      <c r="CK233">
        <f t="shared" si="158"/>
        <v>0</v>
      </c>
      <c r="CL233">
        <f t="shared" si="159"/>
        <v>0</v>
      </c>
      <c r="CM233">
        <f t="shared" si="160"/>
        <v>0</v>
      </c>
      <c r="CN233">
        <f t="shared" si="161"/>
        <v>0</v>
      </c>
      <c r="CO233">
        <f t="shared" si="162"/>
        <v>0</v>
      </c>
      <c r="CP233">
        <f t="shared" si="163"/>
        <v>0</v>
      </c>
      <c r="CQ233">
        <f t="shared" si="164"/>
        <v>0</v>
      </c>
      <c r="CR233">
        <f t="shared" si="165"/>
        <v>0</v>
      </c>
      <c r="CS233">
        <f t="shared" si="166"/>
        <v>0</v>
      </c>
      <c r="CU233">
        <v>231</v>
      </c>
      <c r="CV233">
        <v>698811.04154207173</v>
      </c>
      <c r="CW233" s="3">
        <f t="shared" si="169"/>
        <v>2958049.5682956371</v>
      </c>
      <c r="CX233" s="3">
        <f t="shared" si="171"/>
        <v>400000</v>
      </c>
      <c r="CY233" s="4">
        <f t="shared" si="170"/>
        <v>4056860.609837709</v>
      </c>
    </row>
    <row r="234" spans="11:103" x14ac:dyDescent="0.3">
      <c r="K234" s="2">
        <v>232</v>
      </c>
      <c r="L234">
        <v>1.566616203197313E-3</v>
      </c>
      <c r="M234">
        <v>0.48297775086187855</v>
      </c>
      <c r="N234">
        <v>0.1993778485583434</v>
      </c>
      <c r="P234">
        <f t="array" ref="P234:R234">MMULT(L234:N234,$G$11:$I$13)</f>
        <v>1.566616203197313E-3</v>
      </c>
      <c r="Q234">
        <v>0.37473960361663305</v>
      </c>
      <c r="R234">
        <v>0.20801004421750319</v>
      </c>
      <c r="T234">
        <f t="shared" si="130"/>
        <v>999</v>
      </c>
      <c r="U234">
        <f t="shared" si="131"/>
        <v>781</v>
      </c>
      <c r="V234">
        <f t="shared" si="132"/>
        <v>961</v>
      </c>
      <c r="X234">
        <f t="shared" si="133"/>
        <v>0.99728818595624924</v>
      </c>
      <c r="Y234">
        <f t="shared" si="134"/>
        <v>0.77354824982021719</v>
      </c>
      <c r="Z234">
        <f t="shared" si="135"/>
        <v>0.95447175738222034</v>
      </c>
      <c r="AB234">
        <f t="shared" si="167"/>
        <v>1663511.8142469891</v>
      </c>
      <c r="AC234">
        <f t="shared" si="168"/>
        <v>14</v>
      </c>
      <c r="AD234">
        <f t="shared" si="136"/>
        <v>18</v>
      </c>
      <c r="AK234">
        <v>8.3138783005446748E-2</v>
      </c>
      <c r="AL234">
        <v>8.6968238825250732E-2</v>
      </c>
      <c r="AM234">
        <v>0.34577903033580548</v>
      </c>
      <c r="AN234">
        <v>0.3967983983868909</v>
      </c>
      <c r="AO234">
        <v>0.42249660464420802</v>
      </c>
      <c r="AP234">
        <v>0.70252566327438637</v>
      </c>
      <c r="AQ234">
        <v>0.9358014179167401</v>
      </c>
      <c r="AR234">
        <v>0.29942211351639625</v>
      </c>
      <c r="AS234">
        <v>0.18138701460563189</v>
      </c>
      <c r="AT234">
        <v>0.27749573192664612</v>
      </c>
      <c r="AU234">
        <v>0.10457519050822384</v>
      </c>
      <c r="AV234">
        <v>0.65818278408790676</v>
      </c>
      <c r="AW234">
        <v>0.93186393745853746</v>
      </c>
      <c r="AX234">
        <v>0.49719454690847009</v>
      </c>
      <c r="AY234">
        <v>0.37466891515001566</v>
      </c>
      <c r="AZ234">
        <v>0.21543382037490089</v>
      </c>
      <c r="BA234">
        <v>0.53795760316956009</v>
      </c>
      <c r="BB234">
        <v>0.49614229725218117</v>
      </c>
      <c r="BC234">
        <v>0.71134628811627809</v>
      </c>
      <c r="BD234">
        <v>8.6319989197003677E-2</v>
      </c>
      <c r="BE234">
        <v>0.5982864646324132</v>
      </c>
      <c r="BF234">
        <v>0.28006244926049917</v>
      </c>
      <c r="BG234">
        <v>0.89732844820118074</v>
      </c>
      <c r="BH234">
        <v>0.66389253140625182</v>
      </c>
      <c r="BI234">
        <v>0.65438929010611857</v>
      </c>
      <c r="BJ234">
        <v>0.73688504187739279</v>
      </c>
      <c r="BK234">
        <v>0.41383159867919073</v>
      </c>
      <c r="BL234">
        <v>0.6895907637887897</v>
      </c>
      <c r="BM234">
        <v>0.74450069037360589</v>
      </c>
      <c r="BN234">
        <v>0.55365183042115163</v>
      </c>
      <c r="BP234">
        <f t="shared" si="137"/>
        <v>106904.80576722181</v>
      </c>
      <c r="BQ234">
        <f t="shared" si="138"/>
        <v>107249.54855444162</v>
      </c>
      <c r="BR234">
        <f t="shared" si="139"/>
        <v>138595.91023973224</v>
      </c>
      <c r="BS234">
        <f t="shared" si="140"/>
        <v>147528.18885044413</v>
      </c>
      <c r="BT234">
        <f t="shared" si="141"/>
        <v>152552.58920296194</v>
      </c>
      <c r="BU234">
        <f t="shared" si="142"/>
        <v>254119.99751572209</v>
      </c>
      <c r="BV234">
        <f t="shared" si="143"/>
        <v>826586.15364033659</v>
      </c>
      <c r="BW234">
        <f t="shared" si="144"/>
        <v>131486.04829493616</v>
      </c>
      <c r="BX234">
        <f t="shared" si="145"/>
        <v>116644.05063352332</v>
      </c>
      <c r="BY234">
        <f t="shared" si="146"/>
        <v>128405.69760942913</v>
      </c>
      <c r="BZ234">
        <f t="shared" si="147"/>
        <v>108868.10775228594</v>
      </c>
      <c r="CA234">
        <f t="shared" si="148"/>
        <v>228360.00923088964</v>
      </c>
      <c r="CB234">
        <f t="shared" si="149"/>
        <v>789591.16896961536</v>
      </c>
      <c r="CC234">
        <f t="shared" si="150"/>
        <v>169704.09566083539</v>
      </c>
      <c r="CD234">
        <f t="shared" si="151"/>
        <v>0</v>
      </c>
      <c r="CE234">
        <f t="shared" si="152"/>
        <v>0</v>
      </c>
      <c r="CF234">
        <f t="shared" si="153"/>
        <v>0</v>
      </c>
      <c r="CG234">
        <f t="shared" si="154"/>
        <v>0</v>
      </c>
      <c r="CH234">
        <f t="shared" si="155"/>
        <v>0</v>
      </c>
      <c r="CI234">
        <f t="shared" si="156"/>
        <v>0</v>
      </c>
      <c r="CJ234">
        <f t="shared" si="157"/>
        <v>0</v>
      </c>
      <c r="CK234">
        <f t="shared" si="158"/>
        <v>0</v>
      </c>
      <c r="CL234">
        <f t="shared" si="159"/>
        <v>0</v>
      </c>
      <c r="CM234">
        <f t="shared" si="160"/>
        <v>0</v>
      </c>
      <c r="CN234">
        <f t="shared" si="161"/>
        <v>0</v>
      </c>
      <c r="CO234">
        <f t="shared" si="162"/>
        <v>0</v>
      </c>
      <c r="CP234">
        <f t="shared" si="163"/>
        <v>0</v>
      </c>
      <c r="CQ234">
        <f t="shared" si="164"/>
        <v>0</v>
      </c>
      <c r="CR234">
        <f t="shared" si="165"/>
        <v>0</v>
      </c>
      <c r="CS234">
        <f t="shared" si="166"/>
        <v>0</v>
      </c>
      <c r="CU234">
        <v>232</v>
      </c>
      <c r="CV234">
        <v>1663511.8142469891</v>
      </c>
      <c r="CW234" s="3">
        <f t="shared" si="169"/>
        <v>3406596.3719223756</v>
      </c>
      <c r="CX234" s="3">
        <f t="shared" si="171"/>
        <v>1800000</v>
      </c>
      <c r="CY234" s="4">
        <f t="shared" si="170"/>
        <v>6870108.1861693645</v>
      </c>
    </row>
    <row r="235" spans="11:103" x14ac:dyDescent="0.3">
      <c r="K235" s="2">
        <v>233</v>
      </c>
      <c r="L235">
        <v>0.32794151610465194</v>
      </c>
      <c r="M235">
        <v>0.71573446152009645</v>
      </c>
      <c r="N235">
        <v>0.2248722117096994</v>
      </c>
      <c r="P235">
        <f t="array" ref="P235:R235">MMULT(L235:N235,$G$11:$I$13)</f>
        <v>0.32794151610465194</v>
      </c>
      <c r="Q235">
        <v>0.6855821363966742</v>
      </c>
      <c r="R235">
        <v>0.37390836049653592</v>
      </c>
      <c r="T235">
        <f t="shared" si="130"/>
        <v>702</v>
      </c>
      <c r="U235">
        <f t="shared" si="131"/>
        <v>375</v>
      </c>
      <c r="V235">
        <f t="shared" si="132"/>
        <v>837</v>
      </c>
      <c r="X235">
        <f t="shared" si="133"/>
        <v>0.72302251271649998</v>
      </c>
      <c r="Y235">
        <f t="shared" si="134"/>
        <v>0.38210830888040725</v>
      </c>
      <c r="Z235">
        <f t="shared" si="135"/>
        <v>0.8216522475033583</v>
      </c>
      <c r="AB235">
        <f t="shared" si="167"/>
        <v>1020705.8762844516</v>
      </c>
      <c r="AC235">
        <f t="shared" si="168"/>
        <v>10</v>
      </c>
      <c r="AD235">
        <f t="shared" si="136"/>
        <v>14</v>
      </c>
      <c r="AK235">
        <v>0.5930533969932813</v>
      </c>
      <c r="AL235">
        <v>0.67682752504404675</v>
      </c>
      <c r="AM235">
        <v>0.29759820773210366</v>
      </c>
      <c r="AN235">
        <v>0.95868273506093615</v>
      </c>
      <c r="AO235">
        <v>0.41631402593000288</v>
      </c>
      <c r="AP235">
        <v>0.34365097632750674</v>
      </c>
      <c r="AQ235">
        <v>0.48926459338806372</v>
      </c>
      <c r="AR235">
        <v>0.90862273565838048</v>
      </c>
      <c r="AS235">
        <v>0.30267295835859809</v>
      </c>
      <c r="AT235">
        <v>0.41908291952326304</v>
      </c>
      <c r="AU235">
        <v>0.4430028922461694</v>
      </c>
      <c r="AV235">
        <v>0.72001050193802019</v>
      </c>
      <c r="AW235">
        <v>0.55688657855915191</v>
      </c>
      <c r="AX235">
        <v>0.28922536703125734</v>
      </c>
      <c r="AY235">
        <v>0.72109886388770994</v>
      </c>
      <c r="AZ235">
        <v>0.44522529431222591</v>
      </c>
      <c r="BA235">
        <v>0.34444957414870081</v>
      </c>
      <c r="BB235">
        <v>6.3201397473449106E-3</v>
      </c>
      <c r="BC235">
        <v>0.42887094970904105</v>
      </c>
      <c r="BD235">
        <v>0.91558343952087284</v>
      </c>
      <c r="BE235">
        <v>0.8170951256915171</v>
      </c>
      <c r="BF235">
        <v>0.59724170625701201</v>
      </c>
      <c r="BG235">
        <v>0.31161070059292761</v>
      </c>
      <c r="BH235">
        <v>7.486332667510498E-2</v>
      </c>
      <c r="BI235">
        <v>0.34281815050483688</v>
      </c>
      <c r="BJ235">
        <v>0.55149600471852089</v>
      </c>
      <c r="BK235">
        <v>0.49752888806664353</v>
      </c>
      <c r="BL235">
        <v>0.93796035774850994</v>
      </c>
      <c r="BM235">
        <v>0.33875004455190649</v>
      </c>
      <c r="BN235">
        <v>0.75689361745045558</v>
      </c>
      <c r="BP235">
        <f t="shared" si="137"/>
        <v>199689.7737671611</v>
      </c>
      <c r="BQ235">
        <f t="shared" si="138"/>
        <v>238428.50813117501</v>
      </c>
      <c r="BR235">
        <f t="shared" si="139"/>
        <v>131223.33421366141</v>
      </c>
      <c r="BS235">
        <f t="shared" si="140"/>
        <v>1160150.0972530984</v>
      </c>
      <c r="BT235">
        <f t="shared" si="141"/>
        <v>151308.07627904645</v>
      </c>
      <c r="BU235">
        <f t="shared" si="142"/>
        <v>138250.11618382309</v>
      </c>
      <c r="BV235">
        <f t="shared" si="143"/>
        <v>167673.58165138325</v>
      </c>
      <c r="BW235">
        <f t="shared" si="144"/>
        <v>630021.35108411452</v>
      </c>
      <c r="BX235">
        <f t="shared" si="145"/>
        <v>131957.31073588756</v>
      </c>
      <c r="BY235">
        <f t="shared" si="146"/>
        <v>151862.53909800775</v>
      </c>
      <c r="BZ235">
        <f t="shared" si="147"/>
        <v>0</v>
      </c>
      <c r="CA235">
        <f t="shared" si="148"/>
        <v>0</v>
      </c>
      <c r="CB235">
        <f t="shared" si="149"/>
        <v>0</v>
      </c>
      <c r="CC235">
        <f t="shared" si="150"/>
        <v>0</v>
      </c>
      <c r="CD235">
        <f t="shared" si="151"/>
        <v>0</v>
      </c>
      <c r="CE235">
        <f t="shared" si="152"/>
        <v>0</v>
      </c>
      <c r="CF235">
        <f t="shared" si="153"/>
        <v>0</v>
      </c>
      <c r="CG235">
        <f t="shared" si="154"/>
        <v>0</v>
      </c>
      <c r="CH235">
        <f t="shared" si="155"/>
        <v>0</v>
      </c>
      <c r="CI235">
        <f t="shared" si="156"/>
        <v>0</v>
      </c>
      <c r="CJ235">
        <f t="shared" si="157"/>
        <v>0</v>
      </c>
      <c r="CK235">
        <f t="shared" si="158"/>
        <v>0</v>
      </c>
      <c r="CL235">
        <f t="shared" si="159"/>
        <v>0</v>
      </c>
      <c r="CM235">
        <f t="shared" si="160"/>
        <v>0</v>
      </c>
      <c r="CN235">
        <f t="shared" si="161"/>
        <v>0</v>
      </c>
      <c r="CO235">
        <f t="shared" si="162"/>
        <v>0</v>
      </c>
      <c r="CP235">
        <f t="shared" si="163"/>
        <v>0</v>
      </c>
      <c r="CQ235">
        <f t="shared" si="164"/>
        <v>0</v>
      </c>
      <c r="CR235">
        <f t="shared" si="165"/>
        <v>0</v>
      </c>
      <c r="CS235">
        <f t="shared" si="166"/>
        <v>0</v>
      </c>
      <c r="CU235">
        <v>233</v>
      </c>
      <c r="CV235">
        <v>1020705.8762844516</v>
      </c>
      <c r="CW235" s="3">
        <f t="shared" si="169"/>
        <v>3100564.6883973582</v>
      </c>
      <c r="CX235" s="3">
        <f t="shared" si="171"/>
        <v>1400000</v>
      </c>
      <c r="CY235" s="4">
        <f t="shared" si="170"/>
        <v>5521270.5646818094</v>
      </c>
    </row>
    <row r="236" spans="11:103" x14ac:dyDescent="0.3">
      <c r="K236" s="2">
        <v>234</v>
      </c>
      <c r="L236">
        <v>0.76054528393660448</v>
      </c>
      <c r="M236">
        <v>9.4801663262661595E-2</v>
      </c>
      <c r="N236">
        <v>0.80381866724959605</v>
      </c>
      <c r="P236">
        <f t="array" ref="P236:R236">MMULT(L236:N236,$G$11:$I$13)</f>
        <v>0.76054528393660448</v>
      </c>
      <c r="Q236">
        <v>0.37765116617645217</v>
      </c>
      <c r="R236">
        <v>1.0446553143027026</v>
      </c>
      <c r="T236">
        <f t="shared" si="130"/>
        <v>255</v>
      </c>
      <c r="U236">
        <f t="shared" si="131"/>
        <v>774</v>
      </c>
      <c r="V236">
        <f t="shared" si="132"/>
        <v>113</v>
      </c>
      <c r="X236">
        <f t="shared" si="133"/>
        <v>0.28202199305126729</v>
      </c>
      <c r="Y236">
        <f t="shared" si="134"/>
        <v>0.76325945336424827</v>
      </c>
      <c r="Z236">
        <f t="shared" si="135"/>
        <v>0.11287145319489877</v>
      </c>
      <c r="AB236">
        <f t="shared" si="167"/>
        <v>786398.92475896492</v>
      </c>
      <c r="AC236">
        <f t="shared" si="168"/>
        <v>14</v>
      </c>
      <c r="AD236">
        <f t="shared" si="136"/>
        <v>5</v>
      </c>
      <c r="AK236">
        <v>0.28069080961614268</v>
      </c>
      <c r="AL236">
        <v>0.65334724423399759</v>
      </c>
      <c r="AM236">
        <v>0.92777234390233587</v>
      </c>
      <c r="AN236">
        <v>0.46529984889023523</v>
      </c>
      <c r="AO236">
        <v>0.63565268368081518</v>
      </c>
      <c r="AP236">
        <v>0.62333266542915555</v>
      </c>
      <c r="AQ236">
        <v>0.88647913179225402</v>
      </c>
      <c r="AR236">
        <v>0.8960343210506263</v>
      </c>
      <c r="AS236">
        <v>0.9754878342216855</v>
      </c>
      <c r="AT236">
        <v>0.8778508358814614</v>
      </c>
      <c r="AU236">
        <v>0.95974177006195061</v>
      </c>
      <c r="AV236">
        <v>0.19920274276439631</v>
      </c>
      <c r="AW236">
        <v>0.79275268475546035</v>
      </c>
      <c r="AX236">
        <v>0.1167320766450255</v>
      </c>
      <c r="AY236">
        <v>0.88220161157620625</v>
      </c>
      <c r="AZ236">
        <v>0.83822898407939539</v>
      </c>
      <c r="BA236">
        <v>0.85258092385119189</v>
      </c>
      <c r="BB236">
        <v>0.52060203316146447</v>
      </c>
      <c r="BC236">
        <v>6.9937944732925916E-2</v>
      </c>
      <c r="BD236">
        <v>0.43689007474586605</v>
      </c>
      <c r="BE236">
        <v>0.44535508975704852</v>
      </c>
      <c r="BF236">
        <v>0.10244502678285006</v>
      </c>
      <c r="BG236">
        <v>0.41628684596484911</v>
      </c>
      <c r="BH236">
        <v>0.97048480551067651</v>
      </c>
      <c r="BI236">
        <v>0.6984637172735042</v>
      </c>
      <c r="BJ236">
        <v>0.7127233636699023</v>
      </c>
      <c r="BK236">
        <v>0.81437592424787653</v>
      </c>
      <c r="BL236">
        <v>0.73723894653699396</v>
      </c>
      <c r="BM236">
        <v>0.50892030271639366</v>
      </c>
      <c r="BN236">
        <v>0.5805566497505612</v>
      </c>
      <c r="BP236">
        <f t="shared" si="137"/>
        <v>128844.21267394866</v>
      </c>
      <c r="BQ236">
        <f t="shared" si="138"/>
        <v>225905.6988661972</v>
      </c>
      <c r="BR236">
        <f t="shared" si="139"/>
        <v>754953.78713514889</v>
      </c>
      <c r="BS236">
        <f t="shared" si="140"/>
        <v>161862.37847765678</v>
      </c>
      <c r="BT236">
        <f t="shared" si="141"/>
        <v>217418.10770764801</v>
      </c>
      <c r="BU236">
        <f t="shared" si="142"/>
        <v>211926.94882075855</v>
      </c>
      <c r="BV236">
        <f t="shared" si="143"/>
        <v>533168.94204083539</v>
      </c>
      <c r="BW236">
        <f t="shared" si="144"/>
        <v>570477.42887732154</v>
      </c>
      <c r="BX236">
        <f t="shared" si="145"/>
        <v>1733553.1651527013</v>
      </c>
      <c r="BY236">
        <f t="shared" si="146"/>
        <v>503955.19161068753</v>
      </c>
      <c r="BZ236">
        <f t="shared" si="147"/>
        <v>1183555.7256378734</v>
      </c>
      <c r="CA236">
        <f t="shared" si="148"/>
        <v>118635.15508074415</v>
      </c>
      <c r="CB236">
        <f t="shared" si="149"/>
        <v>335565.85161125031</v>
      </c>
      <c r="CC236">
        <f t="shared" si="150"/>
        <v>110018.91034589276</v>
      </c>
      <c r="CD236">
        <f t="shared" si="151"/>
        <v>0</v>
      </c>
      <c r="CE236">
        <f t="shared" si="152"/>
        <v>0</v>
      </c>
      <c r="CF236">
        <f t="shared" si="153"/>
        <v>0</v>
      </c>
      <c r="CG236">
        <f t="shared" si="154"/>
        <v>0</v>
      </c>
      <c r="CH236">
        <f t="shared" si="155"/>
        <v>0</v>
      </c>
      <c r="CI236">
        <f t="shared" si="156"/>
        <v>0</v>
      </c>
      <c r="CJ236">
        <f t="shared" si="157"/>
        <v>0</v>
      </c>
      <c r="CK236">
        <f t="shared" si="158"/>
        <v>0</v>
      </c>
      <c r="CL236">
        <f t="shared" si="159"/>
        <v>0</v>
      </c>
      <c r="CM236">
        <f t="shared" si="160"/>
        <v>0</v>
      </c>
      <c r="CN236">
        <f t="shared" si="161"/>
        <v>0</v>
      </c>
      <c r="CO236">
        <f t="shared" si="162"/>
        <v>0</v>
      </c>
      <c r="CP236">
        <f t="shared" si="163"/>
        <v>0</v>
      </c>
      <c r="CQ236">
        <f t="shared" si="164"/>
        <v>0</v>
      </c>
      <c r="CR236">
        <f t="shared" si="165"/>
        <v>0</v>
      </c>
      <c r="CS236">
        <f t="shared" si="166"/>
        <v>0</v>
      </c>
      <c r="CU236">
        <v>234</v>
      </c>
      <c r="CV236">
        <v>786398.92475896492</v>
      </c>
      <c r="CW236" s="3">
        <f t="shared" si="169"/>
        <v>6789841.5040386645</v>
      </c>
      <c r="CX236" s="3">
        <f t="shared" si="171"/>
        <v>500000</v>
      </c>
      <c r="CY236" s="4">
        <f t="shared" si="170"/>
        <v>8076240.4287976297</v>
      </c>
    </row>
    <row r="237" spans="11:103" x14ac:dyDescent="0.3">
      <c r="K237" s="2">
        <v>235</v>
      </c>
      <c r="L237">
        <v>0.52573598791324139</v>
      </c>
      <c r="M237">
        <v>0.44739965905630263</v>
      </c>
      <c r="N237">
        <v>0.84571670785559638</v>
      </c>
      <c r="P237">
        <f t="array" ref="P237:R237">MMULT(L237:N237,$G$11:$I$13)</f>
        <v>0.52573598791324139</v>
      </c>
      <c r="Q237">
        <v>0.55684868089008388</v>
      </c>
      <c r="R237">
        <v>1.0072788654787665</v>
      </c>
      <c r="T237">
        <f t="shared" si="130"/>
        <v>497</v>
      </c>
      <c r="U237">
        <f t="shared" si="131"/>
        <v>542</v>
      </c>
      <c r="V237">
        <f t="shared" si="132"/>
        <v>142</v>
      </c>
      <c r="X237">
        <f t="shared" si="133"/>
        <v>0.51786274371967644</v>
      </c>
      <c r="Y237">
        <f t="shared" si="134"/>
        <v>0.53248676076668766</v>
      </c>
      <c r="Z237">
        <f t="shared" si="135"/>
        <v>0.13378414561003482</v>
      </c>
      <c r="AB237">
        <f t="shared" si="167"/>
        <v>903411.5013530557</v>
      </c>
      <c r="AC237">
        <f t="shared" si="168"/>
        <v>11</v>
      </c>
      <c r="AD237">
        <f t="shared" si="136"/>
        <v>5</v>
      </c>
      <c r="AK237">
        <v>0.43341909713187976</v>
      </c>
      <c r="AL237">
        <v>0.58779046651843569</v>
      </c>
      <c r="AM237">
        <v>0.13668901140391354</v>
      </c>
      <c r="AN237">
        <v>0.77210222063144096</v>
      </c>
      <c r="AO237">
        <v>0.42352127484395619</v>
      </c>
      <c r="AP237">
        <v>0.8675312021718119</v>
      </c>
      <c r="AQ237">
        <v>9.2360900831869319E-3</v>
      </c>
      <c r="AR237">
        <v>0.6014027282937815</v>
      </c>
      <c r="AS237">
        <v>0.92622300026086024</v>
      </c>
      <c r="AT237">
        <v>0.40175269961625748</v>
      </c>
      <c r="AU237">
        <v>0.11652250861686475</v>
      </c>
      <c r="AV237">
        <v>0.5074497061786758</v>
      </c>
      <c r="AW237">
        <v>0.75549855584808345</v>
      </c>
      <c r="AX237">
        <v>0.8094604163989968</v>
      </c>
      <c r="AY237">
        <v>8.7612485099440529E-2</v>
      </c>
      <c r="AZ237">
        <v>0.28356383700607468</v>
      </c>
      <c r="BA237">
        <v>0.59093899924751492</v>
      </c>
      <c r="BB237">
        <v>0.77449429105854872</v>
      </c>
      <c r="BC237">
        <v>0.83519250614497331</v>
      </c>
      <c r="BD237">
        <v>9.5274999399672766E-2</v>
      </c>
      <c r="BE237">
        <v>0.35424700979437007</v>
      </c>
      <c r="BF237">
        <v>0.79900631042445691</v>
      </c>
      <c r="BG237">
        <v>0.27407050317745119</v>
      </c>
      <c r="BH237">
        <v>0.39840118869730667</v>
      </c>
      <c r="BI237">
        <v>0.29313424631052387</v>
      </c>
      <c r="BJ237">
        <v>0.37395719661490268</v>
      </c>
      <c r="BK237">
        <v>0.53468307334932208</v>
      </c>
      <c r="BL237">
        <v>0.76932066798442533</v>
      </c>
      <c r="BM237">
        <v>0.7209930579880216</v>
      </c>
      <c r="BN237">
        <v>0.98441721126838932</v>
      </c>
      <c r="BP237">
        <f t="shared" si="137"/>
        <v>154809.8228744072</v>
      </c>
      <c r="BQ237">
        <f t="shared" si="138"/>
        <v>197725.66845758026</v>
      </c>
      <c r="BR237">
        <f t="shared" si="139"/>
        <v>111970.10897764814</v>
      </c>
      <c r="BS237">
        <f t="shared" si="140"/>
        <v>311922.05396902526</v>
      </c>
      <c r="BT237">
        <f t="shared" si="141"/>
        <v>152761.12856364</v>
      </c>
      <c r="BU237">
        <f t="shared" si="142"/>
        <v>473475.19826327637</v>
      </c>
      <c r="BV237">
        <f t="shared" si="143"/>
        <v>100716.32319464118</v>
      </c>
      <c r="BW237">
        <f t="shared" si="144"/>
        <v>202899.64677028629</v>
      </c>
      <c r="BX237">
        <f t="shared" si="145"/>
        <v>742728.36100297736</v>
      </c>
      <c r="BY237">
        <f t="shared" si="146"/>
        <v>148467.08928432741</v>
      </c>
      <c r="BZ237">
        <f t="shared" si="147"/>
        <v>109998.83489018447</v>
      </c>
      <c r="CA237">
        <f t="shared" si="148"/>
        <v>0</v>
      </c>
      <c r="CB237">
        <f t="shared" si="149"/>
        <v>0</v>
      </c>
      <c r="CC237">
        <f t="shared" si="150"/>
        <v>0</v>
      </c>
      <c r="CD237">
        <f t="shared" si="151"/>
        <v>0</v>
      </c>
      <c r="CE237">
        <f t="shared" si="152"/>
        <v>0</v>
      </c>
      <c r="CF237">
        <f t="shared" si="153"/>
        <v>0</v>
      </c>
      <c r="CG237">
        <f t="shared" si="154"/>
        <v>0</v>
      </c>
      <c r="CH237">
        <f t="shared" si="155"/>
        <v>0</v>
      </c>
      <c r="CI237">
        <f t="shared" si="156"/>
        <v>0</v>
      </c>
      <c r="CJ237">
        <f t="shared" si="157"/>
        <v>0</v>
      </c>
      <c r="CK237">
        <f t="shared" si="158"/>
        <v>0</v>
      </c>
      <c r="CL237">
        <f t="shared" si="159"/>
        <v>0</v>
      </c>
      <c r="CM237">
        <f t="shared" si="160"/>
        <v>0</v>
      </c>
      <c r="CN237">
        <f t="shared" si="161"/>
        <v>0</v>
      </c>
      <c r="CO237">
        <f t="shared" si="162"/>
        <v>0</v>
      </c>
      <c r="CP237">
        <f t="shared" si="163"/>
        <v>0</v>
      </c>
      <c r="CQ237">
        <f t="shared" si="164"/>
        <v>0</v>
      </c>
      <c r="CR237">
        <f t="shared" si="165"/>
        <v>0</v>
      </c>
      <c r="CS237">
        <f t="shared" si="166"/>
        <v>0</v>
      </c>
      <c r="CU237">
        <v>235</v>
      </c>
      <c r="CV237">
        <v>903411.5013530557</v>
      </c>
      <c r="CW237" s="3">
        <f t="shared" si="169"/>
        <v>2707474.236247994</v>
      </c>
      <c r="CX237" s="3">
        <f t="shared" si="171"/>
        <v>500000</v>
      </c>
      <c r="CY237" s="4">
        <f t="shared" si="170"/>
        <v>4110885.7376010497</v>
      </c>
    </row>
    <row r="238" spans="11:103" x14ac:dyDescent="0.3">
      <c r="K238" s="2">
        <v>236</v>
      </c>
      <c r="L238">
        <v>0.14135974438707588</v>
      </c>
      <c r="M238">
        <v>0.91637051530045177</v>
      </c>
      <c r="N238">
        <v>0.9247655889203571</v>
      </c>
      <c r="P238">
        <f t="array" ref="P238:R238">MMULT(L238:N238,$G$11:$I$13)</f>
        <v>0.14135974438707588</v>
      </c>
      <c r="Q238">
        <v>0.76636144669766215</v>
      </c>
      <c r="R238">
        <v>0.95008032455095914</v>
      </c>
      <c r="T238">
        <f t="shared" si="130"/>
        <v>870</v>
      </c>
      <c r="U238">
        <f t="shared" si="131"/>
        <v>256</v>
      </c>
      <c r="V238">
        <f t="shared" si="132"/>
        <v>201</v>
      </c>
      <c r="X238">
        <f t="shared" si="133"/>
        <v>0.86853906192511221</v>
      </c>
      <c r="Y238">
        <f t="shared" si="134"/>
        <v>0.26691567644530134</v>
      </c>
      <c r="Z238">
        <f t="shared" si="135"/>
        <v>0.19631410194739973</v>
      </c>
      <c r="AB238">
        <f t="shared" si="167"/>
        <v>1148251.1600652782</v>
      </c>
      <c r="AC238">
        <f t="shared" si="168"/>
        <v>9</v>
      </c>
      <c r="AD238">
        <f t="shared" si="136"/>
        <v>6</v>
      </c>
      <c r="AK238">
        <v>0.56356059198197217</v>
      </c>
      <c r="AL238">
        <v>0.57886987000464707</v>
      </c>
      <c r="AM238">
        <v>0.5369580372106828</v>
      </c>
      <c r="AN238">
        <v>0.34026674756670061</v>
      </c>
      <c r="AO238">
        <v>0.55566524901373882</v>
      </c>
      <c r="AP238">
        <v>0.95334811231224947</v>
      </c>
      <c r="AQ238">
        <v>5.5583729624440137E-2</v>
      </c>
      <c r="AR238">
        <v>0.31012780195301293</v>
      </c>
      <c r="AS238">
        <v>0.58503557702807096</v>
      </c>
      <c r="AT238">
        <v>0.2169573027122732</v>
      </c>
      <c r="AU238">
        <v>0.15012213563145915</v>
      </c>
      <c r="AV238">
        <v>0.97606567252785625</v>
      </c>
      <c r="AW238">
        <v>0.41526162714576531</v>
      </c>
      <c r="AX238">
        <v>0.75993077631359418</v>
      </c>
      <c r="AY238">
        <v>0.74429467162327723</v>
      </c>
      <c r="AZ238">
        <v>0.11371472728317933</v>
      </c>
      <c r="BA238">
        <v>0.31627351262006764</v>
      </c>
      <c r="BB238">
        <v>0.61022546863879734</v>
      </c>
      <c r="BC238">
        <v>0.19321200128723381</v>
      </c>
      <c r="BD238">
        <v>0.95847092704575909</v>
      </c>
      <c r="BE238">
        <v>0.41378701150362518</v>
      </c>
      <c r="BF238">
        <v>0.7832774741858235</v>
      </c>
      <c r="BG238">
        <v>7.2508690574481061E-2</v>
      </c>
      <c r="BH238">
        <v>0.10866777129192828</v>
      </c>
      <c r="BI238">
        <v>0.73895670119898205</v>
      </c>
      <c r="BJ238">
        <v>0.83595852108905555</v>
      </c>
      <c r="BK238">
        <v>0.8222468099167286</v>
      </c>
      <c r="BL238">
        <v>0.63155496590705373</v>
      </c>
      <c r="BM238">
        <v>0.45741318056817482</v>
      </c>
      <c r="BN238">
        <v>0.26027511387156788</v>
      </c>
      <c r="BP238">
        <f t="shared" si="137"/>
        <v>189226.33188884679</v>
      </c>
      <c r="BQ238">
        <f t="shared" si="138"/>
        <v>194495.93431815313</v>
      </c>
      <c r="BR238">
        <f t="shared" si="139"/>
        <v>180806.947869645</v>
      </c>
      <c r="BS238">
        <f t="shared" si="140"/>
        <v>137704.26908043976</v>
      </c>
      <c r="BT238">
        <f t="shared" si="141"/>
        <v>186634.5706807838</v>
      </c>
      <c r="BU238">
        <f t="shared" si="142"/>
        <v>1056687.9446721538</v>
      </c>
      <c r="BV238">
        <f t="shared" si="143"/>
        <v>104497.29064032459</v>
      </c>
      <c r="BW238">
        <f t="shared" si="144"/>
        <v>133052.83132406286</v>
      </c>
      <c r="BX238">
        <f t="shared" si="145"/>
        <v>196715.1448149514</v>
      </c>
      <c r="BY238">
        <f t="shared" si="146"/>
        <v>0</v>
      </c>
      <c r="BZ238">
        <f t="shared" si="147"/>
        <v>0</v>
      </c>
      <c r="CA238">
        <f t="shared" si="148"/>
        <v>0</v>
      </c>
      <c r="CB238">
        <f t="shared" si="149"/>
        <v>0</v>
      </c>
      <c r="CC238">
        <f t="shared" si="150"/>
        <v>0</v>
      </c>
      <c r="CD238">
        <f t="shared" si="151"/>
        <v>0</v>
      </c>
      <c r="CE238">
        <f t="shared" si="152"/>
        <v>0</v>
      </c>
      <c r="CF238">
        <f t="shared" si="153"/>
        <v>0</v>
      </c>
      <c r="CG238">
        <f t="shared" si="154"/>
        <v>0</v>
      </c>
      <c r="CH238">
        <f t="shared" si="155"/>
        <v>0</v>
      </c>
      <c r="CI238">
        <f t="shared" si="156"/>
        <v>0</v>
      </c>
      <c r="CJ238">
        <f t="shared" si="157"/>
        <v>0</v>
      </c>
      <c r="CK238">
        <f t="shared" si="158"/>
        <v>0</v>
      </c>
      <c r="CL238">
        <f t="shared" si="159"/>
        <v>0</v>
      </c>
      <c r="CM238">
        <f t="shared" si="160"/>
        <v>0</v>
      </c>
      <c r="CN238">
        <f t="shared" si="161"/>
        <v>0</v>
      </c>
      <c r="CO238">
        <f t="shared" si="162"/>
        <v>0</v>
      </c>
      <c r="CP238">
        <f t="shared" si="163"/>
        <v>0</v>
      </c>
      <c r="CQ238">
        <f t="shared" si="164"/>
        <v>0</v>
      </c>
      <c r="CR238">
        <f t="shared" si="165"/>
        <v>0</v>
      </c>
      <c r="CS238">
        <f t="shared" si="166"/>
        <v>0</v>
      </c>
      <c r="CU238">
        <v>236</v>
      </c>
      <c r="CV238">
        <v>1148251.1600652782</v>
      </c>
      <c r="CW238" s="3">
        <f t="shared" si="169"/>
        <v>2379821.2652893611</v>
      </c>
      <c r="CX238" s="3">
        <f t="shared" si="171"/>
        <v>600000</v>
      </c>
      <c r="CY238" s="4">
        <f t="shared" si="170"/>
        <v>4128072.4253546391</v>
      </c>
    </row>
    <row r="239" spans="11:103" x14ac:dyDescent="0.3">
      <c r="K239" s="2">
        <v>237</v>
      </c>
      <c r="L239">
        <v>0.56299862375685272</v>
      </c>
      <c r="M239">
        <v>0.79135474648208404</v>
      </c>
      <c r="N239">
        <v>2.9309446248693471E-2</v>
      </c>
      <c r="P239">
        <f t="array" ref="P239:R239">MMULT(L239:N239,$G$11:$I$13)</f>
        <v>0.56299862375685272</v>
      </c>
      <c r="Q239">
        <v>0.83818020031620188</v>
      </c>
      <c r="R239">
        <v>0.29288471122824378</v>
      </c>
      <c r="T239">
        <f t="shared" si="130"/>
        <v>459</v>
      </c>
      <c r="U239">
        <f t="shared" si="131"/>
        <v>175</v>
      </c>
      <c r="V239">
        <f t="shared" si="132"/>
        <v>927</v>
      </c>
      <c r="X239">
        <f t="shared" si="133"/>
        <v>0.47425095613926238</v>
      </c>
      <c r="Y239">
        <f t="shared" si="134"/>
        <v>0.17931631891590505</v>
      </c>
      <c r="Z239">
        <f t="shared" si="135"/>
        <v>0.92037775769385177</v>
      </c>
      <c r="AB239">
        <f t="shared" si="167"/>
        <v>881628.77026495966</v>
      </c>
      <c r="AC239">
        <f t="shared" si="168"/>
        <v>8</v>
      </c>
      <c r="AD239">
        <f t="shared" si="136"/>
        <v>17</v>
      </c>
      <c r="AK239">
        <v>0.45349442229804293</v>
      </c>
      <c r="AL239">
        <v>0.97634087096107625</v>
      </c>
      <c r="AM239">
        <v>0.44158865929349356</v>
      </c>
      <c r="AN239">
        <v>0.12889315636609677</v>
      </c>
      <c r="AO239">
        <v>4.1308325982203353E-2</v>
      </c>
      <c r="AP239">
        <v>0.75940499658970473</v>
      </c>
      <c r="AQ239">
        <v>0.95652130577236205</v>
      </c>
      <c r="AR239">
        <v>0.12289614615296474</v>
      </c>
      <c r="AS239">
        <v>0.18493120151021325</v>
      </c>
      <c r="AT239">
        <v>0.61348716719400842</v>
      </c>
      <c r="AU239">
        <v>0.41619679569957047</v>
      </c>
      <c r="AV239">
        <v>0.27587461581095185</v>
      </c>
      <c r="AW239">
        <v>0.91661192867849806</v>
      </c>
      <c r="AX239">
        <v>0.70828320402397138</v>
      </c>
      <c r="AY239">
        <v>0.23631163378616449</v>
      </c>
      <c r="AZ239">
        <v>7.6310992393948229E-2</v>
      </c>
      <c r="BA239">
        <v>8.4914780590052641E-2</v>
      </c>
      <c r="BB239">
        <v>0.6732973024035761</v>
      </c>
      <c r="BC239">
        <v>0.21124526329215432</v>
      </c>
      <c r="BD239">
        <v>3.2366059826443139E-2</v>
      </c>
      <c r="BE239">
        <v>0.20507547779971858</v>
      </c>
      <c r="BF239">
        <v>0.80854311927375622</v>
      </c>
      <c r="BG239">
        <v>0.8076151100608614</v>
      </c>
      <c r="BH239">
        <v>0.84067300239399712</v>
      </c>
      <c r="BI239">
        <v>0.31987133048027727</v>
      </c>
      <c r="BJ239">
        <v>0.83931809167597538</v>
      </c>
      <c r="BK239">
        <v>0.96442337502575615</v>
      </c>
      <c r="BL239">
        <v>0.92872839458423584</v>
      </c>
      <c r="BM239">
        <v>0.90413484679209799</v>
      </c>
      <c r="BN239">
        <v>0.88770873477571988</v>
      </c>
      <c r="BP239">
        <f t="shared" si="137"/>
        <v>159166.00237356412</v>
      </c>
      <c r="BQ239">
        <f t="shared" si="138"/>
        <v>1781435.8587624684</v>
      </c>
      <c r="BR239">
        <f t="shared" si="139"/>
        <v>156549.10623842184</v>
      </c>
      <c r="BS239">
        <f t="shared" si="140"/>
        <v>111198.49344682829</v>
      </c>
      <c r="BT239">
        <f t="shared" si="141"/>
        <v>103298.28494950675</v>
      </c>
      <c r="BU239">
        <f t="shared" si="142"/>
        <v>299180.56752595765</v>
      </c>
      <c r="BV239">
        <f t="shared" si="143"/>
        <v>1115525.8048109901</v>
      </c>
      <c r="BW239">
        <f t="shared" si="144"/>
        <v>110613.18772226146</v>
      </c>
      <c r="BX239">
        <f t="shared" si="145"/>
        <v>0</v>
      </c>
      <c r="BY239">
        <f t="shared" si="146"/>
        <v>0</v>
      </c>
      <c r="BZ239">
        <f t="shared" si="147"/>
        <v>0</v>
      </c>
      <c r="CA239">
        <f t="shared" si="148"/>
        <v>0</v>
      </c>
      <c r="CB239">
        <f t="shared" si="149"/>
        <v>0</v>
      </c>
      <c r="CC239">
        <f t="shared" si="150"/>
        <v>0</v>
      </c>
      <c r="CD239">
        <f t="shared" si="151"/>
        <v>0</v>
      </c>
      <c r="CE239">
        <f t="shared" si="152"/>
        <v>0</v>
      </c>
      <c r="CF239">
        <f t="shared" si="153"/>
        <v>0</v>
      </c>
      <c r="CG239">
        <f t="shared" si="154"/>
        <v>0</v>
      </c>
      <c r="CH239">
        <f t="shared" si="155"/>
        <v>0</v>
      </c>
      <c r="CI239">
        <f t="shared" si="156"/>
        <v>0</v>
      </c>
      <c r="CJ239">
        <f t="shared" si="157"/>
        <v>0</v>
      </c>
      <c r="CK239">
        <f t="shared" si="158"/>
        <v>0</v>
      </c>
      <c r="CL239">
        <f t="shared" si="159"/>
        <v>0</v>
      </c>
      <c r="CM239">
        <f t="shared" si="160"/>
        <v>0</v>
      </c>
      <c r="CN239">
        <f t="shared" si="161"/>
        <v>0</v>
      </c>
      <c r="CO239">
        <f t="shared" si="162"/>
        <v>0</v>
      </c>
      <c r="CP239">
        <f t="shared" si="163"/>
        <v>0</v>
      </c>
      <c r="CQ239">
        <f t="shared" si="164"/>
        <v>0</v>
      </c>
      <c r="CR239">
        <f t="shared" si="165"/>
        <v>0</v>
      </c>
      <c r="CS239">
        <f t="shared" si="166"/>
        <v>0</v>
      </c>
      <c r="CU239">
        <v>237</v>
      </c>
      <c r="CV239">
        <v>881628.77026495966</v>
      </c>
      <c r="CW239" s="3">
        <f t="shared" si="169"/>
        <v>3836967.3058299986</v>
      </c>
      <c r="CX239" s="3">
        <f t="shared" si="171"/>
        <v>1700000</v>
      </c>
      <c r="CY239" s="4">
        <f t="shared" si="170"/>
        <v>6418596.076094958</v>
      </c>
    </row>
    <row r="240" spans="11:103" x14ac:dyDescent="0.3">
      <c r="K240" s="2">
        <v>238</v>
      </c>
      <c r="L240">
        <v>0.591798484656329</v>
      </c>
      <c r="M240">
        <v>0.47073192899819816</v>
      </c>
      <c r="N240">
        <v>0.23006077047666584</v>
      </c>
      <c r="P240">
        <f t="array" ref="P240:R240">MMULT(L240:N240,$G$11:$I$13)</f>
        <v>0.591798484656329</v>
      </c>
      <c r="Q240">
        <v>0.60134677817015436</v>
      </c>
      <c r="R240">
        <v>0.47154710995768445</v>
      </c>
      <c r="T240">
        <f t="shared" si="130"/>
        <v>429</v>
      </c>
      <c r="U240">
        <f t="shared" si="131"/>
        <v>493</v>
      </c>
      <c r="V240">
        <f t="shared" si="132"/>
        <v>740</v>
      </c>
      <c r="X240">
        <f t="shared" si="133"/>
        <v>0.4464717279657594</v>
      </c>
      <c r="Y240">
        <f t="shared" si="134"/>
        <v>0.48990965866838276</v>
      </c>
      <c r="Z240">
        <f t="shared" si="135"/>
        <v>0.72236922711214124</v>
      </c>
      <c r="AB240">
        <f t="shared" si="167"/>
        <v>867966.13873654953</v>
      </c>
      <c r="AC240">
        <f t="shared" si="168"/>
        <v>11</v>
      </c>
      <c r="AD240">
        <f t="shared" si="136"/>
        <v>12</v>
      </c>
      <c r="AK240">
        <v>0.66579599058818428</v>
      </c>
      <c r="AL240">
        <v>0.78453753382656299</v>
      </c>
      <c r="AM240">
        <v>0.78820129858628596</v>
      </c>
      <c r="AN240">
        <v>0.17959618475370775</v>
      </c>
      <c r="AO240">
        <v>0.96084261262650739</v>
      </c>
      <c r="AP240">
        <v>0.81481977027737484</v>
      </c>
      <c r="AQ240">
        <v>0.87656048085916183</v>
      </c>
      <c r="AR240">
        <v>0.82424115486661442</v>
      </c>
      <c r="AS240">
        <v>0.59279629022757852</v>
      </c>
      <c r="AT240">
        <v>0.11551584540873538</v>
      </c>
      <c r="AU240">
        <v>0.95178825217819707</v>
      </c>
      <c r="AV240">
        <v>0.27235200230467871</v>
      </c>
      <c r="AW240">
        <v>0.19571077885260435</v>
      </c>
      <c r="AX240">
        <v>0.23406958883709561</v>
      </c>
      <c r="AY240">
        <v>0.58578728780075795</v>
      </c>
      <c r="AZ240">
        <v>6.5528815244805694E-2</v>
      </c>
      <c r="BA240">
        <v>1.0184090601818685E-2</v>
      </c>
      <c r="BB240">
        <v>0.70152055851324779</v>
      </c>
      <c r="BC240">
        <v>0.17036405215223416</v>
      </c>
      <c r="BD240">
        <v>0.41733440971815727</v>
      </c>
      <c r="BE240">
        <v>0.87092400682031634</v>
      </c>
      <c r="BF240">
        <v>0.32106285895776199</v>
      </c>
      <c r="BG240">
        <v>0.81136431312649193</v>
      </c>
      <c r="BH240">
        <v>0.70470282543024321</v>
      </c>
      <c r="BI240">
        <v>0.84190476888279919</v>
      </c>
      <c r="BJ240">
        <v>0.85228193986546907</v>
      </c>
      <c r="BK240">
        <v>0.19161942897574913</v>
      </c>
      <c r="BL240">
        <v>0.85068618710969079</v>
      </c>
      <c r="BM240">
        <v>0.47587343878160737</v>
      </c>
      <c r="BN240">
        <v>0.83291576335507389</v>
      </c>
      <c r="BP240">
        <f t="shared" si="137"/>
        <v>232351.17881175334</v>
      </c>
      <c r="BQ240">
        <f t="shared" si="138"/>
        <v>325679.97540568624</v>
      </c>
      <c r="BR240">
        <f t="shared" si="139"/>
        <v>330005.01807161613</v>
      </c>
      <c r="BS240">
        <f t="shared" si="140"/>
        <v>116448.14119325973</v>
      </c>
      <c r="BT240">
        <f t="shared" si="141"/>
        <v>1209068.7440616633</v>
      </c>
      <c r="BU240">
        <f t="shared" si="142"/>
        <v>365922.19717430638</v>
      </c>
      <c r="BV240">
        <f t="shared" si="143"/>
        <v>499897.96435864485</v>
      </c>
      <c r="BW240">
        <f t="shared" si="144"/>
        <v>380919.25875690888</v>
      </c>
      <c r="BX240">
        <f t="shared" si="145"/>
        <v>199592.77953737363</v>
      </c>
      <c r="BY240">
        <f t="shared" si="146"/>
        <v>109902.51944687316</v>
      </c>
      <c r="BZ240">
        <f t="shared" si="147"/>
        <v>1030289.6236857647</v>
      </c>
      <c r="CA240">
        <f t="shared" si="148"/>
        <v>0</v>
      </c>
      <c r="CB240">
        <f t="shared" si="149"/>
        <v>0</v>
      </c>
      <c r="CC240">
        <f t="shared" si="150"/>
        <v>0</v>
      </c>
      <c r="CD240">
        <f t="shared" si="151"/>
        <v>0</v>
      </c>
      <c r="CE240">
        <f t="shared" si="152"/>
        <v>0</v>
      </c>
      <c r="CF240">
        <f t="shared" si="153"/>
        <v>0</v>
      </c>
      <c r="CG240">
        <f t="shared" si="154"/>
        <v>0</v>
      </c>
      <c r="CH240">
        <f t="shared" si="155"/>
        <v>0</v>
      </c>
      <c r="CI240">
        <f t="shared" si="156"/>
        <v>0</v>
      </c>
      <c r="CJ240">
        <f t="shared" si="157"/>
        <v>0</v>
      </c>
      <c r="CK240">
        <f t="shared" si="158"/>
        <v>0</v>
      </c>
      <c r="CL240">
        <f t="shared" si="159"/>
        <v>0</v>
      </c>
      <c r="CM240">
        <f t="shared" si="160"/>
        <v>0</v>
      </c>
      <c r="CN240">
        <f t="shared" si="161"/>
        <v>0</v>
      </c>
      <c r="CO240">
        <f t="shared" si="162"/>
        <v>0</v>
      </c>
      <c r="CP240">
        <f t="shared" si="163"/>
        <v>0</v>
      </c>
      <c r="CQ240">
        <f t="shared" si="164"/>
        <v>0</v>
      </c>
      <c r="CR240">
        <f t="shared" si="165"/>
        <v>0</v>
      </c>
      <c r="CS240">
        <f t="shared" si="166"/>
        <v>0</v>
      </c>
      <c r="CU240">
        <v>238</v>
      </c>
      <c r="CV240">
        <v>867966.13873654953</v>
      </c>
      <c r="CW240" s="3">
        <f t="shared" si="169"/>
        <v>4800077.4005038515</v>
      </c>
      <c r="CX240" s="3">
        <f t="shared" si="171"/>
        <v>1200000</v>
      </c>
      <c r="CY240" s="4">
        <f t="shared" si="170"/>
        <v>6868043.5392404012</v>
      </c>
    </row>
    <row r="241" spans="11:103" x14ac:dyDescent="0.3">
      <c r="K241" s="2">
        <v>239</v>
      </c>
      <c r="L241">
        <v>0.3292048369752284</v>
      </c>
      <c r="M241">
        <v>0.52970976187992869</v>
      </c>
      <c r="N241">
        <v>0.629900404908457</v>
      </c>
      <c r="P241">
        <f t="array" ref="P241:R241">MMULT(L241:N241,$G$11:$I$13)</f>
        <v>0.3292048369752284</v>
      </c>
      <c r="Q241">
        <v>0.5419933520069834</v>
      </c>
      <c r="R241">
        <v>0.73543218774235131</v>
      </c>
      <c r="T241">
        <f t="shared" si="130"/>
        <v>699</v>
      </c>
      <c r="U241">
        <f t="shared" si="131"/>
        <v>565</v>
      </c>
      <c r="V241">
        <f t="shared" si="132"/>
        <v>431</v>
      </c>
      <c r="X241">
        <f t="shared" si="133"/>
        <v>0.72098568299993837</v>
      </c>
      <c r="Y241">
        <f t="shared" si="134"/>
        <v>0.55302640881787191</v>
      </c>
      <c r="Z241">
        <f t="shared" si="135"/>
        <v>0.43174711778307573</v>
      </c>
      <c r="AB241">
        <f t="shared" si="167"/>
        <v>1019323.8390839153</v>
      </c>
      <c r="AC241">
        <f t="shared" si="168"/>
        <v>11</v>
      </c>
      <c r="AD241">
        <f t="shared" si="136"/>
        <v>9</v>
      </c>
      <c r="AK241">
        <v>0.97047680692590765</v>
      </c>
      <c r="AL241">
        <v>0.2819230606806723</v>
      </c>
      <c r="AM241">
        <v>0.60606540289816635</v>
      </c>
      <c r="AN241">
        <v>0.46949355188341646</v>
      </c>
      <c r="AO241">
        <v>3.6797255889697733E-2</v>
      </c>
      <c r="AP241">
        <v>0.29223632557172363</v>
      </c>
      <c r="AQ241">
        <v>0.93131700108334614</v>
      </c>
      <c r="AR241">
        <v>0.20047494058388382</v>
      </c>
      <c r="AS241">
        <v>0.21246810999426402</v>
      </c>
      <c r="AT241">
        <v>8.22884116601732E-2</v>
      </c>
      <c r="AU241">
        <v>0.71551889402677049</v>
      </c>
      <c r="AV241">
        <v>7.1710479807355232E-2</v>
      </c>
      <c r="AW241">
        <v>0.93893566880331969</v>
      </c>
      <c r="AX241">
        <v>0.819256819413547</v>
      </c>
      <c r="AY241">
        <v>0.36719845199834633</v>
      </c>
      <c r="AZ241">
        <v>0.32622702985423213</v>
      </c>
      <c r="BA241">
        <v>0.73135490352354127</v>
      </c>
      <c r="BB241">
        <v>0.13382309563246575</v>
      </c>
      <c r="BC241">
        <v>0.78594466584338651</v>
      </c>
      <c r="BD241">
        <v>0.15615381819603391</v>
      </c>
      <c r="BE241">
        <v>0.53905620117564623</v>
      </c>
      <c r="BF241">
        <v>0.32450492428527711</v>
      </c>
      <c r="BG241">
        <v>0.48473459194220692</v>
      </c>
      <c r="BH241">
        <v>0.15404419639607914</v>
      </c>
      <c r="BI241">
        <v>0.15701844736121251</v>
      </c>
      <c r="BJ241">
        <v>0.81712335467480968</v>
      </c>
      <c r="BK241">
        <v>0.16891051078597752</v>
      </c>
      <c r="BL241">
        <v>7.0875043213320055E-2</v>
      </c>
      <c r="BM241">
        <v>0.31810067592848468</v>
      </c>
      <c r="BN241">
        <v>0.9590760887463502</v>
      </c>
      <c r="BP241">
        <f t="shared" si="137"/>
        <v>1502441.0500896003</v>
      </c>
      <c r="BQ241">
        <f t="shared" si="138"/>
        <v>129014.25766570853</v>
      </c>
      <c r="BR241">
        <f t="shared" si="139"/>
        <v>204744.48488073217</v>
      </c>
      <c r="BS241">
        <f t="shared" si="140"/>
        <v>162845.74300088786</v>
      </c>
      <c r="BT241">
        <f t="shared" si="141"/>
        <v>102925.9389424781</v>
      </c>
      <c r="BU241">
        <f t="shared" si="142"/>
        <v>130457.95377065145</v>
      </c>
      <c r="BV241">
        <f t="shared" si="143"/>
        <v>784750.03995412309</v>
      </c>
      <c r="BW241">
        <f t="shared" si="144"/>
        <v>118780.33713099027</v>
      </c>
      <c r="BX241">
        <f t="shared" si="145"/>
        <v>120169.35539517224</v>
      </c>
      <c r="BY241">
        <f t="shared" si="146"/>
        <v>106828.59738766094</v>
      </c>
      <c r="BZ241">
        <f t="shared" si="147"/>
        <v>263001.9095723285</v>
      </c>
      <c r="CA241">
        <f t="shared" si="148"/>
        <v>0</v>
      </c>
      <c r="CB241">
        <f t="shared" si="149"/>
        <v>0</v>
      </c>
      <c r="CC241">
        <f t="shared" si="150"/>
        <v>0</v>
      </c>
      <c r="CD241">
        <f t="shared" si="151"/>
        <v>0</v>
      </c>
      <c r="CE241">
        <f t="shared" si="152"/>
        <v>0</v>
      </c>
      <c r="CF241">
        <f t="shared" si="153"/>
        <v>0</v>
      </c>
      <c r="CG241">
        <f t="shared" si="154"/>
        <v>0</v>
      </c>
      <c r="CH241">
        <f t="shared" si="155"/>
        <v>0</v>
      </c>
      <c r="CI241">
        <f t="shared" si="156"/>
        <v>0</v>
      </c>
      <c r="CJ241">
        <f t="shared" si="157"/>
        <v>0</v>
      </c>
      <c r="CK241">
        <f t="shared" si="158"/>
        <v>0</v>
      </c>
      <c r="CL241">
        <f t="shared" si="159"/>
        <v>0</v>
      </c>
      <c r="CM241">
        <f t="shared" si="160"/>
        <v>0</v>
      </c>
      <c r="CN241">
        <f t="shared" si="161"/>
        <v>0</v>
      </c>
      <c r="CO241">
        <f t="shared" si="162"/>
        <v>0</v>
      </c>
      <c r="CP241">
        <f t="shared" si="163"/>
        <v>0</v>
      </c>
      <c r="CQ241">
        <f t="shared" si="164"/>
        <v>0</v>
      </c>
      <c r="CR241">
        <f t="shared" si="165"/>
        <v>0</v>
      </c>
      <c r="CS241">
        <f t="shared" si="166"/>
        <v>0</v>
      </c>
      <c r="CU241">
        <v>239</v>
      </c>
      <c r="CV241">
        <v>1019323.8390839153</v>
      </c>
      <c r="CW241" s="3">
        <f t="shared" si="169"/>
        <v>3625959.6677903333</v>
      </c>
      <c r="CX241" s="3">
        <f t="shared" si="171"/>
        <v>900000</v>
      </c>
      <c r="CY241" s="4">
        <f t="shared" si="170"/>
        <v>5545283.5068742484</v>
      </c>
    </row>
    <row r="242" spans="11:103" x14ac:dyDescent="0.3">
      <c r="K242" s="2">
        <v>240</v>
      </c>
      <c r="L242">
        <v>0.77593896176673582</v>
      </c>
      <c r="M242">
        <v>0.98189122828905595</v>
      </c>
      <c r="N242">
        <v>0.90316018720451297</v>
      </c>
      <c r="P242">
        <f t="array" ref="P242:R242">MMULT(L242:N242,$G$11:$I$13)</f>
        <v>0.77593896176673582</v>
      </c>
      <c r="Q242">
        <v>1.0709452596968261</v>
      </c>
      <c r="R242">
        <v>1.1875252650357193</v>
      </c>
      <c r="T242">
        <f t="shared" si="130"/>
        <v>240</v>
      </c>
      <c r="U242">
        <f t="shared" si="131"/>
        <v>20</v>
      </c>
      <c r="V242">
        <f t="shared" si="132"/>
        <v>32</v>
      </c>
      <c r="X242">
        <f t="shared" si="133"/>
        <v>0.26075876823724642</v>
      </c>
      <c r="Y242">
        <f t="shared" si="134"/>
        <v>2.8522424621250209E-2</v>
      </c>
      <c r="Z242">
        <f t="shared" si="135"/>
        <v>2.595269317710025E-2</v>
      </c>
      <c r="AB242">
        <f t="shared" si="167"/>
        <v>775219.89094203792</v>
      </c>
      <c r="AC242">
        <f t="shared" si="168"/>
        <v>5</v>
      </c>
      <c r="AD242">
        <f t="shared" si="136"/>
        <v>3</v>
      </c>
      <c r="AK242">
        <v>0.83309124266781909</v>
      </c>
      <c r="AL242">
        <v>0.16549252846671292</v>
      </c>
      <c r="AM242">
        <v>0.20627102010120379</v>
      </c>
      <c r="AN242">
        <v>0.24789132798886648</v>
      </c>
      <c r="AO242">
        <v>0.21617755417500306</v>
      </c>
      <c r="AP242">
        <v>0.88059390596171616</v>
      </c>
      <c r="AQ242">
        <v>0.96308319868607495</v>
      </c>
      <c r="AR242">
        <v>0.77909344439115247</v>
      </c>
      <c r="AS242">
        <v>0.49506727152973284</v>
      </c>
      <c r="AT242">
        <v>0.5436542179579229</v>
      </c>
      <c r="AU242">
        <v>0.53511772734700613</v>
      </c>
      <c r="AV242">
        <v>0.85284233953537281</v>
      </c>
      <c r="AW242">
        <v>0.602104820203755</v>
      </c>
      <c r="AX242">
        <v>0.509306060648689</v>
      </c>
      <c r="AY242">
        <v>8.1650586633811306E-3</v>
      </c>
      <c r="AZ242">
        <v>0.67537375976386338</v>
      </c>
      <c r="BA242">
        <v>0.79543080413745726</v>
      </c>
      <c r="BB242">
        <v>0.95485705376479368</v>
      </c>
      <c r="BC242">
        <v>0.95990653354263045</v>
      </c>
      <c r="BD242">
        <v>0.51412316406987557</v>
      </c>
      <c r="BE242">
        <v>0.12906880566579149</v>
      </c>
      <c r="BF242">
        <v>0.64664362039980661</v>
      </c>
      <c r="BG242">
        <v>0.86305978040212195</v>
      </c>
      <c r="BH242">
        <v>0.32310592013054817</v>
      </c>
      <c r="BI242">
        <v>0.23609438830244323</v>
      </c>
      <c r="BJ242">
        <v>0.83143912483538096</v>
      </c>
      <c r="BK242">
        <v>0.81402813449578615</v>
      </c>
      <c r="BL242">
        <v>0.16725139912489873</v>
      </c>
      <c r="BM242">
        <v>0.34311038111006731</v>
      </c>
      <c r="BN242">
        <v>0.16911213438726558</v>
      </c>
      <c r="BP242">
        <f t="shared" si="137"/>
        <v>396362.88581410953</v>
      </c>
      <c r="BQ242">
        <f t="shared" si="138"/>
        <v>114931.29100751229</v>
      </c>
      <c r="BR242">
        <f t="shared" si="139"/>
        <v>119446.98778686819</v>
      </c>
      <c r="BS242">
        <f t="shared" si="140"/>
        <v>124499.8339293865</v>
      </c>
      <c r="BT242">
        <f t="shared" si="141"/>
        <v>120606.58017542903</v>
      </c>
      <c r="BU242">
        <f t="shared" si="142"/>
        <v>0</v>
      </c>
      <c r="BV242">
        <f t="shared" si="143"/>
        <v>0</v>
      </c>
      <c r="BW242">
        <f t="shared" si="144"/>
        <v>0</v>
      </c>
      <c r="BX242">
        <f t="shared" si="145"/>
        <v>0</v>
      </c>
      <c r="BY242">
        <f t="shared" si="146"/>
        <v>0</v>
      </c>
      <c r="BZ242">
        <f t="shared" si="147"/>
        <v>0</v>
      </c>
      <c r="CA242">
        <f t="shared" si="148"/>
        <v>0</v>
      </c>
      <c r="CB242">
        <f t="shared" si="149"/>
        <v>0</v>
      </c>
      <c r="CC242">
        <f t="shared" si="150"/>
        <v>0</v>
      </c>
      <c r="CD242">
        <f t="shared" si="151"/>
        <v>0</v>
      </c>
      <c r="CE242">
        <f t="shared" si="152"/>
        <v>0</v>
      </c>
      <c r="CF242">
        <f t="shared" si="153"/>
        <v>0</v>
      </c>
      <c r="CG242">
        <f t="shared" si="154"/>
        <v>0</v>
      </c>
      <c r="CH242">
        <f t="shared" si="155"/>
        <v>0</v>
      </c>
      <c r="CI242">
        <f t="shared" si="156"/>
        <v>0</v>
      </c>
      <c r="CJ242">
        <f t="shared" si="157"/>
        <v>0</v>
      </c>
      <c r="CK242">
        <f t="shared" si="158"/>
        <v>0</v>
      </c>
      <c r="CL242">
        <f t="shared" si="159"/>
        <v>0</v>
      </c>
      <c r="CM242">
        <f t="shared" si="160"/>
        <v>0</v>
      </c>
      <c r="CN242">
        <f t="shared" si="161"/>
        <v>0</v>
      </c>
      <c r="CO242">
        <f t="shared" si="162"/>
        <v>0</v>
      </c>
      <c r="CP242">
        <f t="shared" si="163"/>
        <v>0</v>
      </c>
      <c r="CQ242">
        <f t="shared" si="164"/>
        <v>0</v>
      </c>
      <c r="CR242">
        <f t="shared" si="165"/>
        <v>0</v>
      </c>
      <c r="CS242">
        <f t="shared" si="166"/>
        <v>0</v>
      </c>
      <c r="CU242">
        <v>240</v>
      </c>
      <c r="CV242">
        <v>775219.89094203792</v>
      </c>
      <c r="CW242" s="3">
        <f t="shared" si="169"/>
        <v>875847.57871330553</v>
      </c>
      <c r="CX242" s="3">
        <f t="shared" si="171"/>
        <v>300000</v>
      </c>
      <c r="CY242" s="4">
        <f t="shared" si="170"/>
        <v>1951067.4696553433</v>
      </c>
    </row>
    <row r="243" spans="11:103" x14ac:dyDescent="0.3">
      <c r="K243" s="2">
        <v>241</v>
      </c>
      <c r="L243">
        <v>0.81026918045320195</v>
      </c>
      <c r="M243">
        <v>0.92359257113401638</v>
      </c>
      <c r="N243">
        <v>0.11287145319489877</v>
      </c>
      <c r="P243">
        <f t="array" ref="P243:R243">MMULT(L243:N243,$G$11:$I$13)</f>
        <v>0.81026918045320195</v>
      </c>
      <c r="Q243">
        <v>1.0395194015178677</v>
      </c>
      <c r="R243">
        <v>0.47508584875313642</v>
      </c>
      <c r="T243">
        <f t="shared" si="130"/>
        <v>202</v>
      </c>
      <c r="U243">
        <f t="shared" si="131"/>
        <v>29</v>
      </c>
      <c r="V243">
        <f t="shared" si="132"/>
        <v>735</v>
      </c>
      <c r="X243">
        <f t="shared" si="133"/>
        <v>0.21814654797838229</v>
      </c>
      <c r="Y243">
        <f t="shared" si="134"/>
        <v>3.747016615605725E-2</v>
      </c>
      <c r="Z243">
        <f t="shared" si="135"/>
        <v>0.71612680020609265</v>
      </c>
      <c r="AB243">
        <f t="shared" si="167"/>
        <v>751802.27958584623</v>
      </c>
      <c r="AC243">
        <f t="shared" si="168"/>
        <v>5</v>
      </c>
      <c r="AD243">
        <f t="shared" si="136"/>
        <v>12</v>
      </c>
      <c r="AK243">
        <v>0.35901468623704647</v>
      </c>
      <c r="AL243">
        <v>0.33127500879320337</v>
      </c>
      <c r="AM243">
        <v>0.87495556461466795</v>
      </c>
      <c r="AN243">
        <v>0.5918927031342236</v>
      </c>
      <c r="AO243">
        <v>0.16042078318026465</v>
      </c>
      <c r="AP243">
        <v>0.2976298835529485</v>
      </c>
      <c r="AQ243">
        <v>0.36478357817859697</v>
      </c>
      <c r="AR243">
        <v>0.97256627923886352</v>
      </c>
      <c r="AS243">
        <v>0.24716569412061329</v>
      </c>
      <c r="AT243">
        <v>0.9935856483430392</v>
      </c>
      <c r="AU243">
        <v>0.5995006810696597</v>
      </c>
      <c r="AV243">
        <v>0.3857756803229121</v>
      </c>
      <c r="AW243">
        <v>0.59867383214235448</v>
      </c>
      <c r="AX243">
        <v>0.47474927512606369</v>
      </c>
      <c r="AY243">
        <v>0.64389735309701246</v>
      </c>
      <c r="AZ243">
        <v>0.51508304444773301</v>
      </c>
      <c r="BA243">
        <v>0.77679885331480125</v>
      </c>
      <c r="BB243">
        <v>0.98650408332676243</v>
      </c>
      <c r="BC243">
        <v>7.4658193483934765E-2</v>
      </c>
      <c r="BD243">
        <v>0.96329091689256707</v>
      </c>
      <c r="BE243">
        <v>0.51415169064168609</v>
      </c>
      <c r="BF243">
        <v>0.36561136544452644</v>
      </c>
      <c r="BG243">
        <v>0.72991095624101421</v>
      </c>
      <c r="BH243">
        <v>0.9579154883297476</v>
      </c>
      <c r="BI243">
        <v>0.83523377246039698</v>
      </c>
      <c r="BJ243">
        <v>6.4816808202930454E-2</v>
      </c>
      <c r="BK243">
        <v>0.35523122917344974</v>
      </c>
      <c r="BL243">
        <v>0.3218509862000023</v>
      </c>
      <c r="BM243">
        <v>0.80873195656731933</v>
      </c>
      <c r="BN243">
        <v>0.60178814200519193</v>
      </c>
      <c r="BP243">
        <f t="shared" si="137"/>
        <v>140792.13694177629</v>
      </c>
      <c r="BQ243">
        <f t="shared" si="138"/>
        <v>136277.75128862617</v>
      </c>
      <c r="BR243">
        <f t="shared" si="139"/>
        <v>494955.17491025582</v>
      </c>
      <c r="BS243">
        <f t="shared" si="140"/>
        <v>199252.7566352711</v>
      </c>
      <c r="BT243">
        <f t="shared" si="141"/>
        <v>114396.85704977163</v>
      </c>
      <c r="BU243">
        <f t="shared" si="142"/>
        <v>0</v>
      </c>
      <c r="BV243">
        <f t="shared" si="143"/>
        <v>0</v>
      </c>
      <c r="BW243">
        <f t="shared" si="144"/>
        <v>0</v>
      </c>
      <c r="BX243">
        <f t="shared" si="145"/>
        <v>0</v>
      </c>
      <c r="BY243">
        <f t="shared" si="146"/>
        <v>0</v>
      </c>
      <c r="BZ243">
        <f t="shared" si="147"/>
        <v>0</v>
      </c>
      <c r="CA243">
        <f t="shared" si="148"/>
        <v>0</v>
      </c>
      <c r="CB243">
        <f t="shared" si="149"/>
        <v>0</v>
      </c>
      <c r="CC243">
        <f t="shared" si="150"/>
        <v>0</v>
      </c>
      <c r="CD243">
        <f t="shared" si="151"/>
        <v>0</v>
      </c>
      <c r="CE243">
        <f t="shared" si="152"/>
        <v>0</v>
      </c>
      <c r="CF243">
        <f t="shared" si="153"/>
        <v>0</v>
      </c>
      <c r="CG243">
        <f t="shared" si="154"/>
        <v>0</v>
      </c>
      <c r="CH243">
        <f t="shared" si="155"/>
        <v>0</v>
      </c>
      <c r="CI243">
        <f t="shared" si="156"/>
        <v>0</v>
      </c>
      <c r="CJ243">
        <f t="shared" si="157"/>
        <v>0</v>
      </c>
      <c r="CK243">
        <f t="shared" si="158"/>
        <v>0</v>
      </c>
      <c r="CL243">
        <f t="shared" si="159"/>
        <v>0</v>
      </c>
      <c r="CM243">
        <f t="shared" si="160"/>
        <v>0</v>
      </c>
      <c r="CN243">
        <f t="shared" si="161"/>
        <v>0</v>
      </c>
      <c r="CO243">
        <f t="shared" si="162"/>
        <v>0</v>
      </c>
      <c r="CP243">
        <f t="shared" si="163"/>
        <v>0</v>
      </c>
      <c r="CQ243">
        <f t="shared" si="164"/>
        <v>0</v>
      </c>
      <c r="CR243">
        <f t="shared" si="165"/>
        <v>0</v>
      </c>
      <c r="CS243">
        <f t="shared" si="166"/>
        <v>0</v>
      </c>
      <c r="CU243">
        <v>241</v>
      </c>
      <c r="CV243">
        <v>751802.27958584623</v>
      </c>
      <c r="CW243" s="3">
        <f t="shared" si="169"/>
        <v>1085674.676825701</v>
      </c>
      <c r="CX243" s="3">
        <f t="shared" si="171"/>
        <v>1200000</v>
      </c>
      <c r="CY243" s="4">
        <f t="shared" si="170"/>
        <v>3037476.956411547</v>
      </c>
    </row>
    <row r="244" spans="11:103" x14ac:dyDescent="0.3">
      <c r="K244" s="2">
        <v>242</v>
      </c>
      <c r="L244">
        <v>0.20257660754054652</v>
      </c>
      <c r="M244">
        <v>0.24214960184788825</v>
      </c>
      <c r="N244">
        <v>0.66571532843150016</v>
      </c>
      <c r="P244">
        <f t="array" ref="P244:R244">MMULT(L244:N244,$G$11:$I$13)</f>
        <v>0.20257660754054652</v>
      </c>
      <c r="Q244">
        <v>0.26859891806574421</v>
      </c>
      <c r="R244">
        <v>0.70270412830360696</v>
      </c>
      <c r="T244">
        <f t="shared" si="130"/>
        <v>814</v>
      </c>
      <c r="U244">
        <f t="shared" si="131"/>
        <v>898</v>
      </c>
      <c r="V244">
        <f t="shared" si="132"/>
        <v>476</v>
      </c>
      <c r="X244">
        <f t="shared" si="133"/>
        <v>0.82088105717278215</v>
      </c>
      <c r="Y244">
        <f t="shared" si="134"/>
        <v>0.89031101075739627</v>
      </c>
      <c r="Z244">
        <f t="shared" si="135"/>
        <v>0.47708900348191596</v>
      </c>
      <c r="AB244">
        <f t="shared" si="167"/>
        <v>1097940.8184436641</v>
      </c>
      <c r="AC244">
        <f t="shared" si="168"/>
        <v>16</v>
      </c>
      <c r="AD244">
        <f t="shared" si="136"/>
        <v>9</v>
      </c>
      <c r="AK244">
        <v>0.68969653412642073</v>
      </c>
      <c r="AL244">
        <v>0.37969127587367579</v>
      </c>
      <c r="AM244">
        <v>0.3638456643750122</v>
      </c>
      <c r="AN244">
        <v>0.46089811457237972</v>
      </c>
      <c r="AO244">
        <v>0.67059314717542595</v>
      </c>
      <c r="AP244">
        <v>7.7776130061634863E-2</v>
      </c>
      <c r="AQ244">
        <v>0.94063563547984108</v>
      </c>
      <c r="AR244">
        <v>0.34697013496074913</v>
      </c>
      <c r="AS244">
        <v>0.46181364771049493</v>
      </c>
      <c r="AT244">
        <v>6.763321333268324E-2</v>
      </c>
      <c r="AU244">
        <v>0.85689466707316642</v>
      </c>
      <c r="AV244">
        <v>0.19850804642289055</v>
      </c>
      <c r="AW244">
        <v>0.23843264520431617</v>
      </c>
      <c r="AX244">
        <v>0.4513197095603394</v>
      </c>
      <c r="AY244">
        <v>0.12099045016383414</v>
      </c>
      <c r="AZ244">
        <v>0.21220306721317383</v>
      </c>
      <c r="BA244">
        <v>0.28426446193198029</v>
      </c>
      <c r="BB244">
        <v>4.5814969148715079E-2</v>
      </c>
      <c r="BC244">
        <v>0.5649373179725139</v>
      </c>
      <c r="BD244">
        <v>0.18939113137535823</v>
      </c>
      <c r="BE244">
        <v>0.19700461623726195</v>
      </c>
      <c r="BF244">
        <v>0.18383064999757837</v>
      </c>
      <c r="BG244">
        <v>0.39400207382467811</v>
      </c>
      <c r="BH244">
        <v>0.98053689467426441</v>
      </c>
      <c r="BI244">
        <v>6.5408801568464958E-2</v>
      </c>
      <c r="BJ244">
        <v>0.1051347836799732</v>
      </c>
      <c r="BK244">
        <v>0.33906410300235768</v>
      </c>
      <c r="BL244">
        <v>0.28682986882940553</v>
      </c>
      <c r="BM244">
        <v>0.18372041735519973</v>
      </c>
      <c r="BN244">
        <v>0.76538815084160905</v>
      </c>
      <c r="BP244">
        <f t="shared" si="137"/>
        <v>245999.01282941311</v>
      </c>
      <c r="BQ244">
        <f t="shared" si="138"/>
        <v>144388.42959427394</v>
      </c>
      <c r="BR244">
        <f t="shared" si="139"/>
        <v>141613.86496901576</v>
      </c>
      <c r="BS244">
        <f t="shared" si="140"/>
        <v>160844.80477280443</v>
      </c>
      <c r="BT244">
        <f t="shared" si="141"/>
        <v>234949.70289065695</v>
      </c>
      <c r="BU244">
        <f t="shared" si="142"/>
        <v>106426.29777164815</v>
      </c>
      <c r="BV244">
        <f t="shared" si="143"/>
        <v>877893.17861900339</v>
      </c>
      <c r="BW244">
        <f t="shared" si="144"/>
        <v>138790.32650161168</v>
      </c>
      <c r="BX244">
        <f t="shared" si="145"/>
        <v>161055.24069560587</v>
      </c>
      <c r="BY244">
        <f t="shared" si="146"/>
        <v>105534.576942375</v>
      </c>
      <c r="BZ244">
        <f t="shared" si="147"/>
        <v>446165.02655585215</v>
      </c>
      <c r="CA244">
        <f t="shared" si="148"/>
        <v>118556.04909582328</v>
      </c>
      <c r="CB244">
        <f t="shared" si="149"/>
        <v>123308.66629927333</v>
      </c>
      <c r="CC244">
        <f t="shared" si="150"/>
        <v>158680.50331838935</v>
      </c>
      <c r="CD244">
        <f t="shared" si="151"/>
        <v>110428.67245515244</v>
      </c>
      <c r="CE244">
        <f t="shared" si="152"/>
        <v>120138.25478320786</v>
      </c>
      <c r="CF244">
        <f t="shared" si="153"/>
        <v>0</v>
      </c>
      <c r="CG244">
        <f t="shared" si="154"/>
        <v>0</v>
      </c>
      <c r="CH244">
        <f t="shared" si="155"/>
        <v>0</v>
      </c>
      <c r="CI244">
        <f t="shared" si="156"/>
        <v>0</v>
      </c>
      <c r="CJ244">
        <f t="shared" si="157"/>
        <v>0</v>
      </c>
      <c r="CK244">
        <f t="shared" si="158"/>
        <v>0</v>
      </c>
      <c r="CL244">
        <f t="shared" si="159"/>
        <v>0</v>
      </c>
      <c r="CM244">
        <f t="shared" si="160"/>
        <v>0</v>
      </c>
      <c r="CN244">
        <f t="shared" si="161"/>
        <v>0</v>
      </c>
      <c r="CO244">
        <f t="shared" si="162"/>
        <v>0</v>
      </c>
      <c r="CP244">
        <f t="shared" si="163"/>
        <v>0</v>
      </c>
      <c r="CQ244">
        <f t="shared" si="164"/>
        <v>0</v>
      </c>
      <c r="CR244">
        <f t="shared" si="165"/>
        <v>0</v>
      </c>
      <c r="CS244">
        <f t="shared" si="166"/>
        <v>0</v>
      </c>
      <c r="CU244">
        <v>242</v>
      </c>
      <c r="CV244">
        <v>1097940.8184436641</v>
      </c>
      <c r="CW244" s="3">
        <f t="shared" si="169"/>
        <v>3394772.6080941069</v>
      </c>
      <c r="CX244" s="3">
        <f t="shared" si="171"/>
        <v>900000</v>
      </c>
      <c r="CY244" s="4">
        <f t="shared" si="170"/>
        <v>5392713.4265377708</v>
      </c>
    </row>
    <row r="245" spans="11:103" x14ac:dyDescent="0.3">
      <c r="K245" s="2">
        <v>243</v>
      </c>
      <c r="L245">
        <v>0.58485169596111497</v>
      </c>
      <c r="M245">
        <v>0.63756273273649755</v>
      </c>
      <c r="N245">
        <v>0.51747872078594792</v>
      </c>
      <c r="P245">
        <f t="array" ref="P245:R245">MMULT(L245:N245,$G$11:$I$13)</f>
        <v>0.58485169596111497</v>
      </c>
      <c r="Q245">
        <v>0.72779464759463508</v>
      </c>
      <c r="R245">
        <v>0.74038793884622478</v>
      </c>
      <c r="T245">
        <f t="shared" si="130"/>
        <v>433</v>
      </c>
      <c r="U245">
        <f t="shared" si="131"/>
        <v>312</v>
      </c>
      <c r="V245">
        <f t="shared" si="132"/>
        <v>426</v>
      </c>
      <c r="X245">
        <f t="shared" si="133"/>
        <v>0.45022989439015637</v>
      </c>
      <c r="Y245">
        <f t="shared" si="134"/>
        <v>0.31870548375042329</v>
      </c>
      <c r="Z245">
        <f t="shared" si="135"/>
        <v>0.4287385396812351</v>
      </c>
      <c r="AB245">
        <f t="shared" si="167"/>
        <v>869808.07801632641</v>
      </c>
      <c r="AC245">
        <f t="shared" si="168"/>
        <v>9</v>
      </c>
      <c r="AD245">
        <f t="shared" si="136"/>
        <v>9</v>
      </c>
      <c r="AK245">
        <v>0.52153069403654395</v>
      </c>
      <c r="AL245">
        <v>0.55063905877793184</v>
      </c>
      <c r="AM245">
        <v>0.32362336672552972</v>
      </c>
      <c r="AN245">
        <v>0.72934760241148533</v>
      </c>
      <c r="AO245">
        <v>0.46687663338213647</v>
      </c>
      <c r="AP245">
        <v>0.41464894310437539</v>
      </c>
      <c r="AQ245">
        <v>0.81520772188955637</v>
      </c>
      <c r="AR245">
        <v>0.8851355741533804</v>
      </c>
      <c r="AS245">
        <v>0.6947067882245852</v>
      </c>
      <c r="AT245">
        <v>0.66714583973512132</v>
      </c>
      <c r="AU245">
        <v>0.17588480834904707</v>
      </c>
      <c r="AV245">
        <v>0.60353059364186223</v>
      </c>
      <c r="AW245">
        <v>0.11513107456904004</v>
      </c>
      <c r="AX245">
        <v>0.86139020242243081</v>
      </c>
      <c r="AY245">
        <v>0.20007426196597844</v>
      </c>
      <c r="AZ245">
        <v>0.57473654307413258</v>
      </c>
      <c r="BA245">
        <v>7.8094074683880965E-2</v>
      </c>
      <c r="BB245">
        <v>0.45819656821589261</v>
      </c>
      <c r="BC245">
        <v>0.48337499026818465</v>
      </c>
      <c r="BD245">
        <v>0.21352928574401076</v>
      </c>
      <c r="BE245">
        <v>0.10056502795657019</v>
      </c>
      <c r="BF245">
        <v>0.16491605652594676</v>
      </c>
      <c r="BG245">
        <v>0.51049687867788029</v>
      </c>
      <c r="BH245">
        <v>0.90632189941728469</v>
      </c>
      <c r="BI245">
        <v>0.10732624092740939</v>
      </c>
      <c r="BJ245">
        <v>0.45124280740103595</v>
      </c>
      <c r="BK245">
        <v>0.48889853657804394</v>
      </c>
      <c r="BL245">
        <v>0.98028059344234164</v>
      </c>
      <c r="BM245">
        <v>7.8273688166609179E-2</v>
      </c>
      <c r="BN245">
        <v>0.33865876771671777</v>
      </c>
      <c r="BP245">
        <f t="shared" si="137"/>
        <v>176305.59314831268</v>
      </c>
      <c r="BQ245">
        <f t="shared" si="138"/>
        <v>185026.68537941115</v>
      </c>
      <c r="BR245">
        <f t="shared" si="139"/>
        <v>135090.29721741125</v>
      </c>
      <c r="BS245">
        <f t="shared" si="140"/>
        <v>273278.99205093982</v>
      </c>
      <c r="BT245">
        <f t="shared" si="141"/>
        <v>162230.50671555204</v>
      </c>
      <c r="BU245">
        <f t="shared" si="142"/>
        <v>150976.88348427915</v>
      </c>
      <c r="BV245">
        <f t="shared" si="143"/>
        <v>366512.98837668373</v>
      </c>
      <c r="BW245">
        <f t="shared" si="144"/>
        <v>528365.18734955578</v>
      </c>
      <c r="BX245">
        <f t="shared" si="145"/>
        <v>249098.67918493366</v>
      </c>
      <c r="BY245">
        <f t="shared" si="146"/>
        <v>0</v>
      </c>
      <c r="BZ245">
        <f t="shared" si="147"/>
        <v>0</v>
      </c>
      <c r="CA245">
        <f t="shared" si="148"/>
        <v>0</v>
      </c>
      <c r="CB245">
        <f t="shared" si="149"/>
        <v>0</v>
      </c>
      <c r="CC245">
        <f t="shared" si="150"/>
        <v>0</v>
      </c>
      <c r="CD245">
        <f t="shared" si="151"/>
        <v>0</v>
      </c>
      <c r="CE245">
        <f t="shared" si="152"/>
        <v>0</v>
      </c>
      <c r="CF245">
        <f t="shared" si="153"/>
        <v>0</v>
      </c>
      <c r="CG245">
        <f t="shared" si="154"/>
        <v>0</v>
      </c>
      <c r="CH245">
        <f t="shared" si="155"/>
        <v>0</v>
      </c>
      <c r="CI245">
        <f t="shared" si="156"/>
        <v>0</v>
      </c>
      <c r="CJ245">
        <f t="shared" si="157"/>
        <v>0</v>
      </c>
      <c r="CK245">
        <f t="shared" si="158"/>
        <v>0</v>
      </c>
      <c r="CL245">
        <f t="shared" si="159"/>
        <v>0</v>
      </c>
      <c r="CM245">
        <f t="shared" si="160"/>
        <v>0</v>
      </c>
      <c r="CN245">
        <f t="shared" si="161"/>
        <v>0</v>
      </c>
      <c r="CO245">
        <f t="shared" si="162"/>
        <v>0</v>
      </c>
      <c r="CP245">
        <f t="shared" si="163"/>
        <v>0</v>
      </c>
      <c r="CQ245">
        <f t="shared" si="164"/>
        <v>0</v>
      </c>
      <c r="CR245">
        <f t="shared" si="165"/>
        <v>0</v>
      </c>
      <c r="CS245">
        <f t="shared" si="166"/>
        <v>0</v>
      </c>
      <c r="CU245">
        <v>243</v>
      </c>
      <c r="CV245">
        <v>869808.07801632641</v>
      </c>
      <c r="CW245" s="3">
        <f t="shared" si="169"/>
        <v>2226885.8129070792</v>
      </c>
      <c r="CX245" s="3">
        <f t="shared" si="171"/>
        <v>900000</v>
      </c>
      <c r="CY245" s="4">
        <f t="shared" si="170"/>
        <v>3996693.8909234055</v>
      </c>
    </row>
    <row r="246" spans="11:103" x14ac:dyDescent="0.3">
      <c r="K246" s="2">
        <v>244</v>
      </c>
      <c r="L246">
        <v>9.607665319923131E-2</v>
      </c>
      <c r="M246">
        <v>0.65775564077851534</v>
      </c>
      <c r="N246">
        <v>0.40575521825779726</v>
      </c>
      <c r="P246">
        <f t="array" ref="P246:R246">MMULT(L246:N246,$G$11:$I$13)</f>
        <v>9.607665319923131E-2</v>
      </c>
      <c r="Q246">
        <v>0.54792598980152818</v>
      </c>
      <c r="R246">
        <v>0.44368706056104756</v>
      </c>
      <c r="T246">
        <f t="shared" si="130"/>
        <v>917</v>
      </c>
      <c r="U246">
        <f t="shared" si="131"/>
        <v>558</v>
      </c>
      <c r="V246">
        <f t="shared" si="132"/>
        <v>769</v>
      </c>
      <c r="X246">
        <f t="shared" si="133"/>
        <v>0.91236683540901087</v>
      </c>
      <c r="Y246">
        <f t="shared" si="134"/>
        <v>0.5473939150757855</v>
      </c>
      <c r="Z246">
        <f t="shared" si="135"/>
        <v>0.74601513471123104</v>
      </c>
      <c r="AB246">
        <f t="shared" si="167"/>
        <v>1210330.7713450172</v>
      </c>
      <c r="AC246">
        <f t="shared" si="168"/>
        <v>11</v>
      </c>
      <c r="AD246">
        <f t="shared" si="136"/>
        <v>13</v>
      </c>
      <c r="AK246">
        <v>0.34059872479871744</v>
      </c>
      <c r="AL246">
        <v>0.6345273475960731</v>
      </c>
      <c r="AM246">
        <v>0.79334306693356782</v>
      </c>
      <c r="AN246">
        <v>0.97955798729095234</v>
      </c>
      <c r="AO246">
        <v>0.23776243183485524</v>
      </c>
      <c r="AP246">
        <v>0.26031739753724326</v>
      </c>
      <c r="AQ246">
        <v>0.88381114004491657</v>
      </c>
      <c r="AR246">
        <v>0.9832552183180695</v>
      </c>
      <c r="AS246">
        <v>0.92605411459218312</v>
      </c>
      <c r="AT246">
        <v>0.96352812782366448</v>
      </c>
      <c r="AU246">
        <v>0.64715960865977296</v>
      </c>
      <c r="AV246">
        <v>0.69068531185173931</v>
      </c>
      <c r="AW246">
        <v>0.41893597437905872</v>
      </c>
      <c r="AX246">
        <v>0.88064777496520064</v>
      </c>
      <c r="AY246">
        <v>0.98747832060035501</v>
      </c>
      <c r="AZ246">
        <v>5.1861437151868528E-2</v>
      </c>
      <c r="BA246">
        <v>0.74021309891139475</v>
      </c>
      <c r="BB246">
        <v>0.28353367615257064</v>
      </c>
      <c r="BC246">
        <v>0.3488080343086134</v>
      </c>
      <c r="BD246">
        <v>0.23883690855024153</v>
      </c>
      <c r="BE246">
        <v>0.65223047003765267</v>
      </c>
      <c r="BF246">
        <v>0.7806906828497685</v>
      </c>
      <c r="BG246">
        <v>0.72286346618546859</v>
      </c>
      <c r="BH246">
        <v>4.1582851111554242E-2</v>
      </c>
      <c r="BI246">
        <v>0.40081320999193337</v>
      </c>
      <c r="BJ246">
        <v>0.27502885848761394</v>
      </c>
      <c r="BK246">
        <v>0.18016855917115326</v>
      </c>
      <c r="BL246">
        <v>0.86138581213035414</v>
      </c>
      <c r="BM246">
        <v>0.55967579659180366</v>
      </c>
      <c r="BN246">
        <v>0.24030250918889673</v>
      </c>
      <c r="BP246">
        <f t="shared" si="137"/>
        <v>137757.59487619391</v>
      </c>
      <c r="BQ246">
        <f t="shared" si="138"/>
        <v>216902.95713761344</v>
      </c>
      <c r="BR246">
        <f t="shared" si="139"/>
        <v>336303.03349150677</v>
      </c>
      <c r="BS246">
        <f t="shared" si="140"/>
        <v>1993412.5551689952</v>
      </c>
      <c r="BT246">
        <f t="shared" si="141"/>
        <v>123225.2565031019</v>
      </c>
      <c r="BU246">
        <f t="shared" si="142"/>
        <v>126105.58017531759</v>
      </c>
      <c r="BV246">
        <f t="shared" si="143"/>
        <v>523726.12476186082</v>
      </c>
      <c r="BW246">
        <f t="shared" si="144"/>
        <v>2324055.774968497</v>
      </c>
      <c r="BX246">
        <f t="shared" si="145"/>
        <v>741423.15224064165</v>
      </c>
      <c r="BY246">
        <f t="shared" si="146"/>
        <v>1276985.9233393036</v>
      </c>
      <c r="BZ246">
        <f t="shared" si="147"/>
        <v>222852.0821231812</v>
      </c>
      <c r="CA246">
        <f t="shared" si="148"/>
        <v>0</v>
      </c>
      <c r="CB246">
        <f t="shared" si="149"/>
        <v>0</v>
      </c>
      <c r="CC246">
        <f t="shared" si="150"/>
        <v>0</v>
      </c>
      <c r="CD246">
        <f t="shared" si="151"/>
        <v>0</v>
      </c>
      <c r="CE246">
        <f t="shared" si="152"/>
        <v>0</v>
      </c>
      <c r="CF246">
        <f t="shared" si="153"/>
        <v>0</v>
      </c>
      <c r="CG246">
        <f t="shared" si="154"/>
        <v>0</v>
      </c>
      <c r="CH246">
        <f t="shared" si="155"/>
        <v>0</v>
      </c>
      <c r="CI246">
        <f t="shared" si="156"/>
        <v>0</v>
      </c>
      <c r="CJ246">
        <f t="shared" si="157"/>
        <v>0</v>
      </c>
      <c r="CK246">
        <f t="shared" si="158"/>
        <v>0</v>
      </c>
      <c r="CL246">
        <f t="shared" si="159"/>
        <v>0</v>
      </c>
      <c r="CM246">
        <f t="shared" si="160"/>
        <v>0</v>
      </c>
      <c r="CN246">
        <f t="shared" si="161"/>
        <v>0</v>
      </c>
      <c r="CO246">
        <f t="shared" si="162"/>
        <v>0</v>
      </c>
      <c r="CP246">
        <f t="shared" si="163"/>
        <v>0</v>
      </c>
      <c r="CQ246">
        <f t="shared" si="164"/>
        <v>0</v>
      </c>
      <c r="CR246">
        <f t="shared" si="165"/>
        <v>0</v>
      </c>
      <c r="CS246">
        <f t="shared" si="166"/>
        <v>0</v>
      </c>
      <c r="CU246">
        <v>244</v>
      </c>
      <c r="CV246">
        <v>1210330.7713450172</v>
      </c>
      <c r="CW246" s="3">
        <f t="shared" si="169"/>
        <v>8022750.0347862132</v>
      </c>
      <c r="CX246" s="3">
        <f t="shared" si="171"/>
        <v>1300000</v>
      </c>
      <c r="CY246" s="4">
        <f t="shared" si="170"/>
        <v>10533080.806131231</v>
      </c>
    </row>
    <row r="247" spans="11:103" x14ac:dyDescent="0.3">
      <c r="K247" s="2">
        <v>245</v>
      </c>
      <c r="L247">
        <v>0.47527321251068089</v>
      </c>
      <c r="M247">
        <v>0.54200937692640205</v>
      </c>
      <c r="N247">
        <v>0.21730736852463894</v>
      </c>
      <c r="P247">
        <f t="array" ref="P247:R247">MMULT(L247:N247,$G$11:$I$13)</f>
        <v>0.47527321251068089</v>
      </c>
      <c r="Q247">
        <v>0.60994794306911515</v>
      </c>
      <c r="R247">
        <v>0.4169476349387452</v>
      </c>
      <c r="T247">
        <f t="shared" si="130"/>
        <v>540</v>
      </c>
      <c r="U247">
        <f t="shared" si="131"/>
        <v>481</v>
      </c>
      <c r="V247">
        <f t="shared" si="132"/>
        <v>799</v>
      </c>
      <c r="X247">
        <f t="shared" si="133"/>
        <v>0.56120990327209419</v>
      </c>
      <c r="Y247">
        <f t="shared" si="134"/>
        <v>0.47810601101555905</v>
      </c>
      <c r="Z247">
        <f t="shared" si="135"/>
        <v>0.77982156774876343</v>
      </c>
      <c r="AB247">
        <f t="shared" si="167"/>
        <v>925705.33459242806</v>
      </c>
      <c r="AC247">
        <f t="shared" si="168"/>
        <v>11</v>
      </c>
      <c r="AD247">
        <f t="shared" si="136"/>
        <v>13</v>
      </c>
      <c r="AK247">
        <v>0.21946534436574505</v>
      </c>
      <c r="AL247">
        <v>7.6938024753851697E-2</v>
      </c>
      <c r="AM247">
        <v>0.77396185274688267</v>
      </c>
      <c r="AN247">
        <v>0.16003403889297996</v>
      </c>
      <c r="AO247">
        <v>0.28296588468576045</v>
      </c>
      <c r="AP247">
        <v>0.79562020566263136</v>
      </c>
      <c r="AQ247">
        <v>0.14526311950212711</v>
      </c>
      <c r="AR247">
        <v>0.13049001810185679</v>
      </c>
      <c r="AS247">
        <v>3.2739377313805051E-2</v>
      </c>
      <c r="AT247">
        <v>0.83846720039415801</v>
      </c>
      <c r="AU247">
        <v>0.81457204401058658</v>
      </c>
      <c r="AV247">
        <v>0.31188610856614074</v>
      </c>
      <c r="AW247">
        <v>0.66022876969898892</v>
      </c>
      <c r="AX247">
        <v>0.2154635585510225</v>
      </c>
      <c r="AY247">
        <v>0.35672152167713933</v>
      </c>
      <c r="AZ247">
        <v>0.72782122764966062</v>
      </c>
      <c r="BA247">
        <v>0.51058191765403127</v>
      </c>
      <c r="BB247">
        <v>8.3117372833864445E-2</v>
      </c>
      <c r="BC247">
        <v>0.15161047228599467</v>
      </c>
      <c r="BD247">
        <v>0.1525316058066124</v>
      </c>
      <c r="BE247">
        <v>0.20303622932175269</v>
      </c>
      <c r="BF247">
        <v>0.39216973493749396</v>
      </c>
      <c r="BG247">
        <v>0.43983717496559771</v>
      </c>
      <c r="BH247">
        <v>0.18099238888928482</v>
      </c>
      <c r="BI247">
        <v>0.17667669560267674</v>
      </c>
      <c r="BJ247">
        <v>0.20095625929123617</v>
      </c>
      <c r="BK247">
        <v>0.59503525757006026</v>
      </c>
      <c r="BL247">
        <v>0.75089152803102044</v>
      </c>
      <c r="BM247">
        <v>0.88977459523758906</v>
      </c>
      <c r="BN247">
        <v>0.6336534339269575</v>
      </c>
      <c r="BP247">
        <f t="shared" si="137"/>
        <v>120997.17707347363</v>
      </c>
      <c r="BQ247">
        <f t="shared" si="138"/>
        <v>106351.95840684671</v>
      </c>
      <c r="BR247">
        <f t="shared" si="139"/>
        <v>313894.1903878937</v>
      </c>
      <c r="BS247">
        <f t="shared" si="140"/>
        <v>114356.33829995187</v>
      </c>
      <c r="BT247">
        <f t="shared" si="141"/>
        <v>129158.56643213755</v>
      </c>
      <c r="BU247">
        <f t="shared" si="142"/>
        <v>339181.64345344389</v>
      </c>
      <c r="BV247">
        <f t="shared" si="143"/>
        <v>112833.11604349065</v>
      </c>
      <c r="BW247">
        <f t="shared" si="144"/>
        <v>111355.55009468943</v>
      </c>
      <c r="BX247">
        <f t="shared" si="145"/>
        <v>102593.62576500069</v>
      </c>
      <c r="BY247">
        <f t="shared" si="146"/>
        <v>406471.6077501261</v>
      </c>
      <c r="BZ247">
        <f t="shared" si="147"/>
        <v>365546.09206971002</v>
      </c>
      <c r="CA247">
        <f t="shared" si="148"/>
        <v>0</v>
      </c>
      <c r="CB247">
        <f t="shared" si="149"/>
        <v>0</v>
      </c>
      <c r="CC247">
        <f t="shared" si="150"/>
        <v>0</v>
      </c>
      <c r="CD247">
        <f t="shared" si="151"/>
        <v>0</v>
      </c>
      <c r="CE247">
        <f t="shared" si="152"/>
        <v>0</v>
      </c>
      <c r="CF247">
        <f t="shared" si="153"/>
        <v>0</v>
      </c>
      <c r="CG247">
        <f t="shared" si="154"/>
        <v>0</v>
      </c>
      <c r="CH247">
        <f t="shared" si="155"/>
        <v>0</v>
      </c>
      <c r="CI247">
        <f t="shared" si="156"/>
        <v>0</v>
      </c>
      <c r="CJ247">
        <f t="shared" si="157"/>
        <v>0</v>
      </c>
      <c r="CK247">
        <f t="shared" si="158"/>
        <v>0</v>
      </c>
      <c r="CL247">
        <f t="shared" si="159"/>
        <v>0</v>
      </c>
      <c r="CM247">
        <f t="shared" si="160"/>
        <v>0</v>
      </c>
      <c r="CN247">
        <f t="shared" si="161"/>
        <v>0</v>
      </c>
      <c r="CO247">
        <f t="shared" si="162"/>
        <v>0</v>
      </c>
      <c r="CP247">
        <f t="shared" si="163"/>
        <v>0</v>
      </c>
      <c r="CQ247">
        <f t="shared" si="164"/>
        <v>0</v>
      </c>
      <c r="CR247">
        <f t="shared" si="165"/>
        <v>0</v>
      </c>
      <c r="CS247">
        <f t="shared" si="166"/>
        <v>0</v>
      </c>
      <c r="CU247">
        <v>245</v>
      </c>
      <c r="CV247">
        <v>925705.33459242806</v>
      </c>
      <c r="CW247" s="3">
        <f t="shared" si="169"/>
        <v>2222739.8657767642</v>
      </c>
      <c r="CX247" s="3">
        <f t="shared" si="171"/>
        <v>1300000</v>
      </c>
      <c r="CY247" s="4">
        <f t="shared" si="170"/>
        <v>4448445.2003691923</v>
      </c>
    </row>
    <row r="248" spans="11:103" x14ac:dyDescent="0.3">
      <c r="K248" s="2">
        <v>246</v>
      </c>
      <c r="L248">
        <v>0.80263541553647078</v>
      </c>
      <c r="M248">
        <v>0.98630803421912538</v>
      </c>
      <c r="N248">
        <v>0.7527413968409884</v>
      </c>
      <c r="P248">
        <f t="array" ref="P248:R248">MMULT(L248:N248,$G$11:$I$13)</f>
        <v>0.80263541553647078</v>
      </c>
      <c r="Q248">
        <v>1.0850450843668378</v>
      </c>
      <c r="R248">
        <v>1.0607898319532976</v>
      </c>
      <c r="T248">
        <f t="shared" si="130"/>
        <v>211</v>
      </c>
      <c r="U248">
        <f t="shared" si="131"/>
        <v>16</v>
      </c>
      <c r="V248">
        <f t="shared" si="132"/>
        <v>101</v>
      </c>
      <c r="X248">
        <f t="shared" si="133"/>
        <v>0.23382412028154231</v>
      </c>
      <c r="Y248">
        <f t="shared" si="134"/>
        <v>2.3535023827794377E-2</v>
      </c>
      <c r="Z248">
        <f t="shared" si="135"/>
        <v>9.989115348024491E-2</v>
      </c>
      <c r="AB248">
        <f t="shared" si="167"/>
        <v>760603.29300468287</v>
      </c>
      <c r="AC248">
        <f t="shared" si="168"/>
        <v>5</v>
      </c>
      <c r="AD248">
        <f t="shared" si="136"/>
        <v>5</v>
      </c>
      <c r="AK248">
        <v>0.86410180323404562</v>
      </c>
      <c r="AL248">
        <v>0.71104658548558697</v>
      </c>
      <c r="AM248">
        <v>0.75521120981819501</v>
      </c>
      <c r="AN248">
        <v>0.9002108668192399</v>
      </c>
      <c r="AO248">
        <v>0.69884635531171568</v>
      </c>
      <c r="AP248">
        <v>0.12319396859772258</v>
      </c>
      <c r="AQ248">
        <v>0.58598517214701262</v>
      </c>
      <c r="AR248">
        <v>0.99008001628188691</v>
      </c>
      <c r="AS248">
        <v>0.50867181243016157</v>
      </c>
      <c r="AT248">
        <v>0.97576972082796842</v>
      </c>
      <c r="AU248">
        <v>0.5587003400453443</v>
      </c>
      <c r="AV248">
        <v>0.90755023283096148</v>
      </c>
      <c r="AW248">
        <v>0.75723192373003079</v>
      </c>
      <c r="AX248">
        <v>0.63139727049951888</v>
      </c>
      <c r="AY248">
        <v>2.0017874892073073E-2</v>
      </c>
      <c r="AZ248">
        <v>2.3345824240040169E-2</v>
      </c>
      <c r="BA248">
        <v>0.65902811393045679</v>
      </c>
      <c r="BB248">
        <v>0.43117183765569533</v>
      </c>
      <c r="BC248">
        <v>0.38832194268337106</v>
      </c>
      <c r="BD248">
        <v>0.49701348736794337</v>
      </c>
      <c r="BE248">
        <v>0.56150360390207121</v>
      </c>
      <c r="BF248">
        <v>0.70838926923122703</v>
      </c>
      <c r="BG248">
        <v>0.22621746225933081</v>
      </c>
      <c r="BH248">
        <v>0.58630662855071114</v>
      </c>
      <c r="BI248">
        <v>0.96445104371358714</v>
      </c>
      <c r="BJ248">
        <v>0.42767071000330248</v>
      </c>
      <c r="BK248">
        <v>0.8400377412360418</v>
      </c>
      <c r="BL248">
        <v>0.55081242316834778</v>
      </c>
      <c r="BM248">
        <v>0.96714397117321826</v>
      </c>
      <c r="BN248">
        <v>0.12234325276529834</v>
      </c>
      <c r="BP248">
        <f t="shared" si="137"/>
        <v>464257.25243633194</v>
      </c>
      <c r="BQ248">
        <f t="shared" si="138"/>
        <v>259865.01920609255</v>
      </c>
      <c r="BR248">
        <f t="shared" si="139"/>
        <v>295229.91716874897</v>
      </c>
      <c r="BS248">
        <f t="shared" si="140"/>
        <v>588756.83425521664</v>
      </c>
      <c r="BT248">
        <f t="shared" si="141"/>
        <v>251728.39839567916</v>
      </c>
      <c r="BU248">
        <f t="shared" si="142"/>
        <v>0</v>
      </c>
      <c r="BV248">
        <f t="shared" si="143"/>
        <v>0</v>
      </c>
      <c r="BW248">
        <f t="shared" si="144"/>
        <v>0</v>
      </c>
      <c r="BX248">
        <f t="shared" si="145"/>
        <v>0</v>
      </c>
      <c r="BY248">
        <f t="shared" si="146"/>
        <v>0</v>
      </c>
      <c r="BZ248">
        <f t="shared" si="147"/>
        <v>0</v>
      </c>
      <c r="CA248">
        <f t="shared" si="148"/>
        <v>0</v>
      </c>
      <c r="CB248">
        <f t="shared" si="149"/>
        <v>0</v>
      </c>
      <c r="CC248">
        <f t="shared" si="150"/>
        <v>0</v>
      </c>
      <c r="CD248">
        <f t="shared" si="151"/>
        <v>0</v>
      </c>
      <c r="CE248">
        <f t="shared" si="152"/>
        <v>0</v>
      </c>
      <c r="CF248">
        <f t="shared" si="153"/>
        <v>0</v>
      </c>
      <c r="CG248">
        <f t="shared" si="154"/>
        <v>0</v>
      </c>
      <c r="CH248">
        <f t="shared" si="155"/>
        <v>0</v>
      </c>
      <c r="CI248">
        <f t="shared" si="156"/>
        <v>0</v>
      </c>
      <c r="CJ248">
        <f t="shared" si="157"/>
        <v>0</v>
      </c>
      <c r="CK248">
        <f t="shared" si="158"/>
        <v>0</v>
      </c>
      <c r="CL248">
        <f t="shared" si="159"/>
        <v>0</v>
      </c>
      <c r="CM248">
        <f t="shared" si="160"/>
        <v>0</v>
      </c>
      <c r="CN248">
        <f t="shared" si="161"/>
        <v>0</v>
      </c>
      <c r="CO248">
        <f t="shared" si="162"/>
        <v>0</v>
      </c>
      <c r="CP248">
        <f t="shared" si="163"/>
        <v>0</v>
      </c>
      <c r="CQ248">
        <f t="shared" si="164"/>
        <v>0</v>
      </c>
      <c r="CR248">
        <f t="shared" si="165"/>
        <v>0</v>
      </c>
      <c r="CS248">
        <f t="shared" si="166"/>
        <v>0</v>
      </c>
      <c r="CU248">
        <v>246</v>
      </c>
      <c r="CV248">
        <v>760603.29300468287</v>
      </c>
      <c r="CW248" s="3">
        <f t="shared" si="169"/>
        <v>1859837.4214620693</v>
      </c>
      <c r="CX248" s="3">
        <f t="shared" si="171"/>
        <v>500000</v>
      </c>
      <c r="CY248" s="4">
        <f t="shared" si="170"/>
        <v>3120440.714466752</v>
      </c>
    </row>
    <row r="249" spans="11:103" x14ac:dyDescent="0.3">
      <c r="K249" s="2">
        <v>247</v>
      </c>
      <c r="L249">
        <v>0.62363994067944839</v>
      </c>
      <c r="M249">
        <v>0.36166664050325159</v>
      </c>
      <c r="N249">
        <v>0.10681609058876496</v>
      </c>
      <c r="P249">
        <f t="array" ref="P249:R249">MMULT(L249:N249,$G$11:$I$13)</f>
        <v>0.62363994067944839</v>
      </c>
      <c r="Q249">
        <v>0.52960175138135501</v>
      </c>
      <c r="R249">
        <v>0.36587540732017471</v>
      </c>
      <c r="T249">
        <f t="shared" si="130"/>
        <v>385</v>
      </c>
      <c r="U249">
        <f t="shared" si="131"/>
        <v>592</v>
      </c>
      <c r="V249">
        <f t="shared" si="132"/>
        <v>847</v>
      </c>
      <c r="X249">
        <f t="shared" si="133"/>
        <v>0.40898788682537246</v>
      </c>
      <c r="Y249">
        <f t="shared" si="134"/>
        <v>0.57804005404044934</v>
      </c>
      <c r="Z249">
        <f t="shared" si="135"/>
        <v>0.83118197433365404</v>
      </c>
      <c r="AB249">
        <f t="shared" si="167"/>
        <v>849652.27364199178</v>
      </c>
      <c r="AC249">
        <f t="shared" si="168"/>
        <v>12</v>
      </c>
      <c r="AD249">
        <f t="shared" si="136"/>
        <v>14</v>
      </c>
      <c r="AK249">
        <v>0.62927667979286905</v>
      </c>
      <c r="AL249">
        <v>0.77153197577898525</v>
      </c>
      <c r="AM249">
        <v>2.2428803211053117E-3</v>
      </c>
      <c r="AN249">
        <v>0.25547437618815072</v>
      </c>
      <c r="AO249">
        <v>0.91078716562099671</v>
      </c>
      <c r="AP249">
        <v>0.92234369473227096</v>
      </c>
      <c r="AQ249">
        <v>0.86285687651265286</v>
      </c>
      <c r="AR249">
        <v>0.20796450696867219</v>
      </c>
      <c r="AS249">
        <v>0.86561963954840271</v>
      </c>
      <c r="AT249">
        <v>0.97355177466224907</v>
      </c>
      <c r="AU249">
        <v>0.72039192162718357</v>
      </c>
      <c r="AV249">
        <v>0.15393908232833187</v>
      </c>
      <c r="AW249">
        <v>0.91197083276823532</v>
      </c>
      <c r="AX249">
        <v>0.7791600950729014</v>
      </c>
      <c r="AY249">
        <v>0.5110802221905707</v>
      </c>
      <c r="AZ249">
        <v>0.48077845317688706</v>
      </c>
      <c r="BA249">
        <v>0.42942667553074587</v>
      </c>
      <c r="BB249">
        <v>2.0027223717945186E-2</v>
      </c>
      <c r="BC249">
        <v>0.91784189537942629</v>
      </c>
      <c r="BD249">
        <v>0.16106517180876212</v>
      </c>
      <c r="BE249">
        <v>0.46839529951916647</v>
      </c>
      <c r="BF249">
        <v>0.10137114523035318</v>
      </c>
      <c r="BG249">
        <v>0.67982615997627394</v>
      </c>
      <c r="BH249">
        <v>0.61294354194690859</v>
      </c>
      <c r="BI249">
        <v>0.26434124742277865</v>
      </c>
      <c r="BJ249">
        <v>0.10106441892104379</v>
      </c>
      <c r="BK249">
        <v>0.82032268980611767</v>
      </c>
      <c r="BL249">
        <v>0.87334619074037834</v>
      </c>
      <c r="BM249">
        <v>0.55644337112857656</v>
      </c>
      <c r="BN249">
        <v>0.76270618462186823</v>
      </c>
      <c r="BP249">
        <f t="shared" si="137"/>
        <v>214535.94729482281</v>
      </c>
      <c r="BQ249">
        <f t="shared" si="138"/>
        <v>311323.00288019964</v>
      </c>
      <c r="BR249">
        <f t="shared" si="139"/>
        <v>100172.8722786346</v>
      </c>
      <c r="BS249">
        <f t="shared" si="140"/>
        <v>125474.10773638119</v>
      </c>
      <c r="BT249">
        <f t="shared" si="141"/>
        <v>641746.6148673133</v>
      </c>
      <c r="BU249">
        <f t="shared" si="142"/>
        <v>714019.72990358877</v>
      </c>
      <c r="BV249">
        <f t="shared" si="143"/>
        <v>461012.05260222295</v>
      </c>
      <c r="BW249">
        <f t="shared" si="144"/>
        <v>119643.3970541688</v>
      </c>
      <c r="BX249">
        <f t="shared" si="145"/>
        <v>468285.72783882701</v>
      </c>
      <c r="BY249">
        <f t="shared" si="146"/>
        <v>1635087.9796589506</v>
      </c>
      <c r="BZ249">
        <f t="shared" si="147"/>
        <v>266520.72661961382</v>
      </c>
      <c r="CA249">
        <f t="shared" si="148"/>
        <v>113722.10683394303</v>
      </c>
      <c r="CB249">
        <f t="shared" si="149"/>
        <v>0</v>
      </c>
      <c r="CC249">
        <f t="shared" si="150"/>
        <v>0</v>
      </c>
      <c r="CD249">
        <f t="shared" si="151"/>
        <v>0</v>
      </c>
      <c r="CE249">
        <f t="shared" si="152"/>
        <v>0</v>
      </c>
      <c r="CF249">
        <f t="shared" si="153"/>
        <v>0</v>
      </c>
      <c r="CG249">
        <f t="shared" si="154"/>
        <v>0</v>
      </c>
      <c r="CH249">
        <f t="shared" si="155"/>
        <v>0</v>
      </c>
      <c r="CI249">
        <f t="shared" si="156"/>
        <v>0</v>
      </c>
      <c r="CJ249">
        <f t="shared" si="157"/>
        <v>0</v>
      </c>
      <c r="CK249">
        <f t="shared" si="158"/>
        <v>0</v>
      </c>
      <c r="CL249">
        <f t="shared" si="159"/>
        <v>0</v>
      </c>
      <c r="CM249">
        <f t="shared" si="160"/>
        <v>0</v>
      </c>
      <c r="CN249">
        <f t="shared" si="161"/>
        <v>0</v>
      </c>
      <c r="CO249">
        <f t="shared" si="162"/>
        <v>0</v>
      </c>
      <c r="CP249">
        <f t="shared" si="163"/>
        <v>0</v>
      </c>
      <c r="CQ249">
        <f t="shared" si="164"/>
        <v>0</v>
      </c>
      <c r="CR249">
        <f t="shared" si="165"/>
        <v>0</v>
      </c>
      <c r="CS249">
        <f t="shared" si="166"/>
        <v>0</v>
      </c>
      <c r="CU249">
        <v>247</v>
      </c>
      <c r="CV249">
        <v>849652.27364199178</v>
      </c>
      <c r="CW249" s="3">
        <f t="shared" si="169"/>
        <v>5171544.2655686671</v>
      </c>
      <c r="CX249" s="3">
        <f t="shared" si="171"/>
        <v>1400000</v>
      </c>
      <c r="CY249" s="4">
        <f t="shared" si="170"/>
        <v>7421196.5392106585</v>
      </c>
    </row>
    <row r="250" spans="11:103" x14ac:dyDescent="0.3">
      <c r="K250" s="2">
        <v>248</v>
      </c>
      <c r="L250">
        <v>0.10110968879515458</v>
      </c>
      <c r="M250">
        <v>1.6089938599575415E-2</v>
      </c>
      <c r="N250">
        <v>0.7361028256166281</v>
      </c>
      <c r="P250">
        <f t="array" ref="P250:R250">MMULT(L250:N250,$G$11:$I$13)</f>
        <v>0.10110968879515458</v>
      </c>
      <c r="Q250">
        <v>5.2907088365592929E-2</v>
      </c>
      <c r="R250">
        <v>0.71485241661885701</v>
      </c>
      <c r="T250">
        <f t="shared" si="130"/>
        <v>910</v>
      </c>
      <c r="U250">
        <f t="shared" si="131"/>
        <v>998</v>
      </c>
      <c r="V250">
        <f t="shared" si="132"/>
        <v>455</v>
      </c>
      <c r="X250">
        <f t="shared" si="133"/>
        <v>0.89960379450011996</v>
      </c>
      <c r="Y250">
        <f t="shared" si="134"/>
        <v>0.99965592442642714</v>
      </c>
      <c r="Z250">
        <f t="shared" si="135"/>
        <v>0.45446924623248064</v>
      </c>
      <c r="AB250">
        <f t="shared" si="167"/>
        <v>1189930.7942386912</v>
      </c>
      <c r="AC250">
        <f t="shared" si="168"/>
        <v>25</v>
      </c>
      <c r="AD250">
        <f t="shared" si="136"/>
        <v>9</v>
      </c>
      <c r="AK250">
        <v>0.6355432336641117</v>
      </c>
      <c r="AL250">
        <v>0.64827325068951935</v>
      </c>
      <c r="AM250">
        <v>6.4473251688849209E-2</v>
      </c>
      <c r="AN250">
        <v>0.90213886840998458</v>
      </c>
      <c r="AO250">
        <v>0.42133939213071048</v>
      </c>
      <c r="AP250">
        <v>0.23010490605634859</v>
      </c>
      <c r="AQ250">
        <v>1.6628143935202178E-2</v>
      </c>
      <c r="AR250">
        <v>0.75827168092420405</v>
      </c>
      <c r="AS250">
        <v>5.0416937897727832E-2</v>
      </c>
      <c r="AT250">
        <v>0.44237586754926328</v>
      </c>
      <c r="AU250">
        <v>0.48122554537138151</v>
      </c>
      <c r="AV250">
        <v>0.37061118230142831</v>
      </c>
      <c r="AW250">
        <v>0.27254809519548973</v>
      </c>
      <c r="AX250">
        <v>0.24933607442993411</v>
      </c>
      <c r="AY250">
        <v>0.15308485515848835</v>
      </c>
      <c r="AZ250">
        <v>0.98956706008981188</v>
      </c>
      <c r="BA250">
        <v>0.1519240768044573</v>
      </c>
      <c r="BB250">
        <v>0.78241449544919572</v>
      </c>
      <c r="BC250">
        <v>0.64652350849396989</v>
      </c>
      <c r="BD250">
        <v>6.9900542708671742E-2</v>
      </c>
      <c r="BE250">
        <v>0.71194487257937689</v>
      </c>
      <c r="BF250">
        <v>0.84451631492196222</v>
      </c>
      <c r="BG250">
        <v>0.70702223826005672</v>
      </c>
      <c r="BH250">
        <v>0.28182054281903091</v>
      </c>
      <c r="BI250">
        <v>0.6932965249274432</v>
      </c>
      <c r="BJ250">
        <v>0.61471900544611646</v>
      </c>
      <c r="BK250">
        <v>0.47999602848911227</v>
      </c>
      <c r="BL250">
        <v>0.81274380940679636</v>
      </c>
      <c r="BM250">
        <v>0.84655198669533405</v>
      </c>
      <c r="BN250">
        <v>0.21406953045476296</v>
      </c>
      <c r="BP250">
        <f t="shared" si="137"/>
        <v>217367.8807093543</v>
      </c>
      <c r="BQ250">
        <f t="shared" si="138"/>
        <v>223394.65124466186</v>
      </c>
      <c r="BR250">
        <f t="shared" si="139"/>
        <v>105260.26388137422</v>
      </c>
      <c r="BS250">
        <f t="shared" si="140"/>
        <v>597659.27918380767</v>
      </c>
      <c r="BT250">
        <f t="shared" si="141"/>
        <v>152317.86076091568</v>
      </c>
      <c r="BU250">
        <f t="shared" si="142"/>
        <v>122281.3837191717</v>
      </c>
      <c r="BV250">
        <f t="shared" si="143"/>
        <v>101298.19614187753</v>
      </c>
      <c r="BW250">
        <f t="shared" si="144"/>
        <v>298101.0027205795</v>
      </c>
      <c r="BX250">
        <f t="shared" si="145"/>
        <v>104059.64474663154</v>
      </c>
      <c r="BY250">
        <f t="shared" si="146"/>
        <v>156719.08106721163</v>
      </c>
      <c r="BZ250">
        <f t="shared" si="147"/>
        <v>165671.28631078033</v>
      </c>
      <c r="CA250">
        <f t="shared" si="148"/>
        <v>142783.38542015746</v>
      </c>
      <c r="CB250">
        <f t="shared" si="149"/>
        <v>127733.37749798222</v>
      </c>
      <c r="CC250">
        <f t="shared" si="150"/>
        <v>124684.11262445107</v>
      </c>
      <c r="CD250">
        <f t="shared" si="151"/>
        <v>113633.862752331</v>
      </c>
      <c r="CE250">
        <f t="shared" si="152"/>
        <v>3344279.2470345004</v>
      </c>
      <c r="CF250">
        <f t="shared" si="153"/>
        <v>113514.20313612661</v>
      </c>
      <c r="CG250">
        <f t="shared" si="154"/>
        <v>323232.7936545675</v>
      </c>
      <c r="CH250">
        <f t="shared" si="155"/>
        <v>222543.52999129461</v>
      </c>
      <c r="CI250">
        <f t="shared" si="156"/>
        <v>105732.41716553463</v>
      </c>
      <c r="CJ250">
        <f t="shared" si="157"/>
        <v>260488.1624960654</v>
      </c>
      <c r="CK250">
        <f t="shared" si="158"/>
        <v>418582.34213348868</v>
      </c>
      <c r="CL250">
        <f t="shared" si="159"/>
        <v>257114.86566995588</v>
      </c>
      <c r="CM250">
        <f t="shared" si="160"/>
        <v>129000.09098618112</v>
      </c>
      <c r="CN250">
        <f t="shared" si="161"/>
        <v>248217.14254066665</v>
      </c>
      <c r="CO250">
        <f t="shared" si="162"/>
        <v>0</v>
      </c>
      <c r="CP250">
        <f t="shared" si="163"/>
        <v>0</v>
      </c>
      <c r="CQ250">
        <f t="shared" si="164"/>
        <v>0</v>
      </c>
      <c r="CR250">
        <f t="shared" si="165"/>
        <v>0</v>
      </c>
      <c r="CS250">
        <f t="shared" si="166"/>
        <v>0</v>
      </c>
      <c r="CU250">
        <v>248</v>
      </c>
      <c r="CV250">
        <v>1189930.7942386912</v>
      </c>
      <c r="CW250" s="3">
        <f t="shared" si="169"/>
        <v>8175670.0635896679</v>
      </c>
      <c r="CX250" s="3">
        <f t="shared" si="171"/>
        <v>900000</v>
      </c>
      <c r="CY250" s="4">
        <f t="shared" si="170"/>
        <v>10265600.85782836</v>
      </c>
    </row>
    <row r="251" spans="11:103" x14ac:dyDescent="0.3">
      <c r="K251" s="2">
        <v>249</v>
      </c>
      <c r="L251">
        <v>0.36351951078229616</v>
      </c>
      <c r="M251">
        <v>0.12454899887010051</v>
      </c>
      <c r="N251">
        <v>0.70172628008617099</v>
      </c>
      <c r="P251">
        <f t="array" ref="P251:R251">MMULT(L251:N251,$G$11:$I$13)</f>
        <v>0.36351951078229616</v>
      </c>
      <c r="Q251">
        <v>0.24188304399505961</v>
      </c>
      <c r="R251">
        <v>0.7939605730667445</v>
      </c>
      <c r="T251">
        <f t="shared" si="130"/>
        <v>661</v>
      </c>
      <c r="U251">
        <f t="shared" si="131"/>
        <v>914</v>
      </c>
      <c r="V251">
        <f t="shared" si="132"/>
        <v>374</v>
      </c>
      <c r="X251">
        <f t="shared" si="133"/>
        <v>0.68019748400521096</v>
      </c>
      <c r="Y251">
        <f t="shared" si="134"/>
        <v>0.9082601555752764</v>
      </c>
      <c r="Z251">
        <f t="shared" si="135"/>
        <v>0.3750413871417938</v>
      </c>
      <c r="AB251">
        <f t="shared" si="167"/>
        <v>992940.47447672358</v>
      </c>
      <c r="AC251">
        <f t="shared" si="168"/>
        <v>16</v>
      </c>
      <c r="AD251">
        <f t="shared" si="136"/>
        <v>8</v>
      </c>
      <c r="AK251">
        <v>0.59442396860648472</v>
      </c>
      <c r="AL251">
        <v>0.5352773363031943</v>
      </c>
      <c r="AM251">
        <v>0.3771561222610712</v>
      </c>
      <c r="AN251">
        <v>0.87314405503808667</v>
      </c>
      <c r="AO251">
        <v>0.49889160961219736</v>
      </c>
      <c r="AP251">
        <v>0.36081245928109817</v>
      </c>
      <c r="AQ251">
        <v>0.21054111258732611</v>
      </c>
      <c r="AR251">
        <v>0.43099107526741109</v>
      </c>
      <c r="AS251">
        <v>7.0142689277489678E-2</v>
      </c>
      <c r="AT251">
        <v>2.995344123482635E-2</v>
      </c>
      <c r="AU251">
        <v>0.65058780369239155</v>
      </c>
      <c r="AV251">
        <v>0.80330270589888153</v>
      </c>
      <c r="AW251">
        <v>0.55082647387901174</v>
      </c>
      <c r="AX251">
        <v>0.75014001100273986</v>
      </c>
      <c r="AY251">
        <v>0.39397260930215083</v>
      </c>
      <c r="AZ251">
        <v>0.46378109989093208</v>
      </c>
      <c r="BA251">
        <v>0.37258876854188039</v>
      </c>
      <c r="BB251">
        <v>3.7460340468776887E-2</v>
      </c>
      <c r="BC251">
        <v>0.58377259282620808</v>
      </c>
      <c r="BD251">
        <v>0.29844756856651944</v>
      </c>
      <c r="BE251">
        <v>0.9456649550317846</v>
      </c>
      <c r="BF251">
        <v>0.58292824857003844</v>
      </c>
      <c r="BG251">
        <v>0.52089518188858752</v>
      </c>
      <c r="BH251">
        <v>0.28437536902247307</v>
      </c>
      <c r="BI251">
        <v>0.20978711945715067</v>
      </c>
      <c r="BJ251">
        <v>8.1843597835498216E-2</v>
      </c>
      <c r="BK251">
        <v>0.2863730259038163</v>
      </c>
      <c r="BL251">
        <v>0.35349138535564562</v>
      </c>
      <c r="BM251">
        <v>0.34713701331756408</v>
      </c>
      <c r="BN251">
        <v>0.78104301985221736</v>
      </c>
      <c r="BP251">
        <f t="shared" si="137"/>
        <v>200208.66076045105</v>
      </c>
      <c r="BQ251">
        <f t="shared" si="138"/>
        <v>180303.73724097549</v>
      </c>
      <c r="BR251">
        <f t="shared" si="139"/>
        <v>143936.1381427435</v>
      </c>
      <c r="BS251">
        <f t="shared" si="140"/>
        <v>489509.25132882927</v>
      </c>
      <c r="BT251">
        <f t="shared" si="141"/>
        <v>170146.01772135173</v>
      </c>
      <c r="BU251">
        <f t="shared" si="142"/>
        <v>141096.64641628406</v>
      </c>
      <c r="BV251">
        <f t="shared" si="143"/>
        <v>119943.65910899134</v>
      </c>
      <c r="BW251">
        <f t="shared" si="144"/>
        <v>154301.42605199019</v>
      </c>
      <c r="BX251">
        <f t="shared" si="145"/>
        <v>105753.59657124743</v>
      </c>
      <c r="BY251">
        <f t="shared" si="146"/>
        <v>102366.90063633535</v>
      </c>
      <c r="BZ251">
        <f t="shared" si="147"/>
        <v>224532.08816216592</v>
      </c>
      <c r="CA251">
        <f t="shared" si="148"/>
        <v>349326.88493216963</v>
      </c>
      <c r="CB251">
        <f t="shared" si="149"/>
        <v>185086.06816159491</v>
      </c>
      <c r="CC251">
        <f t="shared" si="150"/>
        <v>290609.77490258304</v>
      </c>
      <c r="CD251">
        <f t="shared" si="151"/>
        <v>146998.753189176</v>
      </c>
      <c r="CE251">
        <f t="shared" si="152"/>
        <v>161509.61101174229</v>
      </c>
      <c r="CF251">
        <f t="shared" si="153"/>
        <v>0</v>
      </c>
      <c r="CG251">
        <f t="shared" si="154"/>
        <v>0</v>
      </c>
      <c r="CH251">
        <f t="shared" si="155"/>
        <v>0</v>
      </c>
      <c r="CI251">
        <f t="shared" si="156"/>
        <v>0</v>
      </c>
      <c r="CJ251">
        <f t="shared" si="157"/>
        <v>0</v>
      </c>
      <c r="CK251">
        <f t="shared" si="158"/>
        <v>0</v>
      </c>
      <c r="CL251">
        <f t="shared" si="159"/>
        <v>0</v>
      </c>
      <c r="CM251">
        <f t="shared" si="160"/>
        <v>0</v>
      </c>
      <c r="CN251">
        <f t="shared" si="161"/>
        <v>0</v>
      </c>
      <c r="CO251">
        <f t="shared" si="162"/>
        <v>0</v>
      </c>
      <c r="CP251">
        <f t="shared" si="163"/>
        <v>0</v>
      </c>
      <c r="CQ251">
        <f t="shared" si="164"/>
        <v>0</v>
      </c>
      <c r="CR251">
        <f t="shared" si="165"/>
        <v>0</v>
      </c>
      <c r="CS251">
        <f t="shared" si="166"/>
        <v>0</v>
      </c>
      <c r="CU251">
        <v>249</v>
      </c>
      <c r="CV251">
        <v>992940.47447672358</v>
      </c>
      <c r="CW251" s="3">
        <f t="shared" si="169"/>
        <v>3165629.2143386304</v>
      </c>
      <c r="CX251" s="3">
        <f t="shared" si="171"/>
        <v>800000</v>
      </c>
      <c r="CY251" s="4">
        <f t="shared" si="170"/>
        <v>4958569.6888153534</v>
      </c>
    </row>
    <row r="252" spans="11:103" x14ac:dyDescent="0.3">
      <c r="K252" s="2">
        <v>250</v>
      </c>
      <c r="L252">
        <v>0.43372218835035103</v>
      </c>
      <c r="M252">
        <v>0.24659478982607985</v>
      </c>
      <c r="N252">
        <v>0.71311113565500317</v>
      </c>
      <c r="P252">
        <f t="array" ref="P252:R252">MMULT(L252:N252,$G$11:$I$13)</f>
        <v>0.43372218835035103</v>
      </c>
      <c r="Q252">
        <v>0.36450037819172554</v>
      </c>
      <c r="R252">
        <v>0.83876187842913641</v>
      </c>
      <c r="T252">
        <f t="shared" si="130"/>
        <v>585</v>
      </c>
      <c r="U252">
        <f t="shared" si="131"/>
        <v>797</v>
      </c>
      <c r="V252">
        <f t="shared" si="132"/>
        <v>324</v>
      </c>
      <c r="X252">
        <f t="shared" si="133"/>
        <v>0.60097342532298559</v>
      </c>
      <c r="Y252">
        <f t="shared" si="134"/>
        <v>0.78773889439859479</v>
      </c>
      <c r="Z252">
        <f t="shared" si="135"/>
        <v>0.32072070074552728</v>
      </c>
      <c r="AB252">
        <f t="shared" si="167"/>
        <v>946980.67489717458</v>
      </c>
      <c r="AC252">
        <f t="shared" si="168"/>
        <v>14</v>
      </c>
      <c r="AD252">
        <f t="shared" si="136"/>
        <v>8</v>
      </c>
      <c r="AK252">
        <v>0.53699868132664852</v>
      </c>
      <c r="AL252">
        <v>0.86110614470646418</v>
      </c>
      <c r="AM252">
        <v>0.11928044486984224</v>
      </c>
      <c r="AN252">
        <v>0.70486474618698625</v>
      </c>
      <c r="AO252">
        <v>0.16223943147799336</v>
      </c>
      <c r="AP252">
        <v>0.4436336614848988</v>
      </c>
      <c r="AQ252">
        <v>0.4360837462581183</v>
      </c>
      <c r="AR252">
        <v>0.85605499053134138</v>
      </c>
      <c r="AS252">
        <v>0.31105473938621298</v>
      </c>
      <c r="AT252">
        <v>0.90825861116887507</v>
      </c>
      <c r="AU252">
        <v>0.59397783747390598</v>
      </c>
      <c r="AV252">
        <v>0.57499357444363297</v>
      </c>
      <c r="AW252">
        <v>0.66020284695825826</v>
      </c>
      <c r="AX252">
        <v>0.23925371534034212</v>
      </c>
      <c r="AY252">
        <v>0.94606937156394189</v>
      </c>
      <c r="AZ252">
        <v>0.71759583461004528</v>
      </c>
      <c r="BA252">
        <v>0.69573242433577032</v>
      </c>
      <c r="BB252">
        <v>0.30032689710262805</v>
      </c>
      <c r="BC252">
        <v>0.7418657727290312</v>
      </c>
      <c r="BD252">
        <v>0.98770751765620712</v>
      </c>
      <c r="BE252">
        <v>0.92462233655485793</v>
      </c>
      <c r="BF252">
        <v>0.5911634673468229</v>
      </c>
      <c r="BG252">
        <v>0.11560546077178191</v>
      </c>
      <c r="BH252">
        <v>0.67279739694466922</v>
      </c>
      <c r="BI252">
        <v>0.79850402512751306</v>
      </c>
      <c r="BJ252">
        <v>0.80915731220437515</v>
      </c>
      <c r="BK252">
        <v>0.35843975965874253</v>
      </c>
      <c r="BL252">
        <v>0.29944781044907676</v>
      </c>
      <c r="BM252">
        <v>0.12453234196607132</v>
      </c>
      <c r="BN252">
        <v>0.83044270205198201</v>
      </c>
      <c r="BP252">
        <f t="shared" si="137"/>
        <v>180819.15694622713</v>
      </c>
      <c r="BQ252">
        <f t="shared" si="138"/>
        <v>456535.53825320204</v>
      </c>
      <c r="BR252">
        <f t="shared" si="139"/>
        <v>110263.70598699055</v>
      </c>
      <c r="BS252">
        <f t="shared" si="140"/>
        <v>255667.83004891197</v>
      </c>
      <c r="BT252">
        <f t="shared" si="141"/>
        <v>114587.8383500247</v>
      </c>
      <c r="BU252">
        <f t="shared" si="142"/>
        <v>156991.54810949505</v>
      </c>
      <c r="BV252">
        <f t="shared" si="143"/>
        <v>155372.22141629824</v>
      </c>
      <c r="BW252">
        <f t="shared" si="144"/>
        <v>444161.6596489175</v>
      </c>
      <c r="BX252">
        <f t="shared" si="145"/>
        <v>133190.51393176938</v>
      </c>
      <c r="BY252">
        <f t="shared" si="146"/>
        <v>628096.94968314597</v>
      </c>
      <c r="BZ252">
        <f t="shared" si="147"/>
        <v>200039.4190594721</v>
      </c>
      <c r="CA252">
        <f t="shared" si="148"/>
        <v>193129.94570529807</v>
      </c>
      <c r="CB252">
        <f t="shared" si="149"/>
        <v>229403.58639619302</v>
      </c>
      <c r="CC252">
        <f t="shared" si="150"/>
        <v>123411.02778963176</v>
      </c>
      <c r="CD252">
        <f t="shared" si="151"/>
        <v>0</v>
      </c>
      <c r="CE252">
        <f t="shared" si="152"/>
        <v>0</v>
      </c>
      <c r="CF252">
        <f t="shared" si="153"/>
        <v>0</v>
      </c>
      <c r="CG252">
        <f t="shared" si="154"/>
        <v>0</v>
      </c>
      <c r="CH252">
        <f t="shared" si="155"/>
        <v>0</v>
      </c>
      <c r="CI252">
        <f t="shared" si="156"/>
        <v>0</v>
      </c>
      <c r="CJ252">
        <f t="shared" si="157"/>
        <v>0</v>
      </c>
      <c r="CK252">
        <f t="shared" si="158"/>
        <v>0</v>
      </c>
      <c r="CL252">
        <f t="shared" si="159"/>
        <v>0</v>
      </c>
      <c r="CM252">
        <f t="shared" si="160"/>
        <v>0</v>
      </c>
      <c r="CN252">
        <f t="shared" si="161"/>
        <v>0</v>
      </c>
      <c r="CO252">
        <f t="shared" si="162"/>
        <v>0</v>
      </c>
      <c r="CP252">
        <f t="shared" si="163"/>
        <v>0</v>
      </c>
      <c r="CQ252">
        <f t="shared" si="164"/>
        <v>0</v>
      </c>
      <c r="CR252">
        <f t="shared" si="165"/>
        <v>0</v>
      </c>
      <c r="CS252">
        <f t="shared" si="166"/>
        <v>0</v>
      </c>
      <c r="CU252">
        <v>250</v>
      </c>
      <c r="CV252">
        <v>946980.67489717458</v>
      </c>
      <c r="CW252" s="3">
        <f t="shared" si="169"/>
        <v>3381670.9413255779</v>
      </c>
      <c r="CX252" s="3">
        <f t="shared" si="171"/>
        <v>800000</v>
      </c>
      <c r="CY252" s="4">
        <f t="shared" si="170"/>
        <v>5128651.6162227523</v>
      </c>
    </row>
    <row r="253" spans="11:103" x14ac:dyDescent="0.3">
      <c r="K253" s="2">
        <v>251</v>
      </c>
      <c r="L253">
        <v>0.37303818878158113</v>
      </c>
      <c r="M253">
        <v>0.26746770399012709</v>
      </c>
      <c r="N253">
        <v>0.11644187517270044</v>
      </c>
      <c r="P253">
        <f t="array" ref="P253:R253">MMULT(L253:N253,$G$11:$I$13)</f>
        <v>0.37303818878158113</v>
      </c>
      <c r="Q253">
        <v>0.35639486815305188</v>
      </c>
      <c r="R253">
        <v>0.26957845710470679</v>
      </c>
      <c r="T253">
        <f t="shared" si="130"/>
        <v>652</v>
      </c>
      <c r="U253">
        <f t="shared" si="131"/>
        <v>810</v>
      </c>
      <c r="V253">
        <f t="shared" si="132"/>
        <v>939</v>
      </c>
      <c r="X253">
        <f t="shared" si="133"/>
        <v>0.67161444834104977</v>
      </c>
      <c r="Y253">
        <f t="shared" si="134"/>
        <v>0.79838925268018912</v>
      </c>
      <c r="Z253">
        <f t="shared" si="135"/>
        <v>0.93107134478195874</v>
      </c>
      <c r="AB253">
        <f t="shared" si="167"/>
        <v>987664.4719604759</v>
      </c>
      <c r="AC253">
        <f t="shared" si="168"/>
        <v>14</v>
      </c>
      <c r="AD253">
        <f t="shared" si="136"/>
        <v>17</v>
      </c>
      <c r="AK253">
        <v>0.32441763300860649</v>
      </c>
      <c r="AL253">
        <v>0.98408998712574458</v>
      </c>
      <c r="AM253">
        <v>0.99718544493917838</v>
      </c>
      <c r="AN253">
        <v>0.37292800175935692</v>
      </c>
      <c r="AO253">
        <v>0.89511951911815268</v>
      </c>
      <c r="AP253">
        <v>0.65130892074552571</v>
      </c>
      <c r="AQ253">
        <v>0.30447186199427811</v>
      </c>
      <c r="AR253">
        <v>0.3377645760733522</v>
      </c>
      <c r="AS253">
        <v>0.11901731799044857</v>
      </c>
      <c r="AT253">
        <v>0.90480484059001776</v>
      </c>
      <c r="AU253">
        <v>0.34805141423239438</v>
      </c>
      <c r="AV253">
        <v>0.3556482410803371</v>
      </c>
      <c r="AW253">
        <v>0.73251122852019457</v>
      </c>
      <c r="AX253">
        <v>0.99766367185431293</v>
      </c>
      <c r="AY253">
        <v>0.33016119932911481</v>
      </c>
      <c r="AZ253">
        <v>0.2285167919683524</v>
      </c>
      <c r="BA253">
        <v>0.45906416775817793</v>
      </c>
      <c r="BB253">
        <v>0.974302530808975</v>
      </c>
      <c r="BC253">
        <v>0.9738228131132064</v>
      </c>
      <c r="BD253">
        <v>0.48410186221313301</v>
      </c>
      <c r="BE253">
        <v>1.6738399089642475E-2</v>
      </c>
      <c r="BF253">
        <v>0.53047170817097222</v>
      </c>
      <c r="BG253">
        <v>0.58064665029029428</v>
      </c>
      <c r="BH253">
        <v>0.70880002503148876</v>
      </c>
      <c r="BI253">
        <v>0.46464309562234873</v>
      </c>
      <c r="BJ253">
        <v>0.99297343434403085</v>
      </c>
      <c r="BK253">
        <v>0.16768305464044475</v>
      </c>
      <c r="BL253">
        <v>0.98597254904871345</v>
      </c>
      <c r="BM253">
        <v>0.23427719348605747</v>
      </c>
      <c r="BN253">
        <v>0.98154885861828745</v>
      </c>
      <c r="BP253">
        <f t="shared" si="137"/>
        <v>135212.45179219652</v>
      </c>
      <c r="BQ253">
        <f t="shared" si="138"/>
        <v>2417298.9350288636</v>
      </c>
      <c r="BR253">
        <f t="shared" si="139"/>
        <v>9162046.6909819357</v>
      </c>
      <c r="BS253">
        <f t="shared" si="140"/>
        <v>143189.00994420893</v>
      </c>
      <c r="BT253">
        <f t="shared" si="141"/>
        <v>566645.95427374693</v>
      </c>
      <c r="BU253">
        <f t="shared" si="142"/>
        <v>224889.19357656353</v>
      </c>
      <c r="BV253">
        <f t="shared" si="143"/>
        <v>132219.76510743477</v>
      </c>
      <c r="BW253">
        <f t="shared" si="144"/>
        <v>137303.86517364788</v>
      </c>
      <c r="BX253">
        <f t="shared" si="145"/>
        <v>110238.37208739115</v>
      </c>
      <c r="BY253">
        <f t="shared" si="146"/>
        <v>610493.258792846</v>
      </c>
      <c r="BZ253">
        <f t="shared" si="147"/>
        <v>138967.36075876787</v>
      </c>
      <c r="CA253">
        <f t="shared" si="148"/>
        <v>140225.96823163147</v>
      </c>
      <c r="CB253">
        <f t="shared" si="149"/>
        <v>275761.85231092497</v>
      </c>
      <c r="CC253">
        <f t="shared" si="150"/>
        <v>10573158.379756084</v>
      </c>
      <c r="CD253">
        <f t="shared" si="151"/>
        <v>0</v>
      </c>
      <c r="CE253">
        <f t="shared" si="152"/>
        <v>0</v>
      </c>
      <c r="CF253">
        <f t="shared" si="153"/>
        <v>0</v>
      </c>
      <c r="CG253">
        <f t="shared" si="154"/>
        <v>0</v>
      </c>
      <c r="CH253">
        <f t="shared" si="155"/>
        <v>0</v>
      </c>
      <c r="CI253">
        <f t="shared" si="156"/>
        <v>0</v>
      </c>
      <c r="CJ253">
        <f t="shared" si="157"/>
        <v>0</v>
      </c>
      <c r="CK253">
        <f t="shared" si="158"/>
        <v>0</v>
      </c>
      <c r="CL253">
        <f t="shared" si="159"/>
        <v>0</v>
      </c>
      <c r="CM253">
        <f t="shared" si="160"/>
        <v>0</v>
      </c>
      <c r="CN253">
        <f t="shared" si="161"/>
        <v>0</v>
      </c>
      <c r="CO253">
        <f t="shared" si="162"/>
        <v>0</v>
      </c>
      <c r="CP253">
        <f t="shared" si="163"/>
        <v>0</v>
      </c>
      <c r="CQ253">
        <f t="shared" si="164"/>
        <v>0</v>
      </c>
      <c r="CR253">
        <f t="shared" si="165"/>
        <v>0</v>
      </c>
      <c r="CS253">
        <f t="shared" si="166"/>
        <v>0</v>
      </c>
      <c r="CU253">
        <v>251</v>
      </c>
      <c r="CV253">
        <v>987664.4719604759</v>
      </c>
      <c r="CW253" s="3">
        <f t="shared" si="169"/>
        <v>24767651.057816245</v>
      </c>
      <c r="CX253" s="3">
        <f t="shared" si="171"/>
        <v>1700000</v>
      </c>
      <c r="CY253" s="4">
        <f t="shared" si="170"/>
        <v>27455315.529776722</v>
      </c>
    </row>
    <row r="254" spans="11:103" x14ac:dyDescent="0.3">
      <c r="K254" s="2">
        <v>252</v>
      </c>
      <c r="L254">
        <v>0.9109529109022082</v>
      </c>
      <c r="M254">
        <v>0.46699977359443412</v>
      </c>
      <c r="N254">
        <v>0.32314959409587773</v>
      </c>
      <c r="P254">
        <f t="array" ref="P254:R254">MMULT(L254:N254,$G$11:$I$13)</f>
        <v>0.9109529109022082</v>
      </c>
      <c r="Q254">
        <v>0.72611763352365877</v>
      </c>
      <c r="R254">
        <v>0.68419793693574715</v>
      </c>
      <c r="T254">
        <f t="shared" si="130"/>
        <v>86</v>
      </c>
      <c r="U254">
        <f t="shared" si="131"/>
        <v>316</v>
      </c>
      <c r="V254">
        <f t="shared" si="132"/>
        <v>496</v>
      </c>
      <c r="X254">
        <f t="shared" si="133"/>
        <v>9.7275783721242903E-2</v>
      </c>
      <c r="Y254">
        <f t="shared" si="134"/>
        <v>0.32330097255640677</v>
      </c>
      <c r="Z254">
        <f t="shared" si="135"/>
        <v>0.49697415778539322</v>
      </c>
      <c r="AB254">
        <f t="shared" si="167"/>
        <v>669622.87034754257</v>
      </c>
      <c r="AC254">
        <f t="shared" si="168"/>
        <v>9</v>
      </c>
      <c r="AD254">
        <f t="shared" si="136"/>
        <v>9</v>
      </c>
      <c r="AK254">
        <v>0.39801455338404912</v>
      </c>
      <c r="AL254">
        <v>0.32153924808912882</v>
      </c>
      <c r="AM254">
        <v>0.35187141220460683</v>
      </c>
      <c r="AN254">
        <v>0.37672236705545881</v>
      </c>
      <c r="AO254">
        <v>0.98605579019141498</v>
      </c>
      <c r="AP254">
        <v>0.82934120475493089</v>
      </c>
      <c r="AQ254">
        <v>0.67211116124654369</v>
      </c>
      <c r="AR254">
        <v>0.20964305548745166</v>
      </c>
      <c r="AS254">
        <v>9.1491040313087635E-2</v>
      </c>
      <c r="AT254">
        <v>0.2990345730921542</v>
      </c>
      <c r="AU254">
        <v>0.8473258360273932</v>
      </c>
      <c r="AV254">
        <v>0.77932446491051555</v>
      </c>
      <c r="AW254">
        <v>0.82795426439907438</v>
      </c>
      <c r="AX254">
        <v>0.47339699938452751</v>
      </c>
      <c r="AY254">
        <v>0.64672790568619221</v>
      </c>
      <c r="AZ254">
        <v>0.30798774852137523</v>
      </c>
      <c r="BA254">
        <v>0.2113721626950632</v>
      </c>
      <c r="BB254">
        <v>0.70414697052596753</v>
      </c>
      <c r="BC254">
        <v>0.94755025879165333</v>
      </c>
      <c r="BD254">
        <v>0.12323416259299413</v>
      </c>
      <c r="BE254">
        <v>0.87135139775084258</v>
      </c>
      <c r="BF254">
        <v>0.32283535020187581</v>
      </c>
      <c r="BG254">
        <v>0.98024488589630265</v>
      </c>
      <c r="BH254">
        <v>0.11527085225958311</v>
      </c>
      <c r="BI254">
        <v>0.88991119113883754</v>
      </c>
      <c r="BJ254">
        <v>0.42760889754221498</v>
      </c>
      <c r="BK254">
        <v>0.86266016281351832</v>
      </c>
      <c r="BL254">
        <v>0.86727036682855674</v>
      </c>
      <c r="BM254">
        <v>0.67778326703845948</v>
      </c>
      <c r="BN254">
        <v>0.76637851499870591</v>
      </c>
      <c r="BP254">
        <f t="shared" si="137"/>
        <v>147757.39878178755</v>
      </c>
      <c r="BQ254">
        <f t="shared" si="138"/>
        <v>134770.97244449655</v>
      </c>
      <c r="BR254">
        <f t="shared" si="139"/>
        <v>139596.97809196185</v>
      </c>
      <c r="BS254">
        <f t="shared" si="140"/>
        <v>143859.07893602367</v>
      </c>
      <c r="BT254">
        <f t="shared" si="141"/>
        <v>2675403.5624593259</v>
      </c>
      <c r="BU254">
        <f t="shared" si="142"/>
        <v>389646.02459918207</v>
      </c>
      <c r="BV254">
        <f t="shared" si="143"/>
        <v>235785.97784973713</v>
      </c>
      <c r="BW254">
        <f t="shared" si="144"/>
        <v>119838.8083494938</v>
      </c>
      <c r="BX254">
        <f t="shared" si="145"/>
        <v>107660.01853743527</v>
      </c>
      <c r="BY254">
        <f t="shared" si="146"/>
        <v>0</v>
      </c>
      <c r="BZ254">
        <f t="shared" si="147"/>
        <v>0</v>
      </c>
      <c r="CA254">
        <f t="shared" si="148"/>
        <v>0</v>
      </c>
      <c r="CB254">
        <f t="shared" si="149"/>
        <v>0</v>
      </c>
      <c r="CC254">
        <f t="shared" si="150"/>
        <v>0</v>
      </c>
      <c r="CD254">
        <f t="shared" si="151"/>
        <v>0</v>
      </c>
      <c r="CE254">
        <f t="shared" si="152"/>
        <v>0</v>
      </c>
      <c r="CF254">
        <f t="shared" si="153"/>
        <v>0</v>
      </c>
      <c r="CG254">
        <f t="shared" si="154"/>
        <v>0</v>
      </c>
      <c r="CH254">
        <f t="shared" si="155"/>
        <v>0</v>
      </c>
      <c r="CI254">
        <f t="shared" si="156"/>
        <v>0</v>
      </c>
      <c r="CJ254">
        <f t="shared" si="157"/>
        <v>0</v>
      </c>
      <c r="CK254">
        <f t="shared" si="158"/>
        <v>0</v>
      </c>
      <c r="CL254">
        <f t="shared" si="159"/>
        <v>0</v>
      </c>
      <c r="CM254">
        <f t="shared" si="160"/>
        <v>0</v>
      </c>
      <c r="CN254">
        <f t="shared" si="161"/>
        <v>0</v>
      </c>
      <c r="CO254">
        <f t="shared" si="162"/>
        <v>0</v>
      </c>
      <c r="CP254">
        <f t="shared" si="163"/>
        <v>0</v>
      </c>
      <c r="CQ254">
        <f t="shared" si="164"/>
        <v>0</v>
      </c>
      <c r="CR254">
        <f t="shared" si="165"/>
        <v>0</v>
      </c>
      <c r="CS254">
        <f t="shared" si="166"/>
        <v>0</v>
      </c>
      <c r="CU254">
        <v>252</v>
      </c>
      <c r="CV254">
        <v>669622.87034754257</v>
      </c>
      <c r="CW254" s="3">
        <f t="shared" si="169"/>
        <v>4094318.8200494437</v>
      </c>
      <c r="CX254" s="3">
        <f t="shared" si="171"/>
        <v>900000</v>
      </c>
      <c r="CY254" s="4">
        <f t="shared" si="170"/>
        <v>5663941.690396986</v>
      </c>
    </row>
    <row r="255" spans="11:103" x14ac:dyDescent="0.3">
      <c r="K255" s="2">
        <v>253</v>
      </c>
      <c r="L255">
        <v>0.37642164072231643</v>
      </c>
      <c r="M255">
        <v>0.98832983200801927</v>
      </c>
      <c r="N255">
        <v>0.46316946747503041</v>
      </c>
      <c r="P255">
        <f t="array" ref="P255:R255">MMULT(L255:N255,$G$11:$I$13)</f>
        <v>0.37642164072231643</v>
      </c>
      <c r="Q255">
        <v>0.91612565227433318</v>
      </c>
      <c r="R255">
        <v>0.6254332701649028</v>
      </c>
      <c r="T255">
        <f t="shared" si="130"/>
        <v>648</v>
      </c>
      <c r="U255">
        <f t="shared" si="131"/>
        <v>117</v>
      </c>
      <c r="V255">
        <f t="shared" si="132"/>
        <v>561</v>
      </c>
      <c r="X255">
        <f t="shared" si="133"/>
        <v>0.666411980422006</v>
      </c>
      <c r="Y255">
        <f t="shared" si="134"/>
        <v>0.12349179624223816</v>
      </c>
      <c r="Z255">
        <f t="shared" si="135"/>
        <v>0.55137166089187495</v>
      </c>
      <c r="AB255">
        <f t="shared" si="167"/>
        <v>984507.2315843649</v>
      </c>
      <c r="AC255">
        <f t="shared" si="168"/>
        <v>7</v>
      </c>
      <c r="AD255">
        <f t="shared" si="136"/>
        <v>10</v>
      </c>
      <c r="AK255">
        <v>0.84970885085502867</v>
      </c>
      <c r="AL255">
        <v>0.58824022035510937</v>
      </c>
      <c r="AM255">
        <v>0.4898486586650167</v>
      </c>
      <c r="AN255">
        <v>0.54277295185691365</v>
      </c>
      <c r="AO255">
        <v>0.73085844870998051</v>
      </c>
      <c r="AP255">
        <v>0.39785484799734261</v>
      </c>
      <c r="AQ255">
        <v>0.66111094348487109</v>
      </c>
      <c r="AR255">
        <v>0.50676486256747355</v>
      </c>
      <c r="AS255">
        <v>0.77191653697472551</v>
      </c>
      <c r="AT255">
        <v>0.35263390969239472</v>
      </c>
      <c r="AU255">
        <v>0.94527012065806959</v>
      </c>
      <c r="AV255">
        <v>2.8310449773475077E-2</v>
      </c>
      <c r="AW255">
        <v>0.27909814401237221</v>
      </c>
      <c r="AX255">
        <v>0.70628593844712584</v>
      </c>
      <c r="AY255">
        <v>0.30170917444096257</v>
      </c>
      <c r="AZ255">
        <v>0.32491007855444765</v>
      </c>
      <c r="BA255">
        <v>0.66433646430100712</v>
      </c>
      <c r="BB255">
        <v>0.19065998304821097</v>
      </c>
      <c r="BC255">
        <v>0.82087914506177573</v>
      </c>
      <c r="BD255">
        <v>0.89829825255788576</v>
      </c>
      <c r="BE255">
        <v>0.58968837554989195</v>
      </c>
      <c r="BF255">
        <v>0.8053786262680358</v>
      </c>
      <c r="BG255">
        <v>0.57985754780121734</v>
      </c>
      <c r="BH255">
        <v>4.2694654896877293E-2</v>
      </c>
      <c r="BI255">
        <v>0.57402768280674166</v>
      </c>
      <c r="BJ255">
        <v>0.3314189757619006</v>
      </c>
      <c r="BK255">
        <v>0.56425807806036388</v>
      </c>
      <c r="BL255">
        <v>0.37622365067716856</v>
      </c>
      <c r="BM255">
        <v>0.37598119053105405</v>
      </c>
      <c r="BN255">
        <v>2.3706811015487439E-2</v>
      </c>
      <c r="BP255">
        <f t="shared" si="137"/>
        <v>429663.19137596997</v>
      </c>
      <c r="BQ255">
        <f t="shared" si="138"/>
        <v>197891.77851962819</v>
      </c>
      <c r="BR255">
        <f t="shared" si="139"/>
        <v>167821.22921874793</v>
      </c>
      <c r="BS255">
        <f t="shared" si="140"/>
        <v>182573.18386808631</v>
      </c>
      <c r="BT255">
        <f t="shared" si="141"/>
        <v>274458.2849466906</v>
      </c>
      <c r="BU255">
        <f t="shared" si="142"/>
        <v>147727.25223671761</v>
      </c>
      <c r="BV255">
        <f t="shared" si="143"/>
        <v>229876.29898572367</v>
      </c>
      <c r="BW255">
        <f t="shared" si="144"/>
        <v>0</v>
      </c>
      <c r="BX255">
        <f t="shared" si="145"/>
        <v>0</v>
      </c>
      <c r="BY255">
        <f t="shared" si="146"/>
        <v>0</v>
      </c>
      <c r="BZ255">
        <f t="shared" si="147"/>
        <v>0</v>
      </c>
      <c r="CA255">
        <f t="shared" si="148"/>
        <v>0</v>
      </c>
      <c r="CB255">
        <f t="shared" si="149"/>
        <v>0</v>
      </c>
      <c r="CC255">
        <f t="shared" si="150"/>
        <v>0</v>
      </c>
      <c r="CD255">
        <f t="shared" si="151"/>
        <v>0</v>
      </c>
      <c r="CE255">
        <f t="shared" si="152"/>
        <v>0</v>
      </c>
      <c r="CF255">
        <f t="shared" si="153"/>
        <v>0</v>
      </c>
      <c r="CG255">
        <f t="shared" si="154"/>
        <v>0</v>
      </c>
      <c r="CH255">
        <f t="shared" si="155"/>
        <v>0</v>
      </c>
      <c r="CI255">
        <f t="shared" si="156"/>
        <v>0</v>
      </c>
      <c r="CJ255">
        <f t="shared" si="157"/>
        <v>0</v>
      </c>
      <c r="CK255">
        <f t="shared" si="158"/>
        <v>0</v>
      </c>
      <c r="CL255">
        <f t="shared" si="159"/>
        <v>0</v>
      </c>
      <c r="CM255">
        <f t="shared" si="160"/>
        <v>0</v>
      </c>
      <c r="CN255">
        <f t="shared" si="161"/>
        <v>0</v>
      </c>
      <c r="CO255">
        <f t="shared" si="162"/>
        <v>0</v>
      </c>
      <c r="CP255">
        <f t="shared" si="163"/>
        <v>0</v>
      </c>
      <c r="CQ255">
        <f t="shared" si="164"/>
        <v>0</v>
      </c>
      <c r="CR255">
        <f t="shared" si="165"/>
        <v>0</v>
      </c>
      <c r="CS255">
        <f t="shared" si="166"/>
        <v>0</v>
      </c>
      <c r="CU255">
        <v>253</v>
      </c>
      <c r="CV255">
        <v>984507.2315843649</v>
      </c>
      <c r="CW255" s="3">
        <f t="shared" si="169"/>
        <v>1630011.2191515642</v>
      </c>
      <c r="CX255" s="3">
        <f t="shared" si="171"/>
        <v>1000000</v>
      </c>
      <c r="CY255" s="4">
        <f t="shared" si="170"/>
        <v>3614518.450735929</v>
      </c>
    </row>
    <row r="256" spans="11:103" x14ac:dyDescent="0.3">
      <c r="K256" s="2">
        <v>254</v>
      </c>
      <c r="L256">
        <v>0.35894058746643809</v>
      </c>
      <c r="M256">
        <v>0.61953194449005256</v>
      </c>
      <c r="N256">
        <v>0.25093985142741237</v>
      </c>
      <c r="P256">
        <f t="array" ref="P256:R256">MMULT(L256:N256,$G$11:$I$13)</f>
        <v>0.35894058746643809</v>
      </c>
      <c r="Q256">
        <v>0.62346361567726949</v>
      </c>
      <c r="R256">
        <v>0.40519354588171891</v>
      </c>
      <c r="T256">
        <f t="shared" si="130"/>
        <v>663</v>
      </c>
      <c r="U256">
        <f t="shared" si="131"/>
        <v>465</v>
      </c>
      <c r="V256">
        <f t="shared" si="132"/>
        <v>811</v>
      </c>
      <c r="X256">
        <f t="shared" si="133"/>
        <v>0.68096809523401403</v>
      </c>
      <c r="Y256">
        <f t="shared" si="134"/>
        <v>0.46456717480516874</v>
      </c>
      <c r="Z256">
        <f t="shared" si="135"/>
        <v>0.79236401183160954</v>
      </c>
      <c r="AB256">
        <f t="shared" si="167"/>
        <v>993418.40902058582</v>
      </c>
      <c r="AC256">
        <f t="shared" si="168"/>
        <v>11</v>
      </c>
      <c r="AD256">
        <f t="shared" si="136"/>
        <v>13</v>
      </c>
      <c r="AK256">
        <v>0.21224929045209773</v>
      </c>
      <c r="AL256">
        <v>0.70796120987358147</v>
      </c>
      <c r="AM256">
        <v>0.56339765318657309</v>
      </c>
      <c r="AN256">
        <v>0.9385589202729675</v>
      </c>
      <c r="AO256">
        <v>0.21914185758959026</v>
      </c>
      <c r="AP256">
        <v>0.46131379766498493</v>
      </c>
      <c r="AQ256">
        <v>0.6283436885685233</v>
      </c>
      <c r="AR256">
        <v>0.13726615425754918</v>
      </c>
      <c r="AS256">
        <v>0.72273679576800409</v>
      </c>
      <c r="AT256">
        <v>0.64143026680479043</v>
      </c>
      <c r="AU256">
        <v>0.41613360267764232</v>
      </c>
      <c r="AV256">
        <v>0.21380699720505192</v>
      </c>
      <c r="AW256">
        <v>0.15571601605632845</v>
      </c>
      <c r="AX256">
        <v>0.75651684331006497</v>
      </c>
      <c r="AY256">
        <v>0.9275054431462304</v>
      </c>
      <c r="AZ256">
        <v>5.5430543143863975E-3</v>
      </c>
      <c r="BA256">
        <v>0.32982247232841411</v>
      </c>
      <c r="BB256">
        <v>9.551500819245462E-2</v>
      </c>
      <c r="BC256">
        <v>0.93237190111079793</v>
      </c>
      <c r="BD256">
        <v>0.6787247505501568</v>
      </c>
      <c r="BE256">
        <v>0.97469948185255773</v>
      </c>
      <c r="BF256">
        <v>0.17874606211863375</v>
      </c>
      <c r="BG256">
        <v>0.65665476322573446</v>
      </c>
      <c r="BH256">
        <v>0.26633582431094915</v>
      </c>
      <c r="BI256">
        <v>0.50140970267688945</v>
      </c>
      <c r="BJ256">
        <v>0.17758112997729059</v>
      </c>
      <c r="BK256">
        <v>0.91595321055269585</v>
      </c>
      <c r="BL256">
        <v>0.8676053349880557</v>
      </c>
      <c r="BM256">
        <v>0.60406294037459463</v>
      </c>
      <c r="BN256">
        <v>0.84763323221783804</v>
      </c>
      <c r="BP256">
        <f t="shared" si="137"/>
        <v>120143.67737106138</v>
      </c>
      <c r="BQ256">
        <f t="shared" si="138"/>
        <v>257750.54021608015</v>
      </c>
      <c r="BR256">
        <f t="shared" si="139"/>
        <v>189172.00743639981</v>
      </c>
      <c r="BS256">
        <f t="shared" si="140"/>
        <v>854977.60506895336</v>
      </c>
      <c r="BT256">
        <f t="shared" si="141"/>
        <v>120958.61707244049</v>
      </c>
      <c r="BU256">
        <f t="shared" si="142"/>
        <v>160940.27139049355</v>
      </c>
      <c r="BV256">
        <f t="shared" si="143"/>
        <v>214121.54831807321</v>
      </c>
      <c r="BW256">
        <f t="shared" si="144"/>
        <v>112027.72346742122</v>
      </c>
      <c r="BX256">
        <f t="shared" si="145"/>
        <v>268252.90412780346</v>
      </c>
      <c r="BY256">
        <f t="shared" si="146"/>
        <v>220107.92048435644</v>
      </c>
      <c r="BZ256">
        <f t="shared" si="147"/>
        <v>151272.10852913055</v>
      </c>
      <c r="CA256">
        <f t="shared" si="148"/>
        <v>0</v>
      </c>
      <c r="CB256">
        <f t="shared" si="149"/>
        <v>0</v>
      </c>
      <c r="CC256">
        <f t="shared" si="150"/>
        <v>0</v>
      </c>
      <c r="CD256">
        <f t="shared" si="151"/>
        <v>0</v>
      </c>
      <c r="CE256">
        <f t="shared" si="152"/>
        <v>0</v>
      </c>
      <c r="CF256">
        <f t="shared" si="153"/>
        <v>0</v>
      </c>
      <c r="CG256">
        <f t="shared" si="154"/>
        <v>0</v>
      </c>
      <c r="CH256">
        <f t="shared" si="155"/>
        <v>0</v>
      </c>
      <c r="CI256">
        <f t="shared" si="156"/>
        <v>0</v>
      </c>
      <c r="CJ256">
        <f t="shared" si="157"/>
        <v>0</v>
      </c>
      <c r="CK256">
        <f t="shared" si="158"/>
        <v>0</v>
      </c>
      <c r="CL256">
        <f t="shared" si="159"/>
        <v>0</v>
      </c>
      <c r="CM256">
        <f t="shared" si="160"/>
        <v>0</v>
      </c>
      <c r="CN256">
        <f t="shared" si="161"/>
        <v>0</v>
      </c>
      <c r="CO256">
        <f t="shared" si="162"/>
        <v>0</v>
      </c>
      <c r="CP256">
        <f t="shared" si="163"/>
        <v>0</v>
      </c>
      <c r="CQ256">
        <f t="shared" si="164"/>
        <v>0</v>
      </c>
      <c r="CR256">
        <f t="shared" si="165"/>
        <v>0</v>
      </c>
      <c r="CS256">
        <f t="shared" si="166"/>
        <v>0</v>
      </c>
      <c r="CU256">
        <v>254</v>
      </c>
      <c r="CV256">
        <v>993418.40902058582</v>
      </c>
      <c r="CW256" s="3">
        <f t="shared" si="169"/>
        <v>2669724.9234822136</v>
      </c>
      <c r="CX256" s="3">
        <f t="shared" si="171"/>
        <v>1300000</v>
      </c>
      <c r="CY256" s="4">
        <f t="shared" si="170"/>
        <v>4963143.3325027991</v>
      </c>
    </row>
    <row r="257" spans="11:103" x14ac:dyDescent="0.3">
      <c r="K257" s="2">
        <v>255</v>
      </c>
      <c r="L257">
        <v>0.25836023081777182</v>
      </c>
      <c r="M257">
        <v>0.60334360618640648</v>
      </c>
      <c r="N257">
        <v>0.88071364926154427</v>
      </c>
      <c r="P257">
        <f t="array" ref="P257:R257">MMULT(L257:N257,$G$11:$I$13)</f>
        <v>0.25836023081777182</v>
      </c>
      <c r="Q257">
        <v>0.57069204008724439</v>
      </c>
      <c r="R257">
        <v>0.94040574653029618</v>
      </c>
      <c r="T257">
        <f t="shared" si="130"/>
        <v>763</v>
      </c>
      <c r="U257">
        <f t="shared" si="131"/>
        <v>528</v>
      </c>
      <c r="V257">
        <f t="shared" si="132"/>
        <v>212</v>
      </c>
      <c r="X257">
        <f t="shared" si="133"/>
        <v>0.77698457249260944</v>
      </c>
      <c r="Y257">
        <f t="shared" si="134"/>
        <v>0.51665169227845187</v>
      </c>
      <c r="Z257">
        <f t="shared" si="135"/>
        <v>0.20494953016632877</v>
      </c>
      <c r="AB257">
        <f t="shared" si="167"/>
        <v>1060217.9591873139</v>
      </c>
      <c r="AC257">
        <f t="shared" si="168"/>
        <v>11</v>
      </c>
      <c r="AD257">
        <f t="shared" si="136"/>
        <v>6</v>
      </c>
      <c r="AK257">
        <v>0.90223840195351745</v>
      </c>
      <c r="AL257">
        <v>0.48426586084629197</v>
      </c>
      <c r="AM257">
        <v>0.5571724534762541</v>
      </c>
      <c r="AN257">
        <v>4.4236090851979104E-2</v>
      </c>
      <c r="AO257">
        <v>0.11729052097740222</v>
      </c>
      <c r="AP257">
        <v>0.35724334851395556</v>
      </c>
      <c r="AQ257">
        <v>0.33150974029003033</v>
      </c>
      <c r="AR257">
        <v>0.30864272300998208</v>
      </c>
      <c r="AS257">
        <v>0.50832348343792633</v>
      </c>
      <c r="AT257">
        <v>0.79742530989067995</v>
      </c>
      <c r="AU257">
        <v>0.2376232172155105</v>
      </c>
      <c r="AV257">
        <v>0.17393618178589265</v>
      </c>
      <c r="AW257">
        <v>0.97420903357562394</v>
      </c>
      <c r="AX257">
        <v>0.89077754315987734</v>
      </c>
      <c r="AY257">
        <v>0.8844045089768674</v>
      </c>
      <c r="AZ257">
        <v>0.75606370754389585</v>
      </c>
      <c r="BA257">
        <v>0.28521691636066315</v>
      </c>
      <c r="BB257">
        <v>0.57546909291506765</v>
      </c>
      <c r="BC257">
        <v>0.81815831481629375</v>
      </c>
      <c r="BD257">
        <v>0.83622263096263982</v>
      </c>
      <c r="BE257">
        <v>0.6203411636027647</v>
      </c>
      <c r="BF257">
        <v>0.30118418855980977</v>
      </c>
      <c r="BG257">
        <v>0.80660196483629276</v>
      </c>
      <c r="BH257">
        <v>0.89849894466694791</v>
      </c>
      <c r="BI257">
        <v>0.38287314672258332</v>
      </c>
      <c r="BJ257">
        <v>0.26541404065964025</v>
      </c>
      <c r="BK257">
        <v>7.1316884152695881E-2</v>
      </c>
      <c r="BL257">
        <v>0.8557127260575832</v>
      </c>
      <c r="BM257">
        <v>0.73558075860478001</v>
      </c>
      <c r="BN257">
        <v>0.42962301636073885</v>
      </c>
      <c r="BP257">
        <f t="shared" si="137"/>
        <v>598127.2949540196</v>
      </c>
      <c r="BQ257">
        <f t="shared" si="138"/>
        <v>166422.04758642797</v>
      </c>
      <c r="BR257">
        <f t="shared" si="139"/>
        <v>187123.01597459559</v>
      </c>
      <c r="BS257">
        <f t="shared" si="140"/>
        <v>103541.60729228114</v>
      </c>
      <c r="BT257">
        <f t="shared" si="141"/>
        <v>110072.44738995508</v>
      </c>
      <c r="BU257">
        <f t="shared" si="142"/>
        <v>140493.57938181498</v>
      </c>
      <c r="BV257">
        <f t="shared" si="143"/>
        <v>136314.55912564276</v>
      </c>
      <c r="BW257">
        <f t="shared" si="144"/>
        <v>132832.92612705601</v>
      </c>
      <c r="BX257">
        <f t="shared" si="145"/>
        <v>172651.21601663256</v>
      </c>
      <c r="BY257">
        <f t="shared" si="146"/>
        <v>341504.17143870576</v>
      </c>
      <c r="BZ257">
        <f t="shared" si="147"/>
        <v>123207.94715499907</v>
      </c>
      <c r="CA257">
        <f t="shared" si="148"/>
        <v>0</v>
      </c>
      <c r="CB257">
        <f t="shared" si="149"/>
        <v>0</v>
      </c>
      <c r="CC257">
        <f t="shared" si="150"/>
        <v>0</v>
      </c>
      <c r="CD257">
        <f t="shared" si="151"/>
        <v>0</v>
      </c>
      <c r="CE257">
        <f t="shared" si="152"/>
        <v>0</v>
      </c>
      <c r="CF257">
        <f t="shared" si="153"/>
        <v>0</v>
      </c>
      <c r="CG257">
        <f t="shared" si="154"/>
        <v>0</v>
      </c>
      <c r="CH257">
        <f t="shared" si="155"/>
        <v>0</v>
      </c>
      <c r="CI257">
        <f t="shared" si="156"/>
        <v>0</v>
      </c>
      <c r="CJ257">
        <f t="shared" si="157"/>
        <v>0</v>
      </c>
      <c r="CK257">
        <f t="shared" si="158"/>
        <v>0</v>
      </c>
      <c r="CL257">
        <f t="shared" si="159"/>
        <v>0</v>
      </c>
      <c r="CM257">
        <f t="shared" si="160"/>
        <v>0</v>
      </c>
      <c r="CN257">
        <f t="shared" si="161"/>
        <v>0</v>
      </c>
      <c r="CO257">
        <f t="shared" si="162"/>
        <v>0</v>
      </c>
      <c r="CP257">
        <f t="shared" si="163"/>
        <v>0</v>
      </c>
      <c r="CQ257">
        <f t="shared" si="164"/>
        <v>0</v>
      </c>
      <c r="CR257">
        <f t="shared" si="165"/>
        <v>0</v>
      </c>
      <c r="CS257">
        <f t="shared" si="166"/>
        <v>0</v>
      </c>
      <c r="CU257">
        <v>255</v>
      </c>
      <c r="CV257">
        <v>1060217.9591873139</v>
      </c>
      <c r="CW257" s="3">
        <f t="shared" si="169"/>
        <v>2212290.8124421304</v>
      </c>
      <c r="CX257" s="3">
        <f t="shared" si="171"/>
        <v>600000</v>
      </c>
      <c r="CY257" s="4">
        <f t="shared" si="170"/>
        <v>3872508.7716294443</v>
      </c>
    </row>
    <row r="258" spans="11:103" x14ac:dyDescent="0.3">
      <c r="K258" s="2">
        <v>256</v>
      </c>
      <c r="L258">
        <v>0.98219409544676439</v>
      </c>
      <c r="M258">
        <v>0.37477972984673302</v>
      </c>
      <c r="N258">
        <v>0.67108715349279935</v>
      </c>
      <c r="P258">
        <f t="array" ref="P258:R258">MMULT(L258:N258,$G$11:$I$13)</f>
        <v>0.98219409544676439</v>
      </c>
      <c r="Q258">
        <v>0.68318076861720822</v>
      </c>
      <c r="R258">
        <v>1.0263156517503775</v>
      </c>
      <c r="T258">
        <f t="shared" si="130"/>
        <v>15</v>
      </c>
      <c r="U258">
        <f t="shared" si="131"/>
        <v>382</v>
      </c>
      <c r="V258">
        <f t="shared" si="132"/>
        <v>129</v>
      </c>
      <c r="X258">
        <f t="shared" si="133"/>
        <v>1.4989762686927977E-2</v>
      </c>
      <c r="Y258">
        <f t="shared" si="134"/>
        <v>0.39274387161479551</v>
      </c>
      <c r="Z258">
        <f t="shared" si="135"/>
        <v>0.12513178742245523</v>
      </c>
      <c r="AB258">
        <f t="shared" si="167"/>
        <v>551080.82756090327</v>
      </c>
      <c r="AC258">
        <f t="shared" si="168"/>
        <v>10</v>
      </c>
      <c r="AD258">
        <f t="shared" si="136"/>
        <v>5</v>
      </c>
      <c r="AK258">
        <v>0.96083847858765703</v>
      </c>
      <c r="AL258">
        <v>0.62898743433104942</v>
      </c>
      <c r="AM258">
        <v>0.76392616005414482</v>
      </c>
      <c r="AN258">
        <v>0.32069980365355322</v>
      </c>
      <c r="AO258">
        <v>0.17153737654413548</v>
      </c>
      <c r="AP258">
        <v>0.39006578094761346</v>
      </c>
      <c r="AQ258">
        <v>0.25454789241094689</v>
      </c>
      <c r="AR258">
        <v>0.89527162495889867</v>
      </c>
      <c r="AS258">
        <v>0.53775800207046376</v>
      </c>
      <c r="AT258">
        <v>0.56122892978652172</v>
      </c>
      <c r="AU258">
        <v>0.70091039607191497</v>
      </c>
      <c r="AV258">
        <v>0.65207151482234171</v>
      </c>
      <c r="AW258">
        <v>1.8762427511484048E-2</v>
      </c>
      <c r="AX258">
        <v>0.72857128689092165</v>
      </c>
      <c r="AY258">
        <v>0.44582718839827873</v>
      </c>
      <c r="AZ258">
        <v>0.59386046135841197</v>
      </c>
      <c r="BA258">
        <v>1.8672321508104717E-2</v>
      </c>
      <c r="BB258">
        <v>0.70008894401018451</v>
      </c>
      <c r="BC258">
        <v>0.91826659177113135</v>
      </c>
      <c r="BD258">
        <v>0.65819515351384206</v>
      </c>
      <c r="BE258">
        <v>0.44776281259011108</v>
      </c>
      <c r="BF258">
        <v>8.757197819972351E-2</v>
      </c>
      <c r="BG258">
        <v>0.29313372257283488</v>
      </c>
      <c r="BH258">
        <v>0.22869343061941216</v>
      </c>
      <c r="BI258">
        <v>0.22894224071118252</v>
      </c>
      <c r="BJ258">
        <v>0.3703199492476289</v>
      </c>
      <c r="BK258">
        <v>0.61718738959365116</v>
      </c>
      <c r="BL258">
        <v>0.37157355893260746</v>
      </c>
      <c r="BM258">
        <v>0.65203716503486608</v>
      </c>
      <c r="BN258">
        <v>0.86409707958289339</v>
      </c>
      <c r="BP258">
        <f t="shared" si="137"/>
        <v>1208970.5629534067</v>
      </c>
      <c r="BQ258">
        <f t="shared" si="138"/>
        <v>214407.27835201233</v>
      </c>
      <c r="BR258">
        <f t="shared" si="139"/>
        <v>303578.40415262815</v>
      </c>
      <c r="BS258">
        <f t="shared" si="140"/>
        <v>134642.84411152286</v>
      </c>
      <c r="BT258">
        <f t="shared" si="141"/>
        <v>115575.82037136982</v>
      </c>
      <c r="BU258">
        <f t="shared" si="142"/>
        <v>146273.92790456754</v>
      </c>
      <c r="BV258">
        <f t="shared" si="143"/>
        <v>125354.13263004493</v>
      </c>
      <c r="BW258">
        <f t="shared" si="144"/>
        <v>567278.91566890106</v>
      </c>
      <c r="BX258">
        <f t="shared" si="145"/>
        <v>181047.59827702516</v>
      </c>
      <c r="BY258">
        <f t="shared" si="146"/>
        <v>188452.34668591517</v>
      </c>
      <c r="BZ258">
        <f t="shared" si="147"/>
        <v>0</v>
      </c>
      <c r="CA258">
        <f t="shared" si="148"/>
        <v>0</v>
      </c>
      <c r="CB258">
        <f t="shared" si="149"/>
        <v>0</v>
      </c>
      <c r="CC258">
        <f t="shared" si="150"/>
        <v>0</v>
      </c>
      <c r="CD258">
        <f t="shared" si="151"/>
        <v>0</v>
      </c>
      <c r="CE258">
        <f t="shared" si="152"/>
        <v>0</v>
      </c>
      <c r="CF258">
        <f t="shared" si="153"/>
        <v>0</v>
      </c>
      <c r="CG258">
        <f t="shared" si="154"/>
        <v>0</v>
      </c>
      <c r="CH258">
        <f t="shared" si="155"/>
        <v>0</v>
      </c>
      <c r="CI258">
        <f t="shared" si="156"/>
        <v>0</v>
      </c>
      <c r="CJ258">
        <f t="shared" si="157"/>
        <v>0</v>
      </c>
      <c r="CK258">
        <f t="shared" si="158"/>
        <v>0</v>
      </c>
      <c r="CL258">
        <f t="shared" si="159"/>
        <v>0</v>
      </c>
      <c r="CM258">
        <f t="shared" si="160"/>
        <v>0</v>
      </c>
      <c r="CN258">
        <f t="shared" si="161"/>
        <v>0</v>
      </c>
      <c r="CO258">
        <f t="shared" si="162"/>
        <v>0</v>
      </c>
      <c r="CP258">
        <f t="shared" si="163"/>
        <v>0</v>
      </c>
      <c r="CQ258">
        <f t="shared" si="164"/>
        <v>0</v>
      </c>
      <c r="CR258">
        <f t="shared" si="165"/>
        <v>0</v>
      </c>
      <c r="CS258">
        <f t="shared" si="166"/>
        <v>0</v>
      </c>
      <c r="CU258">
        <v>256</v>
      </c>
      <c r="CV258">
        <v>551080.82756090327</v>
      </c>
      <c r="CW258" s="3">
        <f t="shared" si="169"/>
        <v>3185581.8311073938</v>
      </c>
      <c r="CX258" s="3">
        <f t="shared" si="171"/>
        <v>500000</v>
      </c>
      <c r="CY258" s="4">
        <f t="shared" si="170"/>
        <v>4236662.6586682973</v>
      </c>
    </row>
    <row r="259" spans="11:103" x14ac:dyDescent="0.3">
      <c r="K259" s="2">
        <v>257</v>
      </c>
      <c r="L259">
        <v>0.7943733970226482</v>
      </c>
      <c r="M259">
        <v>0.50895521216410233</v>
      </c>
      <c r="N259">
        <v>0.583379238355199</v>
      </c>
      <c r="P259">
        <f t="array" ref="P259:R259">MMULT(L259:N259,$G$11:$I$13)</f>
        <v>0.7943733970226482</v>
      </c>
      <c r="Q259">
        <v>0.71198437094446554</v>
      </c>
      <c r="R259">
        <v>0.87785823013013564</v>
      </c>
      <c r="T259">
        <f t="shared" si="130"/>
        <v>220</v>
      </c>
      <c r="U259">
        <f t="shared" si="131"/>
        <v>333</v>
      </c>
      <c r="V259">
        <f t="shared" si="132"/>
        <v>271</v>
      </c>
      <c r="X259">
        <f t="shared" si="133"/>
        <v>0.24109595731720634</v>
      </c>
      <c r="Y259">
        <f t="shared" si="134"/>
        <v>0.34619362048343216</v>
      </c>
      <c r="Z259">
        <f t="shared" si="135"/>
        <v>0.26834026860137628</v>
      </c>
      <c r="AB259">
        <f t="shared" si="167"/>
        <v>764607.27715914149</v>
      </c>
      <c r="AC259">
        <f t="shared" si="168"/>
        <v>10</v>
      </c>
      <c r="AD259">
        <f t="shared" si="136"/>
        <v>7</v>
      </c>
      <c r="AK259">
        <v>4.8924443331960332E-2</v>
      </c>
      <c r="AL259">
        <v>0.68607870371608404</v>
      </c>
      <c r="AM259">
        <v>0.5804554718180418</v>
      </c>
      <c r="AN259">
        <v>0.40856142325340861</v>
      </c>
      <c r="AO259">
        <v>0.74266850609550272</v>
      </c>
      <c r="AP259">
        <v>0.392384397947244</v>
      </c>
      <c r="AQ259">
        <v>0.57653343717837158</v>
      </c>
      <c r="AR259">
        <v>0.53695248049408495</v>
      </c>
      <c r="AS259">
        <v>0.49817484892770947</v>
      </c>
      <c r="AT259">
        <v>0.59257873936538508</v>
      </c>
      <c r="AU259">
        <v>0.77239166101942536</v>
      </c>
      <c r="AV259">
        <v>0.15694614942673957</v>
      </c>
      <c r="AW259">
        <v>2.3529125001446105E-2</v>
      </c>
      <c r="AX259">
        <v>0.17837927373155416</v>
      </c>
      <c r="AY259">
        <v>3.9159619447159955E-3</v>
      </c>
      <c r="AZ259">
        <v>0.47490808499419679</v>
      </c>
      <c r="BA259">
        <v>0.39915898157186236</v>
      </c>
      <c r="BB259">
        <v>0.39282799448782968</v>
      </c>
      <c r="BC259">
        <v>0.69397150147351716</v>
      </c>
      <c r="BD259">
        <v>0.70096522273130901</v>
      </c>
      <c r="BE259">
        <v>0.42211757252724114</v>
      </c>
      <c r="BF259">
        <v>6.8460581208809157E-2</v>
      </c>
      <c r="BG259">
        <v>7.443240734477885E-3</v>
      </c>
      <c r="BH259">
        <v>0.8975141972432642</v>
      </c>
      <c r="BI259">
        <v>0.76356574844996361</v>
      </c>
      <c r="BJ259">
        <v>0.79020284053636147</v>
      </c>
      <c r="BK259">
        <v>0.77375875684080986</v>
      </c>
      <c r="BL259">
        <v>0.39385537129191339</v>
      </c>
      <c r="BM259">
        <v>0.93742131777674631</v>
      </c>
      <c r="BN259">
        <v>0.15184034219274201</v>
      </c>
      <c r="BP259">
        <f t="shared" si="137"/>
        <v>103934.00836905236</v>
      </c>
      <c r="BQ259">
        <f t="shared" si="138"/>
        <v>243815.29103264751</v>
      </c>
      <c r="BR259">
        <f t="shared" si="139"/>
        <v>195061.12385500417</v>
      </c>
      <c r="BS259">
        <f t="shared" si="140"/>
        <v>149780.10022287042</v>
      </c>
      <c r="BT259">
        <f t="shared" si="141"/>
        <v>284097.20970520016</v>
      </c>
      <c r="BU259">
        <f t="shared" si="142"/>
        <v>146703.10121622821</v>
      </c>
      <c r="BV259">
        <f t="shared" si="143"/>
        <v>193669.93750514355</v>
      </c>
      <c r="BW259">
        <f t="shared" si="144"/>
        <v>180805.27883616061</v>
      </c>
      <c r="BX259">
        <f t="shared" si="145"/>
        <v>169959.04777736551</v>
      </c>
      <c r="BY259">
        <f t="shared" si="146"/>
        <v>199510.79246905167</v>
      </c>
      <c r="BZ259">
        <f t="shared" si="147"/>
        <v>0</v>
      </c>
      <c r="CA259">
        <f t="shared" si="148"/>
        <v>0</v>
      </c>
      <c r="CB259">
        <f t="shared" si="149"/>
        <v>0</v>
      </c>
      <c r="CC259">
        <f t="shared" si="150"/>
        <v>0</v>
      </c>
      <c r="CD259">
        <f t="shared" si="151"/>
        <v>0</v>
      </c>
      <c r="CE259">
        <f t="shared" si="152"/>
        <v>0</v>
      </c>
      <c r="CF259">
        <f t="shared" si="153"/>
        <v>0</v>
      </c>
      <c r="CG259">
        <f t="shared" si="154"/>
        <v>0</v>
      </c>
      <c r="CH259">
        <f t="shared" si="155"/>
        <v>0</v>
      </c>
      <c r="CI259">
        <f t="shared" si="156"/>
        <v>0</v>
      </c>
      <c r="CJ259">
        <f t="shared" si="157"/>
        <v>0</v>
      </c>
      <c r="CK259">
        <f t="shared" si="158"/>
        <v>0</v>
      </c>
      <c r="CL259">
        <f t="shared" si="159"/>
        <v>0</v>
      </c>
      <c r="CM259">
        <f t="shared" si="160"/>
        <v>0</v>
      </c>
      <c r="CN259">
        <f t="shared" si="161"/>
        <v>0</v>
      </c>
      <c r="CO259">
        <f t="shared" si="162"/>
        <v>0</v>
      </c>
      <c r="CP259">
        <f t="shared" si="163"/>
        <v>0</v>
      </c>
      <c r="CQ259">
        <f t="shared" si="164"/>
        <v>0</v>
      </c>
      <c r="CR259">
        <f t="shared" si="165"/>
        <v>0</v>
      </c>
      <c r="CS259">
        <f t="shared" si="166"/>
        <v>0</v>
      </c>
      <c r="CU259">
        <v>257</v>
      </c>
      <c r="CV259">
        <v>764607.27715914149</v>
      </c>
      <c r="CW259" s="3">
        <f t="shared" si="169"/>
        <v>1867335.8909887238</v>
      </c>
      <c r="CX259" s="3">
        <f t="shared" si="171"/>
        <v>700000</v>
      </c>
      <c r="CY259" s="4">
        <f t="shared" si="170"/>
        <v>3331943.1681478652</v>
      </c>
    </row>
    <row r="260" spans="11:103" x14ac:dyDescent="0.3">
      <c r="K260" s="2">
        <v>258</v>
      </c>
      <c r="L260">
        <v>0.42480770923853739</v>
      </c>
      <c r="M260">
        <v>0.63957865603273134</v>
      </c>
      <c r="N260">
        <v>0.96302276537262266</v>
      </c>
      <c r="P260">
        <f t="array" ref="P260:R260">MMULT(L260:N260,$G$11:$I$13)</f>
        <v>0.42480770923853739</v>
      </c>
      <c r="Q260">
        <v>0.66533858037631299</v>
      </c>
      <c r="R260">
        <v>1.0841736214904107</v>
      </c>
      <c r="T260">
        <f t="shared" ref="T260:T323" si="172">RANK(P260,P$3:P$1002)</f>
        <v>596</v>
      </c>
      <c r="U260">
        <f t="shared" ref="U260:U323" si="173">RANK(Q260,Q$3:Q$1002)</f>
        <v>402</v>
      </c>
      <c r="V260">
        <f t="shared" ref="V260:V323" si="174">RANK(R260,R$3:R$1002)</f>
        <v>84</v>
      </c>
      <c r="X260">
        <f t="shared" ref="X260:X323" si="175">SMALL(L$3:L$1002,T260)</f>
        <v>0.60726469713219888</v>
      </c>
      <c r="Y260">
        <f t="shared" ref="Y260:Y323" si="176">SMALL(M$3:M$1002,U260)</f>
        <v>0.40824122163103382</v>
      </c>
      <c r="Z260">
        <f t="shared" ref="Z260:Z323" si="177">SMALL(N$3:N$1002,V260)</f>
        <v>7.9223977877892149E-2</v>
      </c>
      <c r="AB260">
        <f t="shared" si="167"/>
        <v>950437.58271858352</v>
      </c>
      <c r="AC260">
        <f t="shared" si="168"/>
        <v>10</v>
      </c>
      <c r="AD260">
        <f t="shared" ref="AD260:AD323" si="178">COUNTIF($H$23:$H$123,"&lt;"&amp;Z260)</f>
        <v>4</v>
      </c>
      <c r="AK260">
        <v>0.82614593877666065</v>
      </c>
      <c r="AL260">
        <v>0.27014035740284903</v>
      </c>
      <c r="AM260">
        <v>0.9258986614673006</v>
      </c>
      <c r="AN260">
        <v>0.78984064829186096</v>
      </c>
      <c r="AO260">
        <v>0.95329101171803521</v>
      </c>
      <c r="AP260">
        <v>0.52450483827502847</v>
      </c>
      <c r="AQ260">
        <v>0.77427223888575725</v>
      </c>
      <c r="AR260">
        <v>0.76914884969361019</v>
      </c>
      <c r="AS260">
        <v>0.83894235609940715</v>
      </c>
      <c r="AT260">
        <v>0.58163278003466157</v>
      </c>
      <c r="AU260">
        <v>0.47051496619822952</v>
      </c>
      <c r="AV260">
        <v>0.26750545224103739</v>
      </c>
      <c r="AW260">
        <v>0.86901973494813778</v>
      </c>
      <c r="AX260">
        <v>0.48826959422183636</v>
      </c>
      <c r="AY260">
        <v>0.21646673452521192</v>
      </c>
      <c r="AZ260">
        <v>0.16799513804010879</v>
      </c>
      <c r="BA260">
        <v>0.35812616650040552</v>
      </c>
      <c r="BB260">
        <v>0.63206697276882406</v>
      </c>
      <c r="BC260">
        <v>0.53170316648445515</v>
      </c>
      <c r="BD260">
        <v>0.85321733813924305</v>
      </c>
      <c r="BE260">
        <v>0.25960071116838435</v>
      </c>
      <c r="BF260">
        <v>0.9707099552305779</v>
      </c>
      <c r="BG260">
        <v>3.2489562257750237E-2</v>
      </c>
      <c r="BH260">
        <v>0.84007299660292767</v>
      </c>
      <c r="BI260">
        <v>0.92276667346652308</v>
      </c>
      <c r="BJ260">
        <v>0.19287854419344186</v>
      </c>
      <c r="BK260">
        <v>2.1167951866007506E-2</v>
      </c>
      <c r="BL260">
        <v>0.3241673434543112</v>
      </c>
      <c r="BM260">
        <v>0.60603155701881772</v>
      </c>
      <c r="BN260">
        <v>0.61923966805901676</v>
      </c>
      <c r="BP260">
        <f t="shared" ref="BP260:BP323" si="179">IF(BP$2&lt;=$AC260,POWER(1-AK260,-1/$C$38)*$C$37,0)</f>
        <v>384125.55417381733</v>
      </c>
      <c r="BQ260">
        <f t="shared" ref="BQ260:BQ323" si="180">IF(BQ$2&lt;=$AC260,POWER(1-AL260,-1/$C$38)*$C$37,0)</f>
        <v>127409.11525177538</v>
      </c>
      <c r="BR260">
        <f t="shared" ref="BR260:BR323" si="181">IF(BR$2&lt;=$AC260,POWER(1-AM260,-1/$C$38)*$C$37,0)</f>
        <v>740226.40785822039</v>
      </c>
      <c r="BS260">
        <f t="shared" ref="BS260:BS323" si="182">IF(BS$2&lt;=$AC260,POWER(1-AN260,-1/$C$38)*$C$37,0)</f>
        <v>331983.40055710881</v>
      </c>
      <c r="BT260">
        <f t="shared" ref="BT260:BT323" si="183">IF(BT$2&lt;=$AC260,POWER(1-AO260,-1/$C$38)*$C$37,0)</f>
        <v>1055694.1312603136</v>
      </c>
      <c r="BU260">
        <f t="shared" ref="BU260:BU323" si="184">IF(BU$2&lt;=$AC260,POWER(1-AP260,-1/$C$38)*$C$37,0)</f>
        <v>177153.26139689045</v>
      </c>
      <c r="BV260">
        <f t="shared" ref="BV260:BV323" si="185">IF(BV$2&lt;=$AC260,POWER(1-AQ260,-1/$C$38)*$C$37,0)</f>
        <v>314226.15240774408</v>
      </c>
      <c r="BW260">
        <f t="shared" ref="BW260:BW323" si="186">IF(BW$2&lt;=$AC260,POWER(1-AR260,-1/$C$38)*$C$37,0)</f>
        <v>308847.84996592958</v>
      </c>
      <c r="BX260">
        <f t="shared" ref="BX260:BX323" si="187">IF(BX$2&lt;=$AC260,POWER(1-AS260,-1/$C$38)*$C$37,0)</f>
        <v>407393.74121886771</v>
      </c>
      <c r="BY260">
        <f t="shared" ref="BY260:BY323" si="188">IF(BY$2&lt;=$AC260,POWER(1-AT260,-1/$C$38)*$C$37,0)</f>
        <v>195483.2274203547</v>
      </c>
      <c r="BZ260">
        <f t="shared" ref="BZ260:BZ323" si="189">IF(BZ$2&lt;=$AC260,POWER(1-AU260,-1/$C$38)*$C$37,0)</f>
        <v>0</v>
      </c>
      <c r="CA260">
        <f t="shared" ref="CA260:CA323" si="190">IF(CA$2&lt;=$AC260,POWER(1-AV260,-1/$C$38)*$C$37,0)</f>
        <v>0</v>
      </c>
      <c r="CB260">
        <f t="shared" ref="CB260:CB323" si="191">IF(CB$2&lt;=$AC260,POWER(1-AW260,-1/$C$38)*$C$37,0)</f>
        <v>0</v>
      </c>
      <c r="CC260">
        <f t="shared" ref="CC260:CC323" si="192">IF(CC$2&lt;=$AC260,POWER(1-AX260,-1/$C$38)*$C$37,0)</f>
        <v>0</v>
      </c>
      <c r="CD260">
        <f t="shared" ref="CD260:CD323" si="193">IF(CD$2&lt;=$AC260,POWER(1-AY260,-1/$C$38)*$C$37,0)</f>
        <v>0</v>
      </c>
      <c r="CE260">
        <f t="shared" ref="CE260:CE323" si="194">IF(CE$2&lt;=$AC260,POWER(1-AZ260,-1/$C$38)*$C$37,0)</f>
        <v>0</v>
      </c>
      <c r="CF260">
        <f t="shared" ref="CF260:CF323" si="195">IF(CF$2&lt;=$AC260,POWER(1-BA260,-1/$C$38)*$C$37,0)</f>
        <v>0</v>
      </c>
      <c r="CG260">
        <f t="shared" ref="CG260:CG323" si="196">IF(CG$2&lt;=$AC260,POWER(1-BB260,-1/$C$38)*$C$37,0)</f>
        <v>0</v>
      </c>
      <c r="CH260">
        <f t="shared" ref="CH260:CH323" si="197">IF(CH$2&lt;=$AC260,POWER(1-BC260,-1/$C$38)*$C$37,0)</f>
        <v>0</v>
      </c>
      <c r="CI260">
        <f t="shared" ref="CI260:CI323" si="198">IF(CI$2&lt;=$AC260,POWER(1-BD260,-1/$C$38)*$C$37,0)</f>
        <v>0</v>
      </c>
      <c r="CJ260">
        <f t="shared" ref="CJ260:CJ323" si="199">IF(CJ$2&lt;=$AC260,POWER(1-BE260,-1/$C$38)*$C$37,0)</f>
        <v>0</v>
      </c>
      <c r="CK260">
        <f t="shared" ref="CK260:CK323" si="200">IF(CK$2&lt;=$AC260,POWER(1-BF260,-1/$C$38)*$C$37,0)</f>
        <v>0</v>
      </c>
      <c r="CL260">
        <f t="shared" ref="CL260:CL323" si="201">IF(CL$2&lt;=$AC260,POWER(1-BG260,-1/$C$38)*$C$37,0)</f>
        <v>0</v>
      </c>
      <c r="CM260">
        <f t="shared" ref="CM260:CM323" si="202">IF(CM$2&lt;=$AC260,POWER(1-BH260,-1/$C$38)*$C$37,0)</f>
        <v>0</v>
      </c>
      <c r="CN260">
        <f t="shared" ref="CN260:CN323" si="203">IF(CN$2&lt;=$AC260,POWER(1-BI260,-1/$C$38)*$C$37,0)</f>
        <v>0</v>
      </c>
      <c r="CO260">
        <f t="shared" ref="CO260:CO323" si="204">IF(CO$2&lt;=$AC260,POWER(1-BJ260,-1/$C$38)*$C$37,0)</f>
        <v>0</v>
      </c>
      <c r="CP260">
        <f t="shared" ref="CP260:CP323" si="205">IF(CP$2&lt;=$AC260,POWER(1-BK260,-1/$C$38)*$C$37,0)</f>
        <v>0</v>
      </c>
      <c r="CQ260">
        <f t="shared" ref="CQ260:CQ323" si="206">IF(CQ$2&lt;=$AC260,POWER(1-BL260,-1/$C$38)*$C$37,0)</f>
        <v>0</v>
      </c>
      <c r="CR260">
        <f t="shared" ref="CR260:CR323" si="207">IF(CR$2&lt;=$AC260,POWER(1-BM260,-1/$C$38)*$C$37,0)</f>
        <v>0</v>
      </c>
      <c r="CS260">
        <f t="shared" ref="CS260:CS323" si="208">IF(CS$2&lt;=$AC260,POWER(1-BN260,-1/$C$38)*$C$37,0)</f>
        <v>0</v>
      </c>
      <c r="CU260">
        <v>258</v>
      </c>
      <c r="CV260">
        <v>950437.58271858352</v>
      </c>
      <c r="CW260" s="3">
        <f t="shared" si="169"/>
        <v>4042542.8415110218</v>
      </c>
      <c r="CX260" s="3">
        <f t="shared" si="171"/>
        <v>400000</v>
      </c>
      <c r="CY260" s="4">
        <f t="shared" si="170"/>
        <v>5392980.4242296051</v>
      </c>
    </row>
    <row r="261" spans="11:103" x14ac:dyDescent="0.3">
      <c r="K261" s="2">
        <v>259</v>
      </c>
      <c r="L261">
        <v>0.89663421632840068</v>
      </c>
      <c r="M261">
        <v>0.48445110481045184</v>
      </c>
      <c r="N261">
        <v>0.31537108959569016</v>
      </c>
      <c r="P261">
        <f t="array" ref="P261:R261">MMULT(L261:N261,$G$11:$I$13)</f>
        <v>0.89663421632840068</v>
      </c>
      <c r="Q261">
        <v>0.73390789872789308</v>
      </c>
      <c r="R261">
        <v>0.67225384989623294</v>
      </c>
      <c r="T261">
        <f t="shared" si="172"/>
        <v>95</v>
      </c>
      <c r="U261">
        <f t="shared" si="173"/>
        <v>308</v>
      </c>
      <c r="V261">
        <f t="shared" si="174"/>
        <v>507</v>
      </c>
      <c r="X261">
        <f t="shared" si="175"/>
        <v>0.10338166985149133</v>
      </c>
      <c r="Y261">
        <f t="shared" si="176"/>
        <v>0.31590190835099996</v>
      </c>
      <c r="Z261">
        <f t="shared" si="177"/>
        <v>0.50605802018283508</v>
      </c>
      <c r="AB261">
        <f t="shared" ref="AB261:AB324" si="209">_xlfn.LOGNORM.INV(X261,2*LN($C$25)-0.5*LN(POWER($C$26,2)+POWER($C$25,2)),LN(1+POWER($C$26,2)/POWER($C$25,2)))</f>
        <v>674830.33461897052</v>
      </c>
      <c r="AC261">
        <f t="shared" ref="AC261:AC324" si="210">COUNTIF($G$23:$G$53,"&lt;"&amp;Y261)</f>
        <v>9</v>
      </c>
      <c r="AD261">
        <f t="shared" si="178"/>
        <v>10</v>
      </c>
      <c r="AK261">
        <v>0.82417884838251265</v>
      </c>
      <c r="AL261">
        <v>0.72435183336115161</v>
      </c>
      <c r="AM261">
        <v>0.96699949998496959</v>
      </c>
      <c r="AN261">
        <v>0.15129456444496792</v>
      </c>
      <c r="AO261">
        <v>0.69630315887903349</v>
      </c>
      <c r="AP261">
        <v>0.5759037666025989</v>
      </c>
      <c r="AQ261">
        <v>0.481944316950633</v>
      </c>
      <c r="AR261">
        <v>0.19290878386816068</v>
      </c>
      <c r="AS261">
        <v>0.67695991939970257</v>
      </c>
      <c r="AT261">
        <v>0.33566120136600608</v>
      </c>
      <c r="AU261">
        <v>0.53667330799355506</v>
      </c>
      <c r="AV261">
        <v>0.6344829017677156</v>
      </c>
      <c r="AW261">
        <v>0.95642697709977731</v>
      </c>
      <c r="AX261">
        <v>0.26819158622725914</v>
      </c>
      <c r="AY261">
        <v>0.70323168568586236</v>
      </c>
      <c r="AZ261">
        <v>0.59336776760649113</v>
      </c>
      <c r="BA261">
        <v>0.23715937530553166</v>
      </c>
      <c r="BB261">
        <v>0.37987864213384892</v>
      </c>
      <c r="BC261">
        <v>0.78091380047848813</v>
      </c>
      <c r="BD261">
        <v>0.81426839975314047</v>
      </c>
      <c r="BE261">
        <v>0.16652929885997547</v>
      </c>
      <c r="BF261">
        <v>0.52444064428117532</v>
      </c>
      <c r="BG261">
        <v>0.64840732289685876</v>
      </c>
      <c r="BH261">
        <v>0.39590571809577513</v>
      </c>
      <c r="BI261">
        <v>5.5303105244601802E-2</v>
      </c>
      <c r="BJ261">
        <v>0.25655333336209107</v>
      </c>
      <c r="BK261">
        <v>3.8720592442820556E-2</v>
      </c>
      <c r="BL261">
        <v>0.96899098591306476</v>
      </c>
      <c r="BM261">
        <v>0.13035600446045692</v>
      </c>
      <c r="BN261">
        <v>0.70230788786113496</v>
      </c>
      <c r="BP261">
        <f t="shared" si="179"/>
        <v>380815.41761309549</v>
      </c>
      <c r="BQ261">
        <f t="shared" si="180"/>
        <v>269461.0951652361</v>
      </c>
      <c r="BR261">
        <f t="shared" si="181"/>
        <v>1379112.1982146287</v>
      </c>
      <c r="BS261">
        <f t="shared" si="182"/>
        <v>113449.43053933603</v>
      </c>
      <c r="BT261">
        <f t="shared" si="183"/>
        <v>250105.28309784562</v>
      </c>
      <c r="BU261">
        <f t="shared" si="184"/>
        <v>193448.70838882454</v>
      </c>
      <c r="BV261">
        <f t="shared" si="185"/>
        <v>165848.07271162234</v>
      </c>
      <c r="BW261">
        <f t="shared" si="186"/>
        <v>117922.85467534873</v>
      </c>
      <c r="BX261">
        <f t="shared" si="187"/>
        <v>238503.67169349638</v>
      </c>
      <c r="BY261">
        <f t="shared" si="188"/>
        <v>0</v>
      </c>
      <c r="BZ261">
        <f t="shared" si="189"/>
        <v>0</v>
      </c>
      <c r="CA261">
        <f t="shared" si="190"/>
        <v>0</v>
      </c>
      <c r="CB261">
        <f t="shared" si="191"/>
        <v>0</v>
      </c>
      <c r="CC261">
        <f t="shared" si="192"/>
        <v>0</v>
      </c>
      <c r="CD261">
        <f t="shared" si="193"/>
        <v>0</v>
      </c>
      <c r="CE261">
        <f t="shared" si="194"/>
        <v>0</v>
      </c>
      <c r="CF261">
        <f t="shared" si="195"/>
        <v>0</v>
      </c>
      <c r="CG261">
        <f t="shared" si="196"/>
        <v>0</v>
      </c>
      <c r="CH261">
        <f t="shared" si="197"/>
        <v>0</v>
      </c>
      <c r="CI261">
        <f t="shared" si="198"/>
        <v>0</v>
      </c>
      <c r="CJ261">
        <f t="shared" si="199"/>
        <v>0</v>
      </c>
      <c r="CK261">
        <f t="shared" si="200"/>
        <v>0</v>
      </c>
      <c r="CL261">
        <f t="shared" si="201"/>
        <v>0</v>
      </c>
      <c r="CM261">
        <f t="shared" si="202"/>
        <v>0</v>
      </c>
      <c r="CN261">
        <f t="shared" si="203"/>
        <v>0</v>
      </c>
      <c r="CO261">
        <f t="shared" si="204"/>
        <v>0</v>
      </c>
      <c r="CP261">
        <f t="shared" si="205"/>
        <v>0</v>
      </c>
      <c r="CQ261">
        <f t="shared" si="206"/>
        <v>0</v>
      </c>
      <c r="CR261">
        <f t="shared" si="207"/>
        <v>0</v>
      </c>
      <c r="CS261">
        <f t="shared" si="208"/>
        <v>0</v>
      </c>
      <c r="CU261">
        <v>259</v>
      </c>
      <c r="CV261">
        <v>674830.33461897052</v>
      </c>
      <c r="CW261" s="3">
        <f t="shared" ref="CW261:CW324" si="211">SUM($BP261:$CS261)</f>
        <v>3108666.7320994339</v>
      </c>
      <c r="CX261" s="3">
        <f t="shared" si="171"/>
        <v>1000000</v>
      </c>
      <c r="CY261" s="4">
        <f t="shared" ref="CY261:CY324" si="212">SUM($CV261:$CX261)</f>
        <v>4783497.0667184042</v>
      </c>
    </row>
    <row r="262" spans="11:103" x14ac:dyDescent="0.3">
      <c r="K262" s="2">
        <v>260</v>
      </c>
      <c r="L262">
        <v>0.50993023598856269</v>
      </c>
      <c r="M262">
        <v>0.51860847647309383</v>
      </c>
      <c r="N262">
        <v>0.85821201852680906</v>
      </c>
      <c r="P262">
        <f t="array" ref="P262:R262">MMULT(L262:N262,$G$11:$I$13)</f>
        <v>0.50993023598856269</v>
      </c>
      <c r="Q262">
        <v>0.60568449291188375</v>
      </c>
      <c r="R262">
        <v>1.0160677211727558</v>
      </c>
      <c r="T262">
        <f t="shared" si="172"/>
        <v>511</v>
      </c>
      <c r="U262">
        <f t="shared" si="173"/>
        <v>486</v>
      </c>
      <c r="V262">
        <f t="shared" si="174"/>
        <v>137</v>
      </c>
      <c r="X262">
        <f t="shared" si="175"/>
        <v>0.53106649177230736</v>
      </c>
      <c r="Y262">
        <f t="shared" si="176"/>
        <v>0.48445110481045184</v>
      </c>
      <c r="Z262">
        <f t="shared" si="177"/>
        <v>0.13076820007338064</v>
      </c>
      <c r="AB262">
        <f t="shared" si="209"/>
        <v>910121.19346817466</v>
      </c>
      <c r="AC262">
        <f t="shared" si="210"/>
        <v>11</v>
      </c>
      <c r="AD262">
        <f t="shared" si="178"/>
        <v>5</v>
      </c>
      <c r="AK262">
        <v>0.34419638579886613</v>
      </c>
      <c r="AL262">
        <v>0.92167237548446801</v>
      </c>
      <c r="AM262">
        <v>0.43667320750964345</v>
      </c>
      <c r="AN262">
        <v>6.9966404665126603E-2</v>
      </c>
      <c r="AO262">
        <v>0.98801275275865552</v>
      </c>
      <c r="AP262">
        <v>0.45110493314081268</v>
      </c>
      <c r="AQ262">
        <v>0.45600347647185713</v>
      </c>
      <c r="AR262">
        <v>0.97052520993695712</v>
      </c>
      <c r="AS262">
        <v>0.12983570282660539</v>
      </c>
      <c r="AT262">
        <v>0.51166185226340188</v>
      </c>
      <c r="AU262">
        <v>0.19637370646157137</v>
      </c>
      <c r="AV262">
        <v>0.78913633980982945</v>
      </c>
      <c r="AW262">
        <v>0.1063620563460459</v>
      </c>
      <c r="AX262">
        <v>0.76920303788505873</v>
      </c>
      <c r="AY262">
        <v>0.23153849325470532</v>
      </c>
      <c r="AZ262">
        <v>0.72679567514243104</v>
      </c>
      <c r="BA262">
        <v>0.4196405661006134</v>
      </c>
      <c r="BB262">
        <v>0.13426310223496662</v>
      </c>
      <c r="BC262">
        <v>0.1537809506747313</v>
      </c>
      <c r="BD262">
        <v>0.87811319196990745</v>
      </c>
      <c r="BE262">
        <v>0.49634507352223889</v>
      </c>
      <c r="BF262">
        <v>0.69846035279322327</v>
      </c>
      <c r="BG262">
        <v>0.17879726064592039</v>
      </c>
      <c r="BH262">
        <v>0.29830721594782728</v>
      </c>
      <c r="BI262">
        <v>0.43064512063734706</v>
      </c>
      <c r="BJ262">
        <v>7.0036739213680921E-2</v>
      </c>
      <c r="BK262">
        <v>0.78552704566679865</v>
      </c>
      <c r="BL262">
        <v>0.91317956747335616</v>
      </c>
      <c r="BM262">
        <v>0.49646104742507668</v>
      </c>
      <c r="BN262">
        <v>0.79107668128913811</v>
      </c>
      <c r="BP262">
        <f t="shared" si="179"/>
        <v>138338.55223839424</v>
      </c>
      <c r="BQ262">
        <f t="shared" si="180"/>
        <v>709307.65928157</v>
      </c>
      <c r="BR262">
        <f t="shared" si="181"/>
        <v>155497.26818131772</v>
      </c>
      <c r="BS262">
        <f t="shared" si="182"/>
        <v>105738.17683088429</v>
      </c>
      <c r="BT262">
        <f t="shared" si="183"/>
        <v>3005440.2992055663</v>
      </c>
      <c r="BU262">
        <f t="shared" si="184"/>
        <v>158632.73971339565</v>
      </c>
      <c r="BV262">
        <f t="shared" si="185"/>
        <v>159730.40642268644</v>
      </c>
      <c r="BW262">
        <f t="shared" si="186"/>
        <v>1504338.601292358</v>
      </c>
      <c r="BX262">
        <f t="shared" si="187"/>
        <v>111291.13435399762</v>
      </c>
      <c r="BY262">
        <f t="shared" si="188"/>
        <v>173558.40592236695</v>
      </c>
      <c r="BZ262">
        <f t="shared" si="189"/>
        <v>118313.76604301634</v>
      </c>
      <c r="CA262">
        <f t="shared" si="190"/>
        <v>0</v>
      </c>
      <c r="CB262">
        <f t="shared" si="191"/>
        <v>0</v>
      </c>
      <c r="CC262">
        <f t="shared" si="192"/>
        <v>0</v>
      </c>
      <c r="CD262">
        <f t="shared" si="193"/>
        <v>0</v>
      </c>
      <c r="CE262">
        <f t="shared" si="194"/>
        <v>0</v>
      </c>
      <c r="CF262">
        <f t="shared" si="195"/>
        <v>0</v>
      </c>
      <c r="CG262">
        <f t="shared" si="196"/>
        <v>0</v>
      </c>
      <c r="CH262">
        <f t="shared" si="197"/>
        <v>0</v>
      </c>
      <c r="CI262">
        <f t="shared" si="198"/>
        <v>0</v>
      </c>
      <c r="CJ262">
        <f t="shared" si="199"/>
        <v>0</v>
      </c>
      <c r="CK262">
        <f t="shared" si="200"/>
        <v>0</v>
      </c>
      <c r="CL262">
        <f t="shared" si="201"/>
        <v>0</v>
      </c>
      <c r="CM262">
        <f t="shared" si="202"/>
        <v>0</v>
      </c>
      <c r="CN262">
        <f t="shared" si="203"/>
        <v>0</v>
      </c>
      <c r="CO262">
        <f t="shared" si="204"/>
        <v>0</v>
      </c>
      <c r="CP262">
        <f t="shared" si="205"/>
        <v>0</v>
      </c>
      <c r="CQ262">
        <f t="shared" si="206"/>
        <v>0</v>
      </c>
      <c r="CR262">
        <f t="shared" si="207"/>
        <v>0</v>
      </c>
      <c r="CS262">
        <f t="shared" si="208"/>
        <v>0</v>
      </c>
      <c r="CU262">
        <v>260</v>
      </c>
      <c r="CV262">
        <v>910121.19346817466</v>
      </c>
      <c r="CW262" s="3">
        <f t="shared" si="211"/>
        <v>6340187.009485554</v>
      </c>
      <c r="CX262" s="3">
        <f t="shared" si="171"/>
        <v>500000</v>
      </c>
      <c r="CY262" s="4">
        <f t="shared" si="212"/>
        <v>7750308.2029537288</v>
      </c>
    </row>
    <row r="263" spans="11:103" x14ac:dyDescent="0.3">
      <c r="K263" s="2">
        <v>261</v>
      </c>
      <c r="L263">
        <v>9.4849589989301708E-2</v>
      </c>
      <c r="M263">
        <v>0.20138548931026212</v>
      </c>
      <c r="N263">
        <v>0.15306444892570148</v>
      </c>
      <c r="P263">
        <f t="array" ref="P263:R263">MMULT(L263:N263,$G$11:$I$13)</f>
        <v>9.4849589989301708E-2</v>
      </c>
      <c r="Q263">
        <v>0.19393236524901608</v>
      </c>
      <c r="R263">
        <v>0.18840236961218795</v>
      </c>
      <c r="T263">
        <f t="shared" si="172"/>
        <v>919</v>
      </c>
      <c r="U263">
        <f t="shared" si="173"/>
        <v>951</v>
      </c>
      <c r="V263">
        <f t="shared" si="174"/>
        <v>970</v>
      </c>
      <c r="X263">
        <f t="shared" si="175"/>
        <v>0.91427857782573563</v>
      </c>
      <c r="Y263">
        <f t="shared" si="176"/>
        <v>0.96068688609155162</v>
      </c>
      <c r="Z263">
        <f t="shared" si="177"/>
        <v>0.96302276537262266</v>
      </c>
      <c r="AB263">
        <f t="shared" si="209"/>
        <v>1213605.1669545476</v>
      </c>
      <c r="AC263">
        <f t="shared" si="210"/>
        <v>18</v>
      </c>
      <c r="AD263">
        <f t="shared" si="178"/>
        <v>19</v>
      </c>
      <c r="AK263">
        <v>0.47540868570999262</v>
      </c>
      <c r="AL263">
        <v>0.48162361286531208</v>
      </c>
      <c r="AM263">
        <v>0.72167936551216727</v>
      </c>
      <c r="AN263">
        <v>0.2936089891578767</v>
      </c>
      <c r="AO263">
        <v>0.13407245945941171</v>
      </c>
      <c r="AP263">
        <v>0.68322616757313215</v>
      </c>
      <c r="AQ263">
        <v>0.2187197088833488</v>
      </c>
      <c r="AR263">
        <v>0.57035505766233308</v>
      </c>
      <c r="AS263">
        <v>0.58603062918052062</v>
      </c>
      <c r="AT263">
        <v>0.12265813505608325</v>
      </c>
      <c r="AU263">
        <v>0.50994938033219139</v>
      </c>
      <c r="AV263">
        <v>0.22950166205853617</v>
      </c>
      <c r="AW263">
        <v>0.20510544364787786</v>
      </c>
      <c r="AX263">
        <v>0.29188371782778488</v>
      </c>
      <c r="AY263">
        <v>0.25874733889254276</v>
      </c>
      <c r="AZ263">
        <v>0.32024991918835666</v>
      </c>
      <c r="BA263">
        <v>0.7759450028257201</v>
      </c>
      <c r="BB263">
        <v>0.75381058380095778</v>
      </c>
      <c r="BC263">
        <v>0.28788684453216462</v>
      </c>
      <c r="BD263">
        <v>0.56083701299082889</v>
      </c>
      <c r="BE263">
        <v>0.76870160285007683</v>
      </c>
      <c r="BF263">
        <v>0.83989376152642137</v>
      </c>
      <c r="BG263">
        <v>0.86956618336001323</v>
      </c>
      <c r="BH263">
        <v>0.22908936593194029</v>
      </c>
      <c r="BI263">
        <v>0.21559375304040418</v>
      </c>
      <c r="BJ263">
        <v>0.90052298821631382</v>
      </c>
      <c r="BK263">
        <v>0.51023235370050857</v>
      </c>
      <c r="BL263">
        <v>7.4642531853955085E-2</v>
      </c>
      <c r="BM263">
        <v>0.1340636073072039</v>
      </c>
      <c r="BN263">
        <v>0.14520367031111203</v>
      </c>
      <c r="BP263">
        <f t="shared" si="179"/>
        <v>164256.37501000657</v>
      </c>
      <c r="BQ263">
        <f t="shared" si="180"/>
        <v>165769.13993734456</v>
      </c>
      <c r="BR263">
        <f t="shared" si="181"/>
        <v>267468.57553078962</v>
      </c>
      <c r="BS263">
        <f t="shared" si="182"/>
        <v>130652.91526714913</v>
      </c>
      <c r="BT263">
        <f t="shared" si="183"/>
        <v>111709.75864465976</v>
      </c>
      <c r="BU263">
        <f t="shared" si="184"/>
        <v>242124.64717855325</v>
      </c>
      <c r="BV263">
        <f t="shared" si="185"/>
        <v>120908.33894019134</v>
      </c>
      <c r="BW263">
        <f t="shared" si="186"/>
        <v>191524.04469629491</v>
      </c>
      <c r="BX263">
        <f t="shared" si="187"/>
        <v>197078.76813675324</v>
      </c>
      <c r="BY263">
        <f t="shared" si="188"/>
        <v>110590.10401787599</v>
      </c>
      <c r="BZ263">
        <f t="shared" si="189"/>
        <v>173091.68190816551</v>
      </c>
      <c r="CA263">
        <f t="shared" si="190"/>
        <v>122207.73290715247</v>
      </c>
      <c r="CB263">
        <f t="shared" si="191"/>
        <v>119312.23535567067</v>
      </c>
      <c r="CC263">
        <f t="shared" si="192"/>
        <v>130407.9803091444</v>
      </c>
      <c r="CD263">
        <f t="shared" si="193"/>
        <v>125900.06363460692</v>
      </c>
      <c r="CE263">
        <f t="shared" si="194"/>
        <v>134574.29137014286</v>
      </c>
      <c r="CF263">
        <f t="shared" si="195"/>
        <v>316029.19447011175</v>
      </c>
      <c r="CG263">
        <f t="shared" si="196"/>
        <v>293937.04529136565</v>
      </c>
      <c r="CH263">
        <f t="shared" si="197"/>
        <v>0</v>
      </c>
      <c r="CI263">
        <f t="shared" si="198"/>
        <v>0</v>
      </c>
      <c r="CJ263">
        <f t="shared" si="199"/>
        <v>0</v>
      </c>
      <c r="CK263">
        <f t="shared" si="200"/>
        <v>0</v>
      </c>
      <c r="CL263">
        <f t="shared" si="201"/>
        <v>0</v>
      </c>
      <c r="CM263">
        <f t="shared" si="202"/>
        <v>0</v>
      </c>
      <c r="CN263">
        <f t="shared" si="203"/>
        <v>0</v>
      </c>
      <c r="CO263">
        <f t="shared" si="204"/>
        <v>0</v>
      </c>
      <c r="CP263">
        <f t="shared" si="205"/>
        <v>0</v>
      </c>
      <c r="CQ263">
        <f t="shared" si="206"/>
        <v>0</v>
      </c>
      <c r="CR263">
        <f t="shared" si="207"/>
        <v>0</v>
      </c>
      <c r="CS263">
        <f t="shared" si="208"/>
        <v>0</v>
      </c>
      <c r="CU263">
        <v>261</v>
      </c>
      <c r="CV263">
        <v>1213605.1669545476</v>
      </c>
      <c r="CW263" s="3">
        <f t="shared" si="211"/>
        <v>3117542.892605979</v>
      </c>
      <c r="CX263" s="3">
        <f t="shared" ref="CX263:CX326" si="213">$AD263*100000</f>
        <v>1900000</v>
      </c>
      <c r="CY263" s="4">
        <f t="shared" si="212"/>
        <v>6231148.0595605262</v>
      </c>
    </row>
    <row r="264" spans="11:103" x14ac:dyDescent="0.3">
      <c r="K264" s="2">
        <v>262</v>
      </c>
      <c r="L264">
        <v>0.19695439488063349</v>
      </c>
      <c r="M264">
        <v>0.80728820799975598</v>
      </c>
      <c r="N264">
        <v>0.81077558017285623</v>
      </c>
      <c r="P264">
        <f t="array" ref="P264:R264">MMULT(L264:N264,$G$11:$I$13)</f>
        <v>0.19695439488063349</v>
      </c>
      <c r="Q264">
        <v>0.70410451498679028</v>
      </c>
      <c r="R264">
        <v>0.86237759279306492</v>
      </c>
      <c r="T264">
        <f t="shared" si="172"/>
        <v>818</v>
      </c>
      <c r="U264">
        <f t="shared" si="173"/>
        <v>344</v>
      </c>
      <c r="V264">
        <f t="shared" si="174"/>
        <v>294</v>
      </c>
      <c r="X264">
        <f t="shared" si="175"/>
        <v>0.82257493100165757</v>
      </c>
      <c r="Y264">
        <f t="shared" si="176"/>
        <v>0.35879928066860511</v>
      </c>
      <c r="Z264">
        <f t="shared" si="177"/>
        <v>0.2941908254191824</v>
      </c>
      <c r="AB264">
        <f t="shared" si="209"/>
        <v>1099533.1467159952</v>
      </c>
      <c r="AC264">
        <f t="shared" si="210"/>
        <v>10</v>
      </c>
      <c r="AD264">
        <f t="shared" si="178"/>
        <v>7</v>
      </c>
      <c r="AK264">
        <v>4.8495017138253882E-2</v>
      </c>
      <c r="AL264">
        <v>0.79164281843332696</v>
      </c>
      <c r="AM264">
        <v>8.1765287065642345E-2</v>
      </c>
      <c r="AN264">
        <v>0.30068856023165569</v>
      </c>
      <c r="AO264">
        <v>0.87506954249235436</v>
      </c>
      <c r="AP264">
        <v>0.70427009115743699</v>
      </c>
      <c r="AQ264">
        <v>0.19161416267795262</v>
      </c>
      <c r="AR264">
        <v>0.85936868661138355</v>
      </c>
      <c r="AS264">
        <v>0.5657881375415611</v>
      </c>
      <c r="AT264">
        <v>0.82971834007958967</v>
      </c>
      <c r="AU264">
        <v>0.71337707591212784</v>
      </c>
      <c r="AV264">
        <v>0.74946295968054644</v>
      </c>
      <c r="AW264">
        <v>0.75336753153830438</v>
      </c>
      <c r="AX264">
        <v>0.98333448839228887</v>
      </c>
      <c r="AY264">
        <v>0.32356080771781293</v>
      </c>
      <c r="AZ264">
        <v>0.30580470214200772</v>
      </c>
      <c r="BA264">
        <v>0.95525290917856231</v>
      </c>
      <c r="BB264">
        <v>0.36756507444223885</v>
      </c>
      <c r="BC264">
        <v>0.4939718487232998</v>
      </c>
      <c r="BD264">
        <v>0.83139110586964127</v>
      </c>
      <c r="BE264">
        <v>0.7824993124260835</v>
      </c>
      <c r="BF264">
        <v>0.49126059701807612</v>
      </c>
      <c r="BG264">
        <v>0.74957835224163039</v>
      </c>
      <c r="BH264">
        <v>4.3607020558922849E-2</v>
      </c>
      <c r="BI264">
        <v>0.88719650569166264</v>
      </c>
      <c r="BJ264">
        <v>0.26137462375529097</v>
      </c>
      <c r="BK264">
        <v>8.2736636351125603E-2</v>
      </c>
      <c r="BL264">
        <v>0.14847998437885945</v>
      </c>
      <c r="BM264">
        <v>0.36007352216462607</v>
      </c>
      <c r="BN264">
        <v>0.28679037789637163</v>
      </c>
      <c r="BP264">
        <f t="shared" si="179"/>
        <v>103897.92439113178</v>
      </c>
      <c r="BQ264">
        <f t="shared" si="180"/>
        <v>334190.02394984389</v>
      </c>
      <c r="BR264">
        <f t="shared" si="181"/>
        <v>106781.77816916439</v>
      </c>
      <c r="BS264">
        <f t="shared" si="182"/>
        <v>131669.17931629258</v>
      </c>
      <c r="BT264">
        <f t="shared" si="183"/>
        <v>495302.49431621155</v>
      </c>
      <c r="BU264">
        <f t="shared" si="184"/>
        <v>255272.27820358914</v>
      </c>
      <c r="BV264">
        <f t="shared" si="185"/>
        <v>117777.55690692646</v>
      </c>
      <c r="BW264">
        <f t="shared" si="186"/>
        <v>452190.58244547155</v>
      </c>
      <c r="BX264">
        <f t="shared" si="187"/>
        <v>189972.61999488185</v>
      </c>
      <c r="BY264">
        <f t="shared" si="188"/>
        <v>390309.68413259351</v>
      </c>
      <c r="BZ264">
        <f t="shared" si="189"/>
        <v>0</v>
      </c>
      <c r="CA264">
        <f t="shared" si="190"/>
        <v>0</v>
      </c>
      <c r="CB264">
        <f t="shared" si="191"/>
        <v>0</v>
      </c>
      <c r="CC264">
        <f t="shared" si="192"/>
        <v>0</v>
      </c>
      <c r="CD264">
        <f t="shared" si="193"/>
        <v>0</v>
      </c>
      <c r="CE264">
        <f t="shared" si="194"/>
        <v>0</v>
      </c>
      <c r="CF264">
        <f t="shared" si="195"/>
        <v>0</v>
      </c>
      <c r="CG264">
        <f t="shared" si="196"/>
        <v>0</v>
      </c>
      <c r="CH264">
        <f t="shared" si="197"/>
        <v>0</v>
      </c>
      <c r="CI264">
        <f t="shared" si="198"/>
        <v>0</v>
      </c>
      <c r="CJ264">
        <f t="shared" si="199"/>
        <v>0</v>
      </c>
      <c r="CK264">
        <f t="shared" si="200"/>
        <v>0</v>
      </c>
      <c r="CL264">
        <f t="shared" si="201"/>
        <v>0</v>
      </c>
      <c r="CM264">
        <f t="shared" si="202"/>
        <v>0</v>
      </c>
      <c r="CN264">
        <f t="shared" si="203"/>
        <v>0</v>
      </c>
      <c r="CO264">
        <f t="shared" si="204"/>
        <v>0</v>
      </c>
      <c r="CP264">
        <f t="shared" si="205"/>
        <v>0</v>
      </c>
      <c r="CQ264">
        <f t="shared" si="206"/>
        <v>0</v>
      </c>
      <c r="CR264">
        <f t="shared" si="207"/>
        <v>0</v>
      </c>
      <c r="CS264">
        <f t="shared" si="208"/>
        <v>0</v>
      </c>
      <c r="CU264">
        <v>262</v>
      </c>
      <c r="CV264">
        <v>1099533.1467159952</v>
      </c>
      <c r="CW264" s="3">
        <f t="shared" si="211"/>
        <v>2577364.1218261067</v>
      </c>
      <c r="CX264" s="3">
        <f t="shared" si="213"/>
        <v>700000</v>
      </c>
      <c r="CY264" s="4">
        <f t="shared" si="212"/>
        <v>4376897.2685421016</v>
      </c>
    </row>
    <row r="265" spans="11:103" x14ac:dyDescent="0.3">
      <c r="K265" s="2">
        <v>263</v>
      </c>
      <c r="L265">
        <v>0.82273202493609177</v>
      </c>
      <c r="M265">
        <v>9.61968113040087E-2</v>
      </c>
      <c r="N265">
        <v>0.21530534064398199</v>
      </c>
      <c r="P265">
        <f t="array" ref="P265:R265">MMULT(L265:N265,$G$11:$I$13)</f>
        <v>0.82273202493609177</v>
      </c>
      <c r="Q265">
        <v>0.40360653960217335</v>
      </c>
      <c r="R265">
        <v>0.53107752398900188</v>
      </c>
      <c r="T265">
        <f t="shared" si="172"/>
        <v>182</v>
      </c>
      <c r="U265">
        <f t="shared" si="173"/>
        <v>752</v>
      </c>
      <c r="V265">
        <f t="shared" si="174"/>
        <v>660</v>
      </c>
      <c r="X265">
        <f t="shared" si="175"/>
        <v>0.19631370097016343</v>
      </c>
      <c r="Y265">
        <f t="shared" si="176"/>
        <v>0.7363685950573049</v>
      </c>
      <c r="Z265">
        <f t="shared" si="177"/>
        <v>0.64516748447671735</v>
      </c>
      <c r="AB265">
        <f t="shared" si="209"/>
        <v>739095.02690946218</v>
      </c>
      <c r="AC265">
        <f t="shared" si="210"/>
        <v>13</v>
      </c>
      <c r="AD265">
        <f t="shared" si="178"/>
        <v>11</v>
      </c>
      <c r="AK265">
        <v>4.2728163645916251E-2</v>
      </c>
      <c r="AL265">
        <v>0.62422612848226666</v>
      </c>
      <c r="AM265">
        <v>0.42572503408340512</v>
      </c>
      <c r="AN265">
        <v>0.90355645069265744</v>
      </c>
      <c r="AO265">
        <v>7.6747407590147532E-2</v>
      </c>
      <c r="AP265">
        <v>0.93458617570362301</v>
      </c>
      <c r="AQ265">
        <v>0.18881482812729355</v>
      </c>
      <c r="AR265">
        <v>3.0637696076095899E-2</v>
      </c>
      <c r="AS265">
        <v>0.16273684544204126</v>
      </c>
      <c r="AT265">
        <v>0.79396181527311249</v>
      </c>
      <c r="AU265">
        <v>0.1681214862792042</v>
      </c>
      <c r="AV265">
        <v>0.33372912752021799</v>
      </c>
      <c r="AW265">
        <v>0.98063389170023052</v>
      </c>
      <c r="AX265">
        <v>0.38488386160756249</v>
      </c>
      <c r="AY265">
        <v>3.6383151670853153E-2</v>
      </c>
      <c r="AZ265">
        <v>0.29310077868397466</v>
      </c>
      <c r="BA265">
        <v>0.24365500257721484</v>
      </c>
      <c r="BB265">
        <v>0.54208024300447677</v>
      </c>
      <c r="BC265">
        <v>8.5321609427816636E-2</v>
      </c>
      <c r="BD265">
        <v>0.8165294063028179</v>
      </c>
      <c r="BE265">
        <v>0.54418211924110527</v>
      </c>
      <c r="BF265">
        <v>0.58875602773233171</v>
      </c>
      <c r="BG265">
        <v>0.41329013436155893</v>
      </c>
      <c r="BH265">
        <v>0.22390411425659595</v>
      </c>
      <c r="BI265">
        <v>0.87580883949560107</v>
      </c>
      <c r="BJ265">
        <v>0.25072752419233235</v>
      </c>
      <c r="BK265">
        <v>0.96505567852401475</v>
      </c>
      <c r="BL265">
        <v>0.44096693771153528</v>
      </c>
      <c r="BM265">
        <v>0.86996087968787361</v>
      </c>
      <c r="BN265">
        <v>4.9407231251652917E-2</v>
      </c>
      <c r="BP265">
        <f t="shared" si="179"/>
        <v>103416.12119133565</v>
      </c>
      <c r="BQ265">
        <f t="shared" si="180"/>
        <v>212314.45069285241</v>
      </c>
      <c r="BR265">
        <f t="shared" si="181"/>
        <v>153211.86402592165</v>
      </c>
      <c r="BS265">
        <f t="shared" si="182"/>
        <v>604405.37701873295</v>
      </c>
      <c r="BT265">
        <f t="shared" si="183"/>
        <v>106335.06746162711</v>
      </c>
      <c r="BU265">
        <f t="shared" si="184"/>
        <v>814748.23947113159</v>
      </c>
      <c r="BV265">
        <f t="shared" si="185"/>
        <v>117464.78543809502</v>
      </c>
      <c r="BW265">
        <f t="shared" si="186"/>
        <v>102422.4798745903</v>
      </c>
      <c r="BX265">
        <f t="shared" si="187"/>
        <v>114640.20097423415</v>
      </c>
      <c r="BY265">
        <f t="shared" si="188"/>
        <v>337079.64431009092</v>
      </c>
      <c r="BZ265">
        <f t="shared" si="189"/>
        <v>115210.58426724354</v>
      </c>
      <c r="CA265">
        <f t="shared" si="190"/>
        <v>136663.71103366301</v>
      </c>
      <c r="CB265">
        <f t="shared" si="191"/>
        <v>2078067.8624704727</v>
      </c>
      <c r="CC265">
        <f t="shared" si="192"/>
        <v>0</v>
      </c>
      <c r="CD265">
        <f t="shared" si="193"/>
        <v>0</v>
      </c>
      <c r="CE265">
        <f t="shared" si="194"/>
        <v>0</v>
      </c>
      <c r="CF265">
        <f t="shared" si="195"/>
        <v>0</v>
      </c>
      <c r="CG265">
        <f t="shared" si="196"/>
        <v>0</v>
      </c>
      <c r="CH265">
        <f t="shared" si="197"/>
        <v>0</v>
      </c>
      <c r="CI265">
        <f t="shared" si="198"/>
        <v>0</v>
      </c>
      <c r="CJ265">
        <f t="shared" si="199"/>
        <v>0</v>
      </c>
      <c r="CK265">
        <f t="shared" si="200"/>
        <v>0</v>
      </c>
      <c r="CL265">
        <f t="shared" si="201"/>
        <v>0</v>
      </c>
      <c r="CM265">
        <f t="shared" si="202"/>
        <v>0</v>
      </c>
      <c r="CN265">
        <f t="shared" si="203"/>
        <v>0</v>
      </c>
      <c r="CO265">
        <f t="shared" si="204"/>
        <v>0</v>
      </c>
      <c r="CP265">
        <f t="shared" si="205"/>
        <v>0</v>
      </c>
      <c r="CQ265">
        <f t="shared" si="206"/>
        <v>0</v>
      </c>
      <c r="CR265">
        <f t="shared" si="207"/>
        <v>0</v>
      </c>
      <c r="CS265">
        <f t="shared" si="208"/>
        <v>0</v>
      </c>
      <c r="CU265">
        <v>263</v>
      </c>
      <c r="CV265">
        <v>739095.02690946218</v>
      </c>
      <c r="CW265" s="3">
        <f t="shared" si="211"/>
        <v>4995980.3882299904</v>
      </c>
      <c r="CX265" s="3">
        <f t="shared" si="213"/>
        <v>1100000</v>
      </c>
      <c r="CY265" s="4">
        <f t="shared" si="212"/>
        <v>6835075.4151394526</v>
      </c>
    </row>
    <row r="266" spans="11:103" x14ac:dyDescent="0.3">
      <c r="K266" s="2">
        <v>264</v>
      </c>
      <c r="L266">
        <v>0.82330101404061706</v>
      </c>
      <c r="M266">
        <v>0.32330097255640677</v>
      </c>
      <c r="N266">
        <v>0.64394768021053395</v>
      </c>
      <c r="P266">
        <f t="array" ref="P266:R266">MMULT(L266:N266,$G$11:$I$13)</f>
        <v>0.82330101404061706</v>
      </c>
      <c r="Q266">
        <v>0.57974826212097175</v>
      </c>
      <c r="R266">
        <v>0.9352658429737587</v>
      </c>
      <c r="T266">
        <f t="shared" si="172"/>
        <v>179</v>
      </c>
      <c r="U266">
        <f t="shared" si="173"/>
        <v>516</v>
      </c>
      <c r="V266">
        <f t="shared" si="174"/>
        <v>215</v>
      </c>
      <c r="X266">
        <f t="shared" si="175"/>
        <v>0.1945330162214971</v>
      </c>
      <c r="Y266">
        <f t="shared" si="176"/>
        <v>0.50573188142820935</v>
      </c>
      <c r="Z266">
        <f t="shared" si="177"/>
        <v>0.20664902005396701</v>
      </c>
      <c r="AB266">
        <f t="shared" si="209"/>
        <v>738032.01578790334</v>
      </c>
      <c r="AC266">
        <f t="shared" si="210"/>
        <v>11</v>
      </c>
      <c r="AD266">
        <f t="shared" si="178"/>
        <v>6</v>
      </c>
      <c r="AK266">
        <v>0.20845266381327154</v>
      </c>
      <c r="AL266">
        <v>0.73396511723832902</v>
      </c>
      <c r="AM266">
        <v>0.66153018673504727</v>
      </c>
      <c r="AN266">
        <v>0.79338379281379834</v>
      </c>
      <c r="AO266">
        <v>0.72404534617273675</v>
      </c>
      <c r="AP266">
        <v>0.7027939166772903</v>
      </c>
      <c r="AQ266">
        <v>0.35516247980475302</v>
      </c>
      <c r="AR266">
        <v>0.12690666418868879</v>
      </c>
      <c r="AS266">
        <v>0.37150160288725076</v>
      </c>
      <c r="AT266">
        <v>0.55336905487351884</v>
      </c>
      <c r="AU266">
        <v>0.95909781848317321</v>
      </c>
      <c r="AV266">
        <v>0.10694019244990893</v>
      </c>
      <c r="AW266">
        <v>0.79110033046898642</v>
      </c>
      <c r="AX266">
        <v>0.945227865450601</v>
      </c>
      <c r="AY266">
        <v>0.35190982587979991</v>
      </c>
      <c r="AZ266">
        <v>0.73220982619136732</v>
      </c>
      <c r="BA266">
        <v>0.63672424410366379</v>
      </c>
      <c r="BB266">
        <v>0.58445816034896059</v>
      </c>
      <c r="BC266">
        <v>0.68240440368572153</v>
      </c>
      <c r="BD266">
        <v>0.43972531767500678</v>
      </c>
      <c r="BE266">
        <v>0.45330619891876256</v>
      </c>
      <c r="BF266">
        <v>0.60234808277369789</v>
      </c>
      <c r="BG266">
        <v>0.98668063762218505</v>
      </c>
      <c r="BH266">
        <v>0.13735141629463987</v>
      </c>
      <c r="BI266">
        <v>0.59709741424097817</v>
      </c>
      <c r="BJ266">
        <v>0.9425338403457677</v>
      </c>
      <c r="BK266">
        <v>0.71403945442876859</v>
      </c>
      <c r="BL266">
        <v>0.74440171255968779</v>
      </c>
      <c r="BM266">
        <v>0.92517850343694796</v>
      </c>
      <c r="BN266">
        <v>0.67673913623556781</v>
      </c>
      <c r="BP266">
        <f t="shared" si="179"/>
        <v>119700.15111970007</v>
      </c>
      <c r="BQ266">
        <f t="shared" si="180"/>
        <v>276920.38978184841</v>
      </c>
      <c r="BR266">
        <f t="shared" si="181"/>
        <v>230095.2943587137</v>
      </c>
      <c r="BS266">
        <f t="shared" si="182"/>
        <v>336354.02333165845</v>
      </c>
      <c r="BT266">
        <f t="shared" si="183"/>
        <v>269230.85398761189</v>
      </c>
      <c r="BU266">
        <f t="shared" si="184"/>
        <v>254296.41345471147</v>
      </c>
      <c r="BV266">
        <f t="shared" si="185"/>
        <v>140144.70474625289</v>
      </c>
      <c r="BW266">
        <f t="shared" si="186"/>
        <v>111003.82487509692</v>
      </c>
      <c r="BX266">
        <f t="shared" si="187"/>
        <v>142938.96564019602</v>
      </c>
      <c r="BY266">
        <f t="shared" si="188"/>
        <v>185896.04325208301</v>
      </c>
      <c r="BZ266">
        <f t="shared" si="189"/>
        <v>1169196.0230290557</v>
      </c>
      <c r="CA266">
        <f t="shared" si="190"/>
        <v>0</v>
      </c>
      <c r="CB266">
        <f t="shared" si="191"/>
        <v>0</v>
      </c>
      <c r="CC266">
        <f t="shared" si="192"/>
        <v>0</v>
      </c>
      <c r="CD266">
        <f t="shared" si="193"/>
        <v>0</v>
      </c>
      <c r="CE266">
        <f t="shared" si="194"/>
        <v>0</v>
      </c>
      <c r="CF266">
        <f t="shared" si="195"/>
        <v>0</v>
      </c>
      <c r="CG266">
        <f t="shared" si="196"/>
        <v>0</v>
      </c>
      <c r="CH266">
        <f t="shared" si="197"/>
        <v>0</v>
      </c>
      <c r="CI266">
        <f t="shared" si="198"/>
        <v>0</v>
      </c>
      <c r="CJ266">
        <f t="shared" si="199"/>
        <v>0</v>
      </c>
      <c r="CK266">
        <f t="shared" si="200"/>
        <v>0</v>
      </c>
      <c r="CL266">
        <f t="shared" si="201"/>
        <v>0</v>
      </c>
      <c r="CM266">
        <f t="shared" si="202"/>
        <v>0</v>
      </c>
      <c r="CN266">
        <f t="shared" si="203"/>
        <v>0</v>
      </c>
      <c r="CO266">
        <f t="shared" si="204"/>
        <v>0</v>
      </c>
      <c r="CP266">
        <f t="shared" si="205"/>
        <v>0</v>
      </c>
      <c r="CQ266">
        <f t="shared" si="206"/>
        <v>0</v>
      </c>
      <c r="CR266">
        <f t="shared" si="207"/>
        <v>0</v>
      </c>
      <c r="CS266">
        <f t="shared" si="208"/>
        <v>0</v>
      </c>
      <c r="CU266">
        <v>264</v>
      </c>
      <c r="CV266">
        <v>738032.01578790334</v>
      </c>
      <c r="CW266" s="3">
        <f t="shared" si="211"/>
        <v>3235776.6875769286</v>
      </c>
      <c r="CX266" s="3">
        <f t="shared" si="213"/>
        <v>600000</v>
      </c>
      <c r="CY266" s="4">
        <f t="shared" si="212"/>
        <v>4573808.7033648323</v>
      </c>
    </row>
    <row r="267" spans="11:103" x14ac:dyDescent="0.3">
      <c r="K267" s="2">
        <v>265</v>
      </c>
      <c r="L267">
        <v>0.50611179207249035</v>
      </c>
      <c r="M267">
        <v>0.78819233683883461</v>
      </c>
      <c r="N267">
        <v>0.549427773369488</v>
      </c>
      <c r="P267">
        <f t="array" ref="P267:R267">MMULT(L267:N267,$G$11:$I$13)</f>
        <v>0.50611179207249035</v>
      </c>
      <c r="Q267">
        <v>0.81297587566601881</v>
      </c>
      <c r="R267">
        <v>0.74590573098934787</v>
      </c>
      <c r="T267">
        <f t="shared" si="172"/>
        <v>514</v>
      </c>
      <c r="U267">
        <f t="shared" si="173"/>
        <v>201</v>
      </c>
      <c r="V267">
        <f t="shared" si="174"/>
        <v>419</v>
      </c>
      <c r="X267">
        <f t="shared" si="175"/>
        <v>0.53276524535869185</v>
      </c>
      <c r="Y267">
        <f t="shared" si="176"/>
        <v>0.21329580553346994</v>
      </c>
      <c r="Z267">
        <f t="shared" si="177"/>
        <v>0.4211796567939744</v>
      </c>
      <c r="AB267">
        <f t="shared" si="209"/>
        <v>910989.16201791086</v>
      </c>
      <c r="AC267">
        <f t="shared" si="210"/>
        <v>8</v>
      </c>
      <c r="AD267">
        <f t="shared" si="178"/>
        <v>9</v>
      </c>
      <c r="AK267">
        <v>0.98228069126199735</v>
      </c>
      <c r="AL267">
        <v>0.52272387501447881</v>
      </c>
      <c r="AM267">
        <v>0.71503640463520701</v>
      </c>
      <c r="AN267">
        <v>0.79233714149774481</v>
      </c>
      <c r="AO267">
        <v>0.3497994251353812</v>
      </c>
      <c r="AP267">
        <v>0.18856755608984344</v>
      </c>
      <c r="AQ267">
        <v>3.2342431935232563E-2</v>
      </c>
      <c r="AR267">
        <v>3.6352798948282694E-2</v>
      </c>
      <c r="AS267">
        <v>9.3971461896138475E-3</v>
      </c>
      <c r="AT267">
        <v>0.15954053074326702</v>
      </c>
      <c r="AU267">
        <v>0.74603639008688405</v>
      </c>
      <c r="AV267">
        <v>0.71786902788353679</v>
      </c>
      <c r="AW267">
        <v>0.2513286916887908</v>
      </c>
      <c r="AX267">
        <v>0.69520784456250972</v>
      </c>
      <c r="AY267">
        <v>0.41427106611276998</v>
      </c>
      <c r="AZ267">
        <v>0.90435575523736855</v>
      </c>
      <c r="BA267">
        <v>0.35619853194724049</v>
      </c>
      <c r="BB267">
        <v>0.33361035697808739</v>
      </c>
      <c r="BC267">
        <v>0.53528533746299334</v>
      </c>
      <c r="BD267">
        <v>0.83551952944215702</v>
      </c>
      <c r="BE267">
        <v>0.36036705855870144</v>
      </c>
      <c r="BF267">
        <v>0.49512647870072535</v>
      </c>
      <c r="BG267">
        <v>0.63126330251363527</v>
      </c>
      <c r="BH267">
        <v>0.13119049457846121</v>
      </c>
      <c r="BI267">
        <v>0.4077848593544906</v>
      </c>
      <c r="BJ267">
        <v>0.77238049700065448</v>
      </c>
      <c r="BK267">
        <v>0.10318022965070761</v>
      </c>
      <c r="BL267">
        <v>7.4716645590457764E-2</v>
      </c>
      <c r="BM267">
        <v>0.91706488731543789</v>
      </c>
      <c r="BN267">
        <v>0.14844814977115017</v>
      </c>
      <c r="BP267">
        <f t="shared" si="179"/>
        <v>2225095.392314869</v>
      </c>
      <c r="BQ267">
        <f t="shared" si="180"/>
        <v>176644.54201250619</v>
      </c>
      <c r="BR267">
        <f t="shared" si="181"/>
        <v>262659.30052015698</v>
      </c>
      <c r="BS267">
        <f t="shared" si="182"/>
        <v>335049.20669039432</v>
      </c>
      <c r="BT267">
        <f t="shared" si="183"/>
        <v>139254.65813100518</v>
      </c>
      <c r="BU267">
        <f t="shared" si="184"/>
        <v>117437.24934960644</v>
      </c>
      <c r="BV267">
        <f t="shared" si="185"/>
        <v>102561.25099902517</v>
      </c>
      <c r="BW267">
        <f t="shared" si="186"/>
        <v>102889.42016501111</v>
      </c>
      <c r="BX267">
        <f t="shared" si="187"/>
        <v>0</v>
      </c>
      <c r="BY267">
        <f t="shared" si="188"/>
        <v>0</v>
      </c>
      <c r="BZ267">
        <f t="shared" si="189"/>
        <v>0</v>
      </c>
      <c r="CA267">
        <f t="shared" si="190"/>
        <v>0</v>
      </c>
      <c r="CB267">
        <f t="shared" si="191"/>
        <v>0</v>
      </c>
      <c r="CC267">
        <f t="shared" si="192"/>
        <v>0</v>
      </c>
      <c r="CD267">
        <f t="shared" si="193"/>
        <v>0</v>
      </c>
      <c r="CE267">
        <f t="shared" si="194"/>
        <v>0</v>
      </c>
      <c r="CF267">
        <f t="shared" si="195"/>
        <v>0</v>
      </c>
      <c r="CG267">
        <f t="shared" si="196"/>
        <v>0</v>
      </c>
      <c r="CH267">
        <f t="shared" si="197"/>
        <v>0</v>
      </c>
      <c r="CI267">
        <f t="shared" si="198"/>
        <v>0</v>
      </c>
      <c r="CJ267">
        <f t="shared" si="199"/>
        <v>0</v>
      </c>
      <c r="CK267">
        <f t="shared" si="200"/>
        <v>0</v>
      </c>
      <c r="CL267">
        <f t="shared" si="201"/>
        <v>0</v>
      </c>
      <c r="CM267">
        <f t="shared" si="202"/>
        <v>0</v>
      </c>
      <c r="CN267">
        <f t="shared" si="203"/>
        <v>0</v>
      </c>
      <c r="CO267">
        <f t="shared" si="204"/>
        <v>0</v>
      </c>
      <c r="CP267">
        <f t="shared" si="205"/>
        <v>0</v>
      </c>
      <c r="CQ267">
        <f t="shared" si="206"/>
        <v>0</v>
      </c>
      <c r="CR267">
        <f t="shared" si="207"/>
        <v>0</v>
      </c>
      <c r="CS267">
        <f t="shared" si="208"/>
        <v>0</v>
      </c>
      <c r="CU267">
        <v>265</v>
      </c>
      <c r="CV267">
        <v>910989.16201791086</v>
      </c>
      <c r="CW267" s="3">
        <f t="shared" si="211"/>
        <v>3461591.0201825742</v>
      </c>
      <c r="CX267" s="3">
        <f t="shared" si="213"/>
        <v>900000</v>
      </c>
      <c r="CY267" s="4">
        <f t="shared" si="212"/>
        <v>5272580.1822004849</v>
      </c>
    </row>
    <row r="268" spans="11:103" x14ac:dyDescent="0.3">
      <c r="K268" s="2">
        <v>266</v>
      </c>
      <c r="L268">
        <v>0.85923300887912957</v>
      </c>
      <c r="M268">
        <v>0.44926414024918992</v>
      </c>
      <c r="N268">
        <v>0.18262917201216278</v>
      </c>
      <c r="P268">
        <f t="array" ref="P268:R268">MMULT(L268:N268,$G$11:$I$13)</f>
        <v>0.85923300887912957</v>
      </c>
      <c r="Q268">
        <v>0.69169171019831299</v>
      </c>
      <c r="R268">
        <v>0.53400960741703429</v>
      </c>
      <c r="T268">
        <f t="shared" si="172"/>
        <v>140</v>
      </c>
      <c r="U268">
        <f t="shared" si="173"/>
        <v>361</v>
      </c>
      <c r="V268">
        <f t="shared" si="174"/>
        <v>658</v>
      </c>
      <c r="X268">
        <f t="shared" si="175"/>
        <v>0.15306841878488364</v>
      </c>
      <c r="Y268">
        <f t="shared" si="176"/>
        <v>0.37036099715602311</v>
      </c>
      <c r="Z268">
        <f t="shared" si="177"/>
        <v>0.64466616357283557</v>
      </c>
      <c r="AB268">
        <f t="shared" si="209"/>
        <v>711821.32238109398</v>
      </c>
      <c r="AC268">
        <f t="shared" si="210"/>
        <v>10</v>
      </c>
      <c r="AD268">
        <f t="shared" si="178"/>
        <v>11</v>
      </c>
      <c r="AK268">
        <v>0.92998502872789024</v>
      </c>
      <c r="AL268">
        <v>0.23057552886145727</v>
      </c>
      <c r="AM268">
        <v>0.78301911319334694</v>
      </c>
      <c r="AN268">
        <v>3.7910918664552207E-2</v>
      </c>
      <c r="AO268">
        <v>7.4919119663325762E-2</v>
      </c>
      <c r="AP268">
        <v>0.42718757268598984</v>
      </c>
      <c r="AQ268">
        <v>0.85438058403825745</v>
      </c>
      <c r="AR268">
        <v>0.80618233081716106</v>
      </c>
      <c r="AS268">
        <v>0.78017270134197259</v>
      </c>
      <c r="AT268">
        <v>0.68039418050319644</v>
      </c>
      <c r="AU268">
        <v>0.61950522201748115</v>
      </c>
      <c r="AV268">
        <v>0.55515151574011379</v>
      </c>
      <c r="AW268">
        <v>0.69518805301543429</v>
      </c>
      <c r="AX268">
        <v>0.81579941891727892</v>
      </c>
      <c r="AY268">
        <v>0.9221688196826191</v>
      </c>
      <c r="AZ268">
        <v>0.75109117069980247</v>
      </c>
      <c r="BA268">
        <v>0.75124295808551744</v>
      </c>
      <c r="BB268">
        <v>0.86166272263990018</v>
      </c>
      <c r="BC268">
        <v>0.76945960038087557</v>
      </c>
      <c r="BD268">
        <v>0.17503321545616846</v>
      </c>
      <c r="BE268">
        <v>4.5827650326036862E-3</v>
      </c>
      <c r="BF268">
        <v>0.17719574262220406</v>
      </c>
      <c r="BG268">
        <v>0.73917346683578422</v>
      </c>
      <c r="BH268">
        <v>0.51366097717623771</v>
      </c>
      <c r="BI268">
        <v>2.6108145701189245E-2</v>
      </c>
      <c r="BJ268">
        <v>0.45192147918320846</v>
      </c>
      <c r="BK268">
        <v>0.15460197183509872</v>
      </c>
      <c r="BL268">
        <v>0.71828953218721248</v>
      </c>
      <c r="BM268">
        <v>0.64453279844253109</v>
      </c>
      <c r="BN268">
        <v>0.6416192159906452</v>
      </c>
      <c r="BP268">
        <f t="shared" si="179"/>
        <v>773240.65636206046</v>
      </c>
      <c r="BQ268">
        <f t="shared" si="180"/>
        <v>122338.91357975593</v>
      </c>
      <c r="BR268">
        <f t="shared" si="181"/>
        <v>323925.40878565336</v>
      </c>
      <c r="BS268">
        <f t="shared" si="182"/>
        <v>103017.57405564391</v>
      </c>
      <c r="BT268">
        <f t="shared" si="183"/>
        <v>106173.37225300874</v>
      </c>
      <c r="BU268">
        <f t="shared" si="184"/>
        <v>153512.69054554266</v>
      </c>
      <c r="BV268">
        <f t="shared" si="185"/>
        <v>440227.80888424389</v>
      </c>
      <c r="BW268">
        <f t="shared" si="186"/>
        <v>353312.45609295985</v>
      </c>
      <c r="BX268">
        <f t="shared" si="187"/>
        <v>320694.16580070416</v>
      </c>
      <c r="BY268">
        <f t="shared" si="188"/>
        <v>240472.61821821536</v>
      </c>
      <c r="BZ268">
        <f t="shared" si="189"/>
        <v>0</v>
      </c>
      <c r="CA268">
        <f t="shared" si="190"/>
        <v>0</v>
      </c>
      <c r="CB268">
        <f t="shared" si="191"/>
        <v>0</v>
      </c>
      <c r="CC268">
        <f t="shared" si="192"/>
        <v>0</v>
      </c>
      <c r="CD268">
        <f t="shared" si="193"/>
        <v>0</v>
      </c>
      <c r="CE268">
        <f t="shared" si="194"/>
        <v>0</v>
      </c>
      <c r="CF268">
        <f t="shared" si="195"/>
        <v>0</v>
      </c>
      <c r="CG268">
        <f t="shared" si="196"/>
        <v>0</v>
      </c>
      <c r="CH268">
        <f t="shared" si="197"/>
        <v>0</v>
      </c>
      <c r="CI268">
        <f t="shared" si="198"/>
        <v>0</v>
      </c>
      <c r="CJ268">
        <f t="shared" si="199"/>
        <v>0</v>
      </c>
      <c r="CK268">
        <f t="shared" si="200"/>
        <v>0</v>
      </c>
      <c r="CL268">
        <f t="shared" si="201"/>
        <v>0</v>
      </c>
      <c r="CM268">
        <f t="shared" si="202"/>
        <v>0</v>
      </c>
      <c r="CN268">
        <f t="shared" si="203"/>
        <v>0</v>
      </c>
      <c r="CO268">
        <f t="shared" si="204"/>
        <v>0</v>
      </c>
      <c r="CP268">
        <f t="shared" si="205"/>
        <v>0</v>
      </c>
      <c r="CQ268">
        <f t="shared" si="206"/>
        <v>0</v>
      </c>
      <c r="CR268">
        <f t="shared" si="207"/>
        <v>0</v>
      </c>
      <c r="CS268">
        <f t="shared" si="208"/>
        <v>0</v>
      </c>
      <c r="CU268">
        <v>266</v>
      </c>
      <c r="CV268">
        <v>711821.32238109398</v>
      </c>
      <c r="CW268" s="3">
        <f t="shared" si="211"/>
        <v>2936915.6645777882</v>
      </c>
      <c r="CX268" s="3">
        <f t="shared" si="213"/>
        <v>1100000</v>
      </c>
      <c r="CY268" s="4">
        <f t="shared" si="212"/>
        <v>4748736.9869588818</v>
      </c>
    </row>
    <row r="269" spans="11:103" x14ac:dyDescent="0.3">
      <c r="K269" s="2">
        <v>267</v>
      </c>
      <c r="L269">
        <v>0.43260932990467693</v>
      </c>
      <c r="M269">
        <v>0.76687802556387585</v>
      </c>
      <c r="N269">
        <v>0.66947710211010458</v>
      </c>
      <c r="P269">
        <f t="array" ref="P269:R269">MMULT(L269:N269,$G$11:$I$13)</f>
        <v>0.43260932990467693</v>
      </c>
      <c r="Q269">
        <v>0.76706489627813412</v>
      </c>
      <c r="R269">
        <v>0.82525632213394817</v>
      </c>
      <c r="T269">
        <f t="shared" si="172"/>
        <v>587</v>
      </c>
      <c r="U269">
        <f t="shared" si="173"/>
        <v>253</v>
      </c>
      <c r="V269">
        <f t="shared" si="174"/>
        <v>339</v>
      </c>
      <c r="X269">
        <f t="shared" si="175"/>
        <v>0.60391534510104927</v>
      </c>
      <c r="Y269">
        <f t="shared" si="176"/>
        <v>0.26601888001120377</v>
      </c>
      <c r="Z269">
        <f t="shared" si="177"/>
        <v>0.33232815271059979</v>
      </c>
      <c r="AB269">
        <f t="shared" si="209"/>
        <v>948593.77007725032</v>
      </c>
      <c r="AC269">
        <f t="shared" si="210"/>
        <v>9</v>
      </c>
      <c r="AD269">
        <f t="shared" si="178"/>
        <v>8</v>
      </c>
      <c r="AK269">
        <v>0.38654818295735682</v>
      </c>
      <c r="AL269">
        <v>0.32522078100062779</v>
      </c>
      <c r="AM269">
        <v>0.59008956854288042</v>
      </c>
      <c r="AN269">
        <v>0.83934301931459487</v>
      </c>
      <c r="AO269">
        <v>0.16050825020986581</v>
      </c>
      <c r="AP269">
        <v>0.83202072312234976</v>
      </c>
      <c r="AQ269">
        <v>0.55552895598782337</v>
      </c>
      <c r="AR269">
        <v>0.3013120259269757</v>
      </c>
      <c r="AS269">
        <v>0.57276990585482002</v>
      </c>
      <c r="AT269">
        <v>0.57487640894144609</v>
      </c>
      <c r="AU269">
        <v>0.47209685358859532</v>
      </c>
      <c r="AV269">
        <v>0.43298598968077173</v>
      </c>
      <c r="AW269">
        <v>7.8892894218702492E-2</v>
      </c>
      <c r="AX269">
        <v>0.24967193379119978</v>
      </c>
      <c r="AY269">
        <v>0.13794873813730335</v>
      </c>
      <c r="AZ269">
        <v>0.12117172493318795</v>
      </c>
      <c r="BA269">
        <v>0.79624623843230424</v>
      </c>
      <c r="BB269">
        <v>0.66913529250397108</v>
      </c>
      <c r="BC269">
        <v>0.24730606110667219</v>
      </c>
      <c r="BD269">
        <v>0.40731362415108963</v>
      </c>
      <c r="BE269">
        <v>0.49073187996947221</v>
      </c>
      <c r="BF269">
        <v>5.8427133513850205E-2</v>
      </c>
      <c r="BG269">
        <v>0.94649279919925944</v>
      </c>
      <c r="BH269">
        <v>8.0594233558307748E-2</v>
      </c>
      <c r="BI269">
        <v>0.30418183755274419</v>
      </c>
      <c r="BJ269">
        <v>0.63961358403019053</v>
      </c>
      <c r="BK269">
        <v>0.98759086468817081</v>
      </c>
      <c r="BL269">
        <v>0.73156101608881341</v>
      </c>
      <c r="BM269">
        <v>0.37884561566543917</v>
      </c>
      <c r="BN269">
        <v>6.4443418104824901E-2</v>
      </c>
      <c r="BP269">
        <f t="shared" si="179"/>
        <v>145628.30750748728</v>
      </c>
      <c r="BQ269">
        <f t="shared" si="180"/>
        <v>135336.23097048939</v>
      </c>
      <c r="BR269">
        <f t="shared" si="181"/>
        <v>198578.19609337961</v>
      </c>
      <c r="BS269">
        <f t="shared" si="182"/>
        <v>408175.0559438346</v>
      </c>
      <c r="BT269">
        <f t="shared" si="183"/>
        <v>114406.02544792918</v>
      </c>
      <c r="BU269">
        <f t="shared" si="184"/>
        <v>394418.38290987071</v>
      </c>
      <c r="BV269">
        <f t="shared" si="185"/>
        <v>186590.54619744289</v>
      </c>
      <c r="BW269">
        <f t="shared" si="186"/>
        <v>131759.54954239217</v>
      </c>
      <c r="BX269">
        <f t="shared" si="187"/>
        <v>192356.24001624045</v>
      </c>
      <c r="BY269">
        <f t="shared" si="188"/>
        <v>0</v>
      </c>
      <c r="BZ269">
        <f t="shared" si="189"/>
        <v>0</v>
      </c>
      <c r="CA269">
        <f t="shared" si="190"/>
        <v>0</v>
      </c>
      <c r="CB269">
        <f t="shared" si="191"/>
        <v>0</v>
      </c>
      <c r="CC269">
        <f t="shared" si="192"/>
        <v>0</v>
      </c>
      <c r="CD269">
        <f t="shared" si="193"/>
        <v>0</v>
      </c>
      <c r="CE269">
        <f t="shared" si="194"/>
        <v>0</v>
      </c>
      <c r="CF269">
        <f t="shared" si="195"/>
        <v>0</v>
      </c>
      <c r="CG269">
        <f t="shared" si="196"/>
        <v>0</v>
      </c>
      <c r="CH269">
        <f t="shared" si="197"/>
        <v>0</v>
      </c>
      <c r="CI269">
        <f t="shared" si="198"/>
        <v>0</v>
      </c>
      <c r="CJ269">
        <f t="shared" si="199"/>
        <v>0</v>
      </c>
      <c r="CK269">
        <f t="shared" si="200"/>
        <v>0</v>
      </c>
      <c r="CL269">
        <f t="shared" si="201"/>
        <v>0</v>
      </c>
      <c r="CM269">
        <f t="shared" si="202"/>
        <v>0</v>
      </c>
      <c r="CN269">
        <f t="shared" si="203"/>
        <v>0</v>
      </c>
      <c r="CO269">
        <f t="shared" si="204"/>
        <v>0</v>
      </c>
      <c r="CP269">
        <f t="shared" si="205"/>
        <v>0</v>
      </c>
      <c r="CQ269">
        <f t="shared" si="206"/>
        <v>0</v>
      </c>
      <c r="CR269">
        <f t="shared" si="207"/>
        <v>0</v>
      </c>
      <c r="CS269">
        <f t="shared" si="208"/>
        <v>0</v>
      </c>
      <c r="CU269">
        <v>267</v>
      </c>
      <c r="CV269">
        <v>948593.77007725032</v>
      </c>
      <c r="CW269" s="3">
        <f t="shared" si="211"/>
        <v>1907248.5346290662</v>
      </c>
      <c r="CX269" s="3">
        <f t="shared" si="213"/>
        <v>800000</v>
      </c>
      <c r="CY269" s="4">
        <f t="shared" si="212"/>
        <v>3655842.3047063164</v>
      </c>
    </row>
    <row r="270" spans="11:103" x14ac:dyDescent="0.3">
      <c r="K270" s="2">
        <v>268</v>
      </c>
      <c r="L270">
        <v>0.55791202903452586</v>
      </c>
      <c r="M270">
        <v>0.40398622126747474</v>
      </c>
      <c r="N270">
        <v>0.49071002329924696</v>
      </c>
      <c r="P270">
        <f t="array" ref="P270:R270">MMULT(L270:N270,$G$11:$I$13)</f>
        <v>0.55791202903452586</v>
      </c>
      <c r="Q270">
        <v>0.53609119302704922</v>
      </c>
      <c r="R270">
        <v>0.69305529007216937</v>
      </c>
      <c r="T270">
        <f t="shared" si="172"/>
        <v>466</v>
      </c>
      <c r="U270">
        <f t="shared" si="173"/>
        <v>581</v>
      </c>
      <c r="V270">
        <f t="shared" si="174"/>
        <v>486</v>
      </c>
      <c r="X270">
        <f t="shared" si="175"/>
        <v>0.48208842708483168</v>
      </c>
      <c r="Y270">
        <f t="shared" si="176"/>
        <v>0.56981153382035343</v>
      </c>
      <c r="Z270">
        <f t="shared" si="177"/>
        <v>0.48943591270956599</v>
      </c>
      <c r="AB270">
        <f t="shared" si="209"/>
        <v>885508.01876631449</v>
      </c>
      <c r="AC270">
        <f t="shared" si="210"/>
        <v>12</v>
      </c>
      <c r="AD270">
        <f t="shared" si="178"/>
        <v>9</v>
      </c>
      <c r="AK270">
        <v>0.31915052322903747</v>
      </c>
      <c r="AL270">
        <v>0.82675928801778931</v>
      </c>
      <c r="AM270">
        <v>0.35399903346406425</v>
      </c>
      <c r="AN270">
        <v>0.52971250273325854</v>
      </c>
      <c r="AO270">
        <v>6.9044675092662211E-2</v>
      </c>
      <c r="AP270">
        <v>0.89820311417683008</v>
      </c>
      <c r="AQ270">
        <v>0.37999485081891793</v>
      </c>
      <c r="AR270">
        <v>0.78823961262487618</v>
      </c>
      <c r="AS270">
        <v>0.6212439104449532</v>
      </c>
      <c r="AT270">
        <v>0.60410690688591029</v>
      </c>
      <c r="AU270">
        <v>0.53921164024449686</v>
      </c>
      <c r="AV270">
        <v>0.85788981926386054</v>
      </c>
      <c r="AW270">
        <v>0.44410386907350752</v>
      </c>
      <c r="AX270">
        <v>0.39151086461269635</v>
      </c>
      <c r="AY270">
        <v>0.75726852699144287</v>
      </c>
      <c r="AZ270">
        <v>0.81849395911757961</v>
      </c>
      <c r="BA270">
        <v>0.51926854070555239</v>
      </c>
      <c r="BB270">
        <v>0.8904498322441412</v>
      </c>
      <c r="BC270">
        <v>0.67560899493608995</v>
      </c>
      <c r="BD270">
        <v>0.24046195687513006</v>
      </c>
      <c r="BE270">
        <v>0.55737784360776732</v>
      </c>
      <c r="BF270">
        <v>0.56246106943289975</v>
      </c>
      <c r="BG270">
        <v>0.83860862616774701</v>
      </c>
      <c r="BH270">
        <v>0.88003085618124111</v>
      </c>
      <c r="BI270">
        <v>0.37723781905696252</v>
      </c>
      <c r="BJ270">
        <v>0.64543401475961015</v>
      </c>
      <c r="BK270">
        <v>0.11379956779428857</v>
      </c>
      <c r="BL270">
        <v>0.3600069222541501</v>
      </c>
      <c r="BM270">
        <v>0.82891204732823709</v>
      </c>
      <c r="BN270">
        <v>0.56839302780598833</v>
      </c>
      <c r="BP270">
        <f t="shared" si="179"/>
        <v>134407.10427963859</v>
      </c>
      <c r="BQ270">
        <f t="shared" si="180"/>
        <v>385171.26240373455</v>
      </c>
      <c r="BR270">
        <f t="shared" si="181"/>
        <v>139950.5102855021</v>
      </c>
      <c r="BS270">
        <f t="shared" si="182"/>
        <v>178660.32859788512</v>
      </c>
      <c r="BT270">
        <f t="shared" si="183"/>
        <v>105657.63661704921</v>
      </c>
      <c r="BU270">
        <f t="shared" si="184"/>
        <v>579803.93677166267</v>
      </c>
      <c r="BV270">
        <f t="shared" si="185"/>
        <v>144442.80908523506</v>
      </c>
      <c r="BW270">
        <f t="shared" si="186"/>
        <v>330050.9464736064</v>
      </c>
      <c r="BX270">
        <f t="shared" si="187"/>
        <v>211027.3526510527</v>
      </c>
      <c r="BY270">
        <f t="shared" si="188"/>
        <v>203964.90259843058</v>
      </c>
      <c r="BZ270">
        <f t="shared" si="189"/>
        <v>181486.78209250953</v>
      </c>
      <c r="CA270">
        <f t="shared" si="190"/>
        <v>448566.43722693832</v>
      </c>
      <c r="CB270">
        <f t="shared" si="191"/>
        <v>0</v>
      </c>
      <c r="CC270">
        <f t="shared" si="192"/>
        <v>0</v>
      </c>
      <c r="CD270">
        <f t="shared" si="193"/>
        <v>0</v>
      </c>
      <c r="CE270">
        <f t="shared" si="194"/>
        <v>0</v>
      </c>
      <c r="CF270">
        <f t="shared" si="195"/>
        <v>0</v>
      </c>
      <c r="CG270">
        <f t="shared" si="196"/>
        <v>0</v>
      </c>
      <c r="CH270">
        <f t="shared" si="197"/>
        <v>0</v>
      </c>
      <c r="CI270">
        <f t="shared" si="198"/>
        <v>0</v>
      </c>
      <c r="CJ270">
        <f t="shared" si="199"/>
        <v>0</v>
      </c>
      <c r="CK270">
        <f t="shared" si="200"/>
        <v>0</v>
      </c>
      <c r="CL270">
        <f t="shared" si="201"/>
        <v>0</v>
      </c>
      <c r="CM270">
        <f t="shared" si="202"/>
        <v>0</v>
      </c>
      <c r="CN270">
        <f t="shared" si="203"/>
        <v>0</v>
      </c>
      <c r="CO270">
        <f t="shared" si="204"/>
        <v>0</v>
      </c>
      <c r="CP270">
        <f t="shared" si="205"/>
        <v>0</v>
      </c>
      <c r="CQ270">
        <f t="shared" si="206"/>
        <v>0</v>
      </c>
      <c r="CR270">
        <f t="shared" si="207"/>
        <v>0</v>
      </c>
      <c r="CS270">
        <f t="shared" si="208"/>
        <v>0</v>
      </c>
      <c r="CU270">
        <v>268</v>
      </c>
      <c r="CV270">
        <v>885508.01876631449</v>
      </c>
      <c r="CW270" s="3">
        <f t="shared" si="211"/>
        <v>3043190.009083244</v>
      </c>
      <c r="CX270" s="3">
        <f t="shared" si="213"/>
        <v>900000</v>
      </c>
      <c r="CY270" s="4">
        <f t="shared" si="212"/>
        <v>4828698.0278495587</v>
      </c>
    </row>
    <row r="271" spans="11:103" x14ac:dyDescent="0.3">
      <c r="K271" s="2">
        <v>269</v>
      </c>
      <c r="L271">
        <v>0.32579119621655528</v>
      </c>
      <c r="M271">
        <v>0.54141073311422383</v>
      </c>
      <c r="N271">
        <v>0.20494953016632877</v>
      </c>
      <c r="P271">
        <f t="array" ref="P271:R271">MMULT(L271:N271,$G$11:$I$13)</f>
        <v>0.32579119621655528</v>
      </c>
      <c r="Q271">
        <v>0.54969142904848955</v>
      </c>
      <c r="R271">
        <v>0.34581576094735023</v>
      </c>
      <c r="T271">
        <f t="shared" si="172"/>
        <v>705</v>
      </c>
      <c r="U271">
        <f t="shared" si="173"/>
        <v>554</v>
      </c>
      <c r="V271">
        <f t="shared" si="174"/>
        <v>874</v>
      </c>
      <c r="X271">
        <f t="shared" si="175"/>
        <v>0.72648431437495331</v>
      </c>
      <c r="Y271">
        <f t="shared" si="176"/>
        <v>0.54310045822949693</v>
      </c>
      <c r="Z271">
        <f t="shared" si="177"/>
        <v>0.86383980491320644</v>
      </c>
      <c r="AB271">
        <f t="shared" si="209"/>
        <v>1023070.607294527</v>
      </c>
      <c r="AC271">
        <f t="shared" si="210"/>
        <v>11</v>
      </c>
      <c r="AD271">
        <f t="shared" si="178"/>
        <v>15</v>
      </c>
      <c r="AK271">
        <v>0.62271149262625691</v>
      </c>
      <c r="AL271">
        <v>0.8597585776279707</v>
      </c>
      <c r="AM271">
        <v>0.95913568730623799</v>
      </c>
      <c r="AN271">
        <v>0.46034355343490319</v>
      </c>
      <c r="AO271">
        <v>0.4369989015752157</v>
      </c>
      <c r="AP271">
        <v>5.5082063877220921E-4</v>
      </c>
      <c r="AQ271">
        <v>0.62950268967979772</v>
      </c>
      <c r="AR271">
        <v>0.34541387172697591</v>
      </c>
      <c r="AS271">
        <v>0.16494517106916062</v>
      </c>
      <c r="AT271">
        <v>0.70885757412266925</v>
      </c>
      <c r="AU271">
        <v>0.51314965653316502</v>
      </c>
      <c r="AV271">
        <v>0.93466306316180192</v>
      </c>
      <c r="AW271">
        <v>0.98700045187945684</v>
      </c>
      <c r="AX271">
        <v>7.7400132998658111E-2</v>
      </c>
      <c r="AY271">
        <v>2.7705531189277766E-2</v>
      </c>
      <c r="AZ271">
        <v>0.63395617588920272</v>
      </c>
      <c r="BA271">
        <v>0.94497240673496541</v>
      </c>
      <c r="BB271">
        <v>0.62986037468235778</v>
      </c>
      <c r="BC271">
        <v>0.28566447267124451</v>
      </c>
      <c r="BD271">
        <v>0.7813149406086588</v>
      </c>
      <c r="BE271">
        <v>0.55583273931616362</v>
      </c>
      <c r="BF271">
        <v>0.95441708906913825</v>
      </c>
      <c r="BG271">
        <v>6.062837245500019E-2</v>
      </c>
      <c r="BH271">
        <v>7.6183606863642672E-2</v>
      </c>
      <c r="BI271">
        <v>0.19750156441454569</v>
      </c>
      <c r="BJ271">
        <v>0.65453595198104697</v>
      </c>
      <c r="BK271">
        <v>0.17141682745820475</v>
      </c>
      <c r="BL271">
        <v>0.95924612737102632</v>
      </c>
      <c r="BM271">
        <v>0.18163522156519962</v>
      </c>
      <c r="BN271">
        <v>0.33571576207461684</v>
      </c>
      <c r="BP271">
        <f t="shared" si="179"/>
        <v>211658.49830627756</v>
      </c>
      <c r="BQ271">
        <f t="shared" si="180"/>
        <v>453157.3140188434</v>
      </c>
      <c r="BR271">
        <f t="shared" si="181"/>
        <v>1170029.3878502811</v>
      </c>
      <c r="BS271">
        <f t="shared" si="182"/>
        <v>160717.64572661661</v>
      </c>
      <c r="BT271">
        <f t="shared" si="183"/>
        <v>155566.45940820422</v>
      </c>
      <c r="BU271">
        <f t="shared" si="184"/>
        <v>100042.39147466177</v>
      </c>
      <c r="BV271">
        <f t="shared" si="185"/>
        <v>214636.60998591568</v>
      </c>
      <c r="BW271">
        <f t="shared" si="186"/>
        <v>138536.4331419628</v>
      </c>
      <c r="BX271">
        <f t="shared" si="187"/>
        <v>114873.33695806623</v>
      </c>
      <c r="BY271">
        <f t="shared" si="188"/>
        <v>258360.75278498072</v>
      </c>
      <c r="BZ271">
        <f t="shared" si="189"/>
        <v>173966.25515281723</v>
      </c>
      <c r="CA271">
        <f t="shared" si="190"/>
        <v>0</v>
      </c>
      <c r="CB271">
        <f t="shared" si="191"/>
        <v>0</v>
      </c>
      <c r="CC271">
        <f t="shared" si="192"/>
        <v>0</v>
      </c>
      <c r="CD271">
        <f t="shared" si="193"/>
        <v>0</v>
      </c>
      <c r="CE271">
        <f t="shared" si="194"/>
        <v>0</v>
      </c>
      <c r="CF271">
        <f t="shared" si="195"/>
        <v>0</v>
      </c>
      <c r="CG271">
        <f t="shared" si="196"/>
        <v>0</v>
      </c>
      <c r="CH271">
        <f t="shared" si="197"/>
        <v>0</v>
      </c>
      <c r="CI271">
        <f t="shared" si="198"/>
        <v>0</v>
      </c>
      <c r="CJ271">
        <f t="shared" si="199"/>
        <v>0</v>
      </c>
      <c r="CK271">
        <f t="shared" si="200"/>
        <v>0</v>
      </c>
      <c r="CL271">
        <f t="shared" si="201"/>
        <v>0</v>
      </c>
      <c r="CM271">
        <f t="shared" si="202"/>
        <v>0</v>
      </c>
      <c r="CN271">
        <f t="shared" si="203"/>
        <v>0</v>
      </c>
      <c r="CO271">
        <f t="shared" si="204"/>
        <v>0</v>
      </c>
      <c r="CP271">
        <f t="shared" si="205"/>
        <v>0</v>
      </c>
      <c r="CQ271">
        <f t="shared" si="206"/>
        <v>0</v>
      </c>
      <c r="CR271">
        <f t="shared" si="207"/>
        <v>0</v>
      </c>
      <c r="CS271">
        <f t="shared" si="208"/>
        <v>0</v>
      </c>
      <c r="CU271">
        <v>269</v>
      </c>
      <c r="CV271">
        <v>1023070.607294527</v>
      </c>
      <c r="CW271" s="3">
        <f t="shared" si="211"/>
        <v>3151545.0848086271</v>
      </c>
      <c r="CX271" s="3">
        <f t="shared" si="213"/>
        <v>1500000</v>
      </c>
      <c r="CY271" s="4">
        <f t="shared" si="212"/>
        <v>5674615.692103154</v>
      </c>
    </row>
    <row r="272" spans="11:103" x14ac:dyDescent="0.3">
      <c r="K272" s="2">
        <v>270</v>
      </c>
      <c r="L272">
        <v>0.27495810275341093</v>
      </c>
      <c r="M272">
        <v>0.39477085512108412</v>
      </c>
      <c r="N272">
        <v>0.93629796381393349</v>
      </c>
      <c r="P272">
        <f t="array" ref="P272:R272">MMULT(L272:N272,$G$11:$I$13)</f>
        <v>0.27495810275341093</v>
      </c>
      <c r="Q272">
        <v>0.41577143059176835</v>
      </c>
      <c r="R272">
        <v>0.9871371829726594</v>
      </c>
      <c r="T272">
        <f t="shared" si="172"/>
        <v>749</v>
      </c>
      <c r="U272">
        <f t="shared" si="173"/>
        <v>732</v>
      </c>
      <c r="V272">
        <f t="shared" si="174"/>
        <v>159</v>
      </c>
      <c r="X272">
        <f t="shared" si="175"/>
        <v>0.76377155968972188</v>
      </c>
      <c r="Y272">
        <f t="shared" si="176"/>
        <v>0.72034877804390629</v>
      </c>
      <c r="Z272">
        <f t="shared" si="177"/>
        <v>0.14995560695354904</v>
      </c>
      <c r="AB272">
        <f t="shared" si="209"/>
        <v>1049962.0601124796</v>
      </c>
      <c r="AC272">
        <f t="shared" si="210"/>
        <v>13</v>
      </c>
      <c r="AD272">
        <f t="shared" si="178"/>
        <v>5</v>
      </c>
      <c r="AK272">
        <v>0.79390655775565921</v>
      </c>
      <c r="AL272">
        <v>0.82974650645351677</v>
      </c>
      <c r="AM272">
        <v>0.79051514214204754</v>
      </c>
      <c r="AN272">
        <v>0.51442280291332432</v>
      </c>
      <c r="AO272">
        <v>0.59587827806793836</v>
      </c>
      <c r="AP272">
        <v>0.6965511744453039</v>
      </c>
      <c r="AQ272">
        <v>0.27633189944609193</v>
      </c>
      <c r="AR272">
        <v>0.54347915880990549</v>
      </c>
      <c r="AS272">
        <v>0.26258631672615929</v>
      </c>
      <c r="AT272">
        <v>0.1085117624957076</v>
      </c>
      <c r="AU272">
        <v>0.6010836773270023</v>
      </c>
      <c r="AV272">
        <v>0.95946494062869236</v>
      </c>
      <c r="AW272">
        <v>0.59550644297216426</v>
      </c>
      <c r="AX272">
        <v>0.58485662237784264</v>
      </c>
      <c r="AY272">
        <v>0.55186960467428781</v>
      </c>
      <c r="AZ272">
        <v>1.3109349270578274E-2</v>
      </c>
      <c r="BA272">
        <v>0.6831006256631369</v>
      </c>
      <c r="BB272">
        <v>0.77727930533062783</v>
      </c>
      <c r="BC272">
        <v>0.90022040581569129</v>
      </c>
      <c r="BD272">
        <v>0.10466154914467118</v>
      </c>
      <c r="BE272">
        <v>0.19781695851769365</v>
      </c>
      <c r="BF272">
        <v>0.7900737994137339</v>
      </c>
      <c r="BG272">
        <v>0.17993734909874748</v>
      </c>
      <c r="BH272">
        <v>0.12208847926050626</v>
      </c>
      <c r="BI272">
        <v>0.89154445571168028</v>
      </c>
      <c r="BJ272">
        <v>7.5863268527997851E-2</v>
      </c>
      <c r="BK272">
        <v>0.49103217938864996</v>
      </c>
      <c r="BL272">
        <v>1.6832788400799825E-2</v>
      </c>
      <c r="BM272">
        <v>0.31335713199299076</v>
      </c>
      <c r="BN272">
        <v>0.44650889600341725</v>
      </c>
      <c r="BP272">
        <f t="shared" si="179"/>
        <v>337010.12110135268</v>
      </c>
      <c r="BQ272">
        <f t="shared" si="180"/>
        <v>390359.35395338695</v>
      </c>
      <c r="BR272">
        <f t="shared" si="181"/>
        <v>332805.33506051928</v>
      </c>
      <c r="BS272">
        <f t="shared" si="182"/>
        <v>174317.01546871287</v>
      </c>
      <c r="BT272">
        <f t="shared" si="183"/>
        <v>200762.65345488852</v>
      </c>
      <c r="BU272">
        <f t="shared" si="184"/>
        <v>250262.51187866033</v>
      </c>
      <c r="BV272">
        <f t="shared" si="185"/>
        <v>128246.8163686972</v>
      </c>
      <c r="BW272">
        <f t="shared" si="186"/>
        <v>182790.39773206806</v>
      </c>
      <c r="BX272">
        <f t="shared" si="187"/>
        <v>126403.94304187226</v>
      </c>
      <c r="BY272">
        <f t="shared" si="188"/>
        <v>109237.71371589002</v>
      </c>
      <c r="BZ272">
        <f t="shared" si="189"/>
        <v>202774.80604405972</v>
      </c>
      <c r="CA272">
        <f t="shared" si="190"/>
        <v>1177333.1546170129</v>
      </c>
      <c r="CB272">
        <f t="shared" si="191"/>
        <v>200620.67435297291</v>
      </c>
      <c r="CC272">
        <f t="shared" si="192"/>
        <v>0</v>
      </c>
      <c r="CD272">
        <f t="shared" si="193"/>
        <v>0</v>
      </c>
      <c r="CE272">
        <f t="shared" si="194"/>
        <v>0</v>
      </c>
      <c r="CF272">
        <f t="shared" si="195"/>
        <v>0</v>
      </c>
      <c r="CG272">
        <f t="shared" si="196"/>
        <v>0</v>
      </c>
      <c r="CH272">
        <f t="shared" si="197"/>
        <v>0</v>
      </c>
      <c r="CI272">
        <f t="shared" si="198"/>
        <v>0</v>
      </c>
      <c r="CJ272">
        <f t="shared" si="199"/>
        <v>0</v>
      </c>
      <c r="CK272">
        <f t="shared" si="200"/>
        <v>0</v>
      </c>
      <c r="CL272">
        <f t="shared" si="201"/>
        <v>0</v>
      </c>
      <c r="CM272">
        <f t="shared" si="202"/>
        <v>0</v>
      </c>
      <c r="CN272">
        <f t="shared" si="203"/>
        <v>0</v>
      </c>
      <c r="CO272">
        <f t="shared" si="204"/>
        <v>0</v>
      </c>
      <c r="CP272">
        <f t="shared" si="205"/>
        <v>0</v>
      </c>
      <c r="CQ272">
        <f t="shared" si="206"/>
        <v>0</v>
      </c>
      <c r="CR272">
        <f t="shared" si="207"/>
        <v>0</v>
      </c>
      <c r="CS272">
        <f t="shared" si="208"/>
        <v>0</v>
      </c>
      <c r="CU272">
        <v>270</v>
      </c>
      <c r="CV272">
        <v>1049962.0601124796</v>
      </c>
      <c r="CW272" s="3">
        <f t="shared" si="211"/>
        <v>3812924.4967900938</v>
      </c>
      <c r="CX272" s="3">
        <f t="shared" si="213"/>
        <v>500000</v>
      </c>
      <c r="CY272" s="4">
        <f t="shared" si="212"/>
        <v>5362886.5569025734</v>
      </c>
    </row>
    <row r="273" spans="11:103" x14ac:dyDescent="0.3">
      <c r="K273" s="2">
        <v>271</v>
      </c>
      <c r="L273">
        <v>0.42353878574375026</v>
      </c>
      <c r="M273">
        <v>0.31401636522091703</v>
      </c>
      <c r="N273">
        <v>0.23760224493043924</v>
      </c>
      <c r="P273">
        <f t="array" ref="P273:R273">MMULT(L273:N273,$G$11:$I$13)</f>
        <v>0.42353878574375026</v>
      </c>
      <c r="Q273">
        <v>0.4126515448849396</v>
      </c>
      <c r="R273">
        <v>0.40305136903303396</v>
      </c>
      <c r="T273">
        <f t="shared" si="172"/>
        <v>598</v>
      </c>
      <c r="U273">
        <f t="shared" si="173"/>
        <v>737</v>
      </c>
      <c r="V273">
        <f t="shared" si="174"/>
        <v>812</v>
      </c>
      <c r="X273">
        <f t="shared" si="175"/>
        <v>0.6075390224782995</v>
      </c>
      <c r="Y273">
        <f t="shared" si="176"/>
        <v>0.72303195585461932</v>
      </c>
      <c r="Z273">
        <f t="shared" si="177"/>
        <v>0.79422172870482732</v>
      </c>
      <c r="AB273">
        <f t="shared" si="209"/>
        <v>950588.94905594492</v>
      </c>
      <c r="AC273">
        <f t="shared" si="210"/>
        <v>13</v>
      </c>
      <c r="AD273">
        <f t="shared" si="178"/>
        <v>13</v>
      </c>
      <c r="AK273">
        <v>0.96411458536692707</v>
      </c>
      <c r="AL273">
        <v>0.46336635829577999</v>
      </c>
      <c r="AM273">
        <v>0.83207257613759289</v>
      </c>
      <c r="AN273">
        <v>0.34651681558346614</v>
      </c>
      <c r="AO273">
        <v>0.91353606357569395</v>
      </c>
      <c r="AP273">
        <v>0.49301024301801377</v>
      </c>
      <c r="AQ273">
        <v>0.83349610327653678</v>
      </c>
      <c r="AR273">
        <v>0.93218195961962769</v>
      </c>
      <c r="AS273">
        <v>0.96088615510471709</v>
      </c>
      <c r="AT273">
        <v>0.73562572942066295</v>
      </c>
      <c r="AU273">
        <v>0.3161952439719411</v>
      </c>
      <c r="AV273">
        <v>0.20108161018755155</v>
      </c>
      <c r="AW273">
        <v>0.44402569089604371</v>
      </c>
      <c r="AX273">
        <v>0.4347233141507959</v>
      </c>
      <c r="AY273">
        <v>0.5601861958679365</v>
      </c>
      <c r="AZ273">
        <v>0.51585204186292599</v>
      </c>
      <c r="BA273">
        <v>0.1195519685936357</v>
      </c>
      <c r="BB273">
        <v>0.49968963569048219</v>
      </c>
      <c r="BC273">
        <v>0.44140241698045179</v>
      </c>
      <c r="BD273">
        <v>0.43464601316668072</v>
      </c>
      <c r="BE273">
        <v>0.68798080908294446</v>
      </c>
      <c r="BF273">
        <v>0.70787010672267503</v>
      </c>
      <c r="BG273">
        <v>0.25977127388086763</v>
      </c>
      <c r="BH273">
        <v>0.62198723355363794</v>
      </c>
      <c r="BI273">
        <v>0.63615761350234035</v>
      </c>
      <c r="BJ273">
        <v>0.61130247530029058</v>
      </c>
      <c r="BK273">
        <v>0.58435937513049518</v>
      </c>
      <c r="BL273">
        <v>0.52351462789311975</v>
      </c>
      <c r="BM273">
        <v>0.38224027952453477</v>
      </c>
      <c r="BN273">
        <v>0.77215355757854287</v>
      </c>
      <c r="BP273">
        <f t="shared" si="179"/>
        <v>1293009.0441214456</v>
      </c>
      <c r="BQ273">
        <f t="shared" si="180"/>
        <v>161413.58399067106</v>
      </c>
      <c r="BR273">
        <f t="shared" si="181"/>
        <v>394512.06373648642</v>
      </c>
      <c r="BS273">
        <f t="shared" si="182"/>
        <v>138716.26023020633</v>
      </c>
      <c r="BT273">
        <f t="shared" si="183"/>
        <v>657384.14881826949</v>
      </c>
      <c r="BU273">
        <f t="shared" si="184"/>
        <v>168625.67601698413</v>
      </c>
      <c r="BV273">
        <f t="shared" si="185"/>
        <v>397104.04075655085</v>
      </c>
      <c r="BW273">
        <f t="shared" si="186"/>
        <v>792437.83473355323</v>
      </c>
      <c r="BX273">
        <f t="shared" si="187"/>
        <v>1210103.9684936721</v>
      </c>
      <c r="BY273">
        <f t="shared" si="188"/>
        <v>278257.43639601604</v>
      </c>
      <c r="BZ273">
        <f t="shared" si="189"/>
        <v>133960.04801856115</v>
      </c>
      <c r="CA273">
        <f t="shared" si="190"/>
        <v>118849.7137253401</v>
      </c>
      <c r="CB273">
        <f t="shared" si="191"/>
        <v>157076.69357431805</v>
      </c>
      <c r="CC273">
        <f t="shared" si="192"/>
        <v>0</v>
      </c>
      <c r="CD273">
        <f t="shared" si="193"/>
        <v>0</v>
      </c>
      <c r="CE273">
        <f t="shared" si="194"/>
        <v>0</v>
      </c>
      <c r="CF273">
        <f t="shared" si="195"/>
        <v>0</v>
      </c>
      <c r="CG273">
        <f t="shared" si="196"/>
        <v>0</v>
      </c>
      <c r="CH273">
        <f t="shared" si="197"/>
        <v>0</v>
      </c>
      <c r="CI273">
        <f t="shared" si="198"/>
        <v>0</v>
      </c>
      <c r="CJ273">
        <f t="shared" si="199"/>
        <v>0</v>
      </c>
      <c r="CK273">
        <f t="shared" si="200"/>
        <v>0</v>
      </c>
      <c r="CL273">
        <f t="shared" si="201"/>
        <v>0</v>
      </c>
      <c r="CM273">
        <f t="shared" si="202"/>
        <v>0</v>
      </c>
      <c r="CN273">
        <f t="shared" si="203"/>
        <v>0</v>
      </c>
      <c r="CO273">
        <f t="shared" si="204"/>
        <v>0</v>
      </c>
      <c r="CP273">
        <f t="shared" si="205"/>
        <v>0</v>
      </c>
      <c r="CQ273">
        <f t="shared" si="206"/>
        <v>0</v>
      </c>
      <c r="CR273">
        <f t="shared" si="207"/>
        <v>0</v>
      </c>
      <c r="CS273">
        <f t="shared" si="208"/>
        <v>0</v>
      </c>
      <c r="CU273">
        <v>271</v>
      </c>
      <c r="CV273">
        <v>950588.94905594492</v>
      </c>
      <c r="CW273" s="3">
        <f t="shared" si="211"/>
        <v>5901450.5126120737</v>
      </c>
      <c r="CX273" s="3">
        <f t="shared" si="213"/>
        <v>1300000</v>
      </c>
      <c r="CY273" s="4">
        <f t="shared" si="212"/>
        <v>8152039.4616680183</v>
      </c>
    </row>
    <row r="274" spans="11:103" x14ac:dyDescent="0.3">
      <c r="K274" s="2">
        <v>272</v>
      </c>
      <c r="L274">
        <v>0.37074686820857627</v>
      </c>
      <c r="M274">
        <v>0.99383991003929095</v>
      </c>
      <c r="N274">
        <v>3.7455629297952764E-2</v>
      </c>
      <c r="P274">
        <f t="array" ref="P274:R274">MMULT(L274:N274,$G$11:$I$13)</f>
        <v>0.37074686820857627</v>
      </c>
      <c r="Q274">
        <v>0.91812383135912079</v>
      </c>
      <c r="R274">
        <v>0.23389453760972098</v>
      </c>
      <c r="T274">
        <f t="shared" si="172"/>
        <v>656</v>
      </c>
      <c r="U274">
        <f t="shared" si="173"/>
        <v>116</v>
      </c>
      <c r="V274">
        <f t="shared" si="174"/>
        <v>951</v>
      </c>
      <c r="X274">
        <f t="shared" si="175"/>
        <v>0.67776950622618393</v>
      </c>
      <c r="Y274">
        <f t="shared" si="176"/>
        <v>0.12309483122468523</v>
      </c>
      <c r="Z274">
        <f t="shared" si="177"/>
        <v>0.94155840062765739</v>
      </c>
      <c r="AB274">
        <f t="shared" si="209"/>
        <v>991439.27324890543</v>
      </c>
      <c r="AC274">
        <f t="shared" si="210"/>
        <v>7</v>
      </c>
      <c r="AD274">
        <f t="shared" si="178"/>
        <v>18</v>
      </c>
      <c r="AK274">
        <v>0.63267220838289862</v>
      </c>
      <c r="AL274">
        <v>0.93812942943906519</v>
      </c>
      <c r="AM274">
        <v>0.46952995184560664</v>
      </c>
      <c r="AN274">
        <v>0.36847686038502747</v>
      </c>
      <c r="AO274">
        <v>5.4397991024078274E-2</v>
      </c>
      <c r="AP274">
        <v>0.48261663318711467</v>
      </c>
      <c r="AQ274">
        <v>0.26517457405647316</v>
      </c>
      <c r="AR274">
        <v>0.41430997785829349</v>
      </c>
      <c r="AS274">
        <v>0.49765590544579463</v>
      </c>
      <c r="AT274">
        <v>0.92759863697773137</v>
      </c>
      <c r="AU274">
        <v>7.8244682191212056E-2</v>
      </c>
      <c r="AV274">
        <v>0.26950623040617394</v>
      </c>
      <c r="AW274">
        <v>0.42377260707624653</v>
      </c>
      <c r="AX274">
        <v>0.96908356770585125</v>
      </c>
      <c r="AY274">
        <v>0.73748278414415047</v>
      </c>
      <c r="AZ274">
        <v>0.86279810954075642</v>
      </c>
      <c r="BA274">
        <v>0.26357757428239992</v>
      </c>
      <c r="BB274">
        <v>0.5814326438186751</v>
      </c>
      <c r="BC274">
        <v>0.25966178199826317</v>
      </c>
      <c r="BD274">
        <v>0.36181093315717205</v>
      </c>
      <c r="BE274">
        <v>0.59381723060036451</v>
      </c>
      <c r="BF274">
        <v>0.81709445739667075</v>
      </c>
      <c r="BG274">
        <v>0.33187063636821945</v>
      </c>
      <c r="BH274">
        <v>0.35197116223006741</v>
      </c>
      <c r="BI274">
        <v>0.78244764491965357</v>
      </c>
      <c r="BJ274">
        <v>0.71065725981815953</v>
      </c>
      <c r="BK274">
        <v>0.78328509765927767</v>
      </c>
      <c r="BL274">
        <v>0.45744598851799911</v>
      </c>
      <c r="BM274">
        <v>0.12863705281260218</v>
      </c>
      <c r="BN274">
        <v>0.70362210651073587</v>
      </c>
      <c r="BP274">
        <f t="shared" si="179"/>
        <v>216059.819709979</v>
      </c>
      <c r="BQ274">
        <f t="shared" si="180"/>
        <v>850408.5133304128</v>
      </c>
      <c r="BR274">
        <f t="shared" si="181"/>
        <v>162854.33847198635</v>
      </c>
      <c r="BS274">
        <f t="shared" si="182"/>
        <v>142412.04302223652</v>
      </c>
      <c r="BT274">
        <f t="shared" si="183"/>
        <v>104396.48029223112</v>
      </c>
      <c r="BU274">
        <f t="shared" si="184"/>
        <v>166013.82637157553</v>
      </c>
      <c r="BV274">
        <f t="shared" si="185"/>
        <v>126746.28825621528</v>
      </c>
      <c r="BW274">
        <f t="shared" si="186"/>
        <v>0</v>
      </c>
      <c r="BX274">
        <f t="shared" si="187"/>
        <v>0</v>
      </c>
      <c r="BY274">
        <f t="shared" si="188"/>
        <v>0</v>
      </c>
      <c r="BZ274">
        <f t="shared" si="189"/>
        <v>0</v>
      </c>
      <c r="CA274">
        <f t="shared" si="190"/>
        <v>0</v>
      </c>
      <c r="CB274">
        <f t="shared" si="191"/>
        <v>0</v>
      </c>
      <c r="CC274">
        <f t="shared" si="192"/>
        <v>0</v>
      </c>
      <c r="CD274">
        <f t="shared" si="193"/>
        <v>0</v>
      </c>
      <c r="CE274">
        <f t="shared" si="194"/>
        <v>0</v>
      </c>
      <c r="CF274">
        <f t="shared" si="195"/>
        <v>0</v>
      </c>
      <c r="CG274">
        <f t="shared" si="196"/>
        <v>0</v>
      </c>
      <c r="CH274">
        <f t="shared" si="197"/>
        <v>0</v>
      </c>
      <c r="CI274">
        <f t="shared" si="198"/>
        <v>0</v>
      </c>
      <c r="CJ274">
        <f t="shared" si="199"/>
        <v>0</v>
      </c>
      <c r="CK274">
        <f t="shared" si="200"/>
        <v>0</v>
      </c>
      <c r="CL274">
        <f t="shared" si="201"/>
        <v>0</v>
      </c>
      <c r="CM274">
        <f t="shared" si="202"/>
        <v>0</v>
      </c>
      <c r="CN274">
        <f t="shared" si="203"/>
        <v>0</v>
      </c>
      <c r="CO274">
        <f t="shared" si="204"/>
        <v>0</v>
      </c>
      <c r="CP274">
        <f t="shared" si="205"/>
        <v>0</v>
      </c>
      <c r="CQ274">
        <f t="shared" si="206"/>
        <v>0</v>
      </c>
      <c r="CR274">
        <f t="shared" si="207"/>
        <v>0</v>
      </c>
      <c r="CS274">
        <f t="shared" si="208"/>
        <v>0</v>
      </c>
      <c r="CU274">
        <v>272</v>
      </c>
      <c r="CV274">
        <v>991439.27324890543</v>
      </c>
      <c r="CW274" s="3">
        <f t="shared" si="211"/>
        <v>1768891.3094546366</v>
      </c>
      <c r="CX274" s="3">
        <f t="shared" si="213"/>
        <v>1800000</v>
      </c>
      <c r="CY274" s="4">
        <f t="shared" si="212"/>
        <v>4560330.582703542</v>
      </c>
    </row>
    <row r="275" spans="11:103" x14ac:dyDescent="0.3">
      <c r="K275" s="2">
        <v>273</v>
      </c>
      <c r="L275">
        <v>0.40023974612750379</v>
      </c>
      <c r="M275">
        <v>3.5932097941142604E-2</v>
      </c>
      <c r="N275">
        <v>0.37944561207036165</v>
      </c>
      <c r="P275">
        <f t="array" ref="P275:R275">MMULT(L275:N275,$G$11:$I$13)</f>
        <v>0.40023974612750379</v>
      </c>
      <c r="Q275">
        <v>0.18792878183506936</v>
      </c>
      <c r="R275">
        <v>0.50916662095503362</v>
      </c>
      <c r="T275">
        <f t="shared" si="172"/>
        <v>621</v>
      </c>
      <c r="U275">
        <f t="shared" si="173"/>
        <v>955</v>
      </c>
      <c r="V275">
        <f t="shared" si="174"/>
        <v>686</v>
      </c>
      <c r="X275">
        <f t="shared" si="175"/>
        <v>0.62836615031172005</v>
      </c>
      <c r="Y275">
        <f t="shared" si="176"/>
        <v>0.96365313453329571</v>
      </c>
      <c r="Z275">
        <f t="shared" si="177"/>
        <v>0.67463258873795606</v>
      </c>
      <c r="AB275">
        <f t="shared" si="209"/>
        <v>962245.40891613113</v>
      </c>
      <c r="AC275">
        <f t="shared" si="210"/>
        <v>18</v>
      </c>
      <c r="AD275">
        <f t="shared" si="178"/>
        <v>12</v>
      </c>
      <c r="AK275">
        <v>0.15680891691264043</v>
      </c>
      <c r="AL275">
        <v>0.25542233142712389</v>
      </c>
      <c r="AM275">
        <v>0.13716745342612491</v>
      </c>
      <c r="AN275">
        <v>0.72054350096751607</v>
      </c>
      <c r="AO275">
        <v>0.39410264673366879</v>
      </c>
      <c r="AP275">
        <v>0.13741958294497003</v>
      </c>
      <c r="AQ275">
        <v>0.1499819879793487</v>
      </c>
      <c r="AR275">
        <v>0.86212131986562202</v>
      </c>
      <c r="AS275">
        <v>0.51514731692097526</v>
      </c>
      <c r="AT275">
        <v>0.95201244950524144</v>
      </c>
      <c r="AU275">
        <v>0.40310330023422269</v>
      </c>
      <c r="AV275">
        <v>0.49324267559117163</v>
      </c>
      <c r="AW275">
        <v>0.79135701746998621</v>
      </c>
      <c r="AX275">
        <v>0.93880456776500298</v>
      </c>
      <c r="AY275">
        <v>0.77215092373480376</v>
      </c>
      <c r="AZ275">
        <v>0.37945087944705747</v>
      </c>
      <c r="BA275">
        <v>0.86864131667483013</v>
      </c>
      <c r="BB275">
        <v>0.71666172324794331</v>
      </c>
      <c r="BC275">
        <v>0.91415012627430126</v>
      </c>
      <c r="BD275">
        <v>0.1545746255379532</v>
      </c>
      <c r="BE275">
        <v>0.92395043807615151</v>
      </c>
      <c r="BF275">
        <v>0.57119798056519666</v>
      </c>
      <c r="BG275">
        <v>0.82325914695818114</v>
      </c>
      <c r="BH275">
        <v>5.7565278645566043E-2</v>
      </c>
      <c r="BI275">
        <v>0.27136736234793646</v>
      </c>
      <c r="BJ275">
        <v>0.91018292297661041</v>
      </c>
      <c r="BK275">
        <v>0.28509412051312066</v>
      </c>
      <c r="BL275">
        <v>0.13756360639203069</v>
      </c>
      <c r="BM275">
        <v>0.2739598799522428</v>
      </c>
      <c r="BN275">
        <v>0.12208143014969619</v>
      </c>
      <c r="BP275">
        <f t="shared" si="179"/>
        <v>114019.72679412468</v>
      </c>
      <c r="BQ275">
        <f t="shared" si="180"/>
        <v>125467.36119360187</v>
      </c>
      <c r="BR275">
        <f t="shared" si="181"/>
        <v>112017.86561792457</v>
      </c>
      <c r="BS275">
        <f t="shared" si="182"/>
        <v>266631.92187577527</v>
      </c>
      <c r="BT275">
        <f t="shared" si="183"/>
        <v>147023.02090341362</v>
      </c>
      <c r="BU275">
        <f t="shared" si="184"/>
        <v>112043.05128139933</v>
      </c>
      <c r="BV275">
        <f t="shared" si="185"/>
        <v>113314.64823575586</v>
      </c>
      <c r="BW275">
        <f t="shared" si="186"/>
        <v>459119.03012460272</v>
      </c>
      <c r="BX275">
        <f t="shared" si="187"/>
        <v>174517.35127182241</v>
      </c>
      <c r="BY275">
        <f t="shared" si="188"/>
        <v>1033990.3254666112</v>
      </c>
      <c r="BZ275">
        <f t="shared" si="189"/>
        <v>148725.4350290205</v>
      </c>
      <c r="CA275">
        <f t="shared" si="190"/>
        <v>168685.16743580654</v>
      </c>
      <c r="CB275">
        <f t="shared" si="191"/>
        <v>333837.83257923246</v>
      </c>
      <c r="CC275">
        <f t="shared" si="192"/>
        <v>857616.38909406099</v>
      </c>
      <c r="CD275">
        <f t="shared" si="193"/>
        <v>311973.34027066204</v>
      </c>
      <c r="CE275">
        <f t="shared" si="194"/>
        <v>144345.40068878667</v>
      </c>
      <c r="CF275">
        <f t="shared" si="195"/>
        <v>476550.16654388228</v>
      </c>
      <c r="CG275">
        <f t="shared" si="196"/>
        <v>263817.53321242385</v>
      </c>
      <c r="CH275">
        <f t="shared" si="197"/>
        <v>0</v>
      </c>
      <c r="CI275">
        <f t="shared" si="198"/>
        <v>0</v>
      </c>
      <c r="CJ275">
        <f t="shared" si="199"/>
        <v>0</v>
      </c>
      <c r="CK275">
        <f t="shared" si="200"/>
        <v>0</v>
      </c>
      <c r="CL275">
        <f t="shared" si="201"/>
        <v>0</v>
      </c>
      <c r="CM275">
        <f t="shared" si="202"/>
        <v>0</v>
      </c>
      <c r="CN275">
        <f t="shared" si="203"/>
        <v>0</v>
      </c>
      <c r="CO275">
        <f t="shared" si="204"/>
        <v>0</v>
      </c>
      <c r="CP275">
        <f t="shared" si="205"/>
        <v>0</v>
      </c>
      <c r="CQ275">
        <f t="shared" si="206"/>
        <v>0</v>
      </c>
      <c r="CR275">
        <f t="shared" si="207"/>
        <v>0</v>
      </c>
      <c r="CS275">
        <f t="shared" si="208"/>
        <v>0</v>
      </c>
      <c r="CU275">
        <v>273</v>
      </c>
      <c r="CV275">
        <v>962245.40891613113</v>
      </c>
      <c r="CW275" s="3">
        <f t="shared" si="211"/>
        <v>5363695.5676189074</v>
      </c>
      <c r="CX275" s="3">
        <f t="shared" si="213"/>
        <v>1200000</v>
      </c>
      <c r="CY275" s="4">
        <f t="shared" si="212"/>
        <v>7525940.976535039</v>
      </c>
    </row>
    <row r="276" spans="11:103" x14ac:dyDescent="0.3">
      <c r="K276" s="2">
        <v>274</v>
      </c>
      <c r="L276">
        <v>0.87087193182070677</v>
      </c>
      <c r="M276">
        <v>0.77145848694101782</v>
      </c>
      <c r="N276">
        <v>0.69028961396382515</v>
      </c>
      <c r="P276">
        <f t="array" ref="P276:R276">MMULT(L276:N276,$G$11:$I$13)</f>
        <v>0.87087193182070677</v>
      </c>
      <c r="Q276">
        <v>0.94591794717086963</v>
      </c>
      <c r="R276">
        <v>1.0198425772854562</v>
      </c>
      <c r="T276">
        <f t="shared" si="172"/>
        <v>128</v>
      </c>
      <c r="U276">
        <f t="shared" si="173"/>
        <v>83</v>
      </c>
      <c r="V276">
        <f t="shared" si="174"/>
        <v>132</v>
      </c>
      <c r="X276">
        <f t="shared" si="175"/>
        <v>0.13838667494162438</v>
      </c>
      <c r="Y276">
        <f t="shared" si="176"/>
        <v>8.6078368023575713E-2</v>
      </c>
      <c r="Z276">
        <f t="shared" si="177"/>
        <v>0.12810137204728689</v>
      </c>
      <c r="AB276">
        <f t="shared" si="209"/>
        <v>701691.18158920249</v>
      </c>
      <c r="AC276">
        <f t="shared" si="210"/>
        <v>7</v>
      </c>
      <c r="AD276">
        <f t="shared" si="178"/>
        <v>5</v>
      </c>
      <c r="AK276">
        <v>0.19138345787020161</v>
      </c>
      <c r="AL276">
        <v>0.43840466164219205</v>
      </c>
      <c r="AM276">
        <v>0.11786169937336</v>
      </c>
      <c r="AN276">
        <v>0.29542958318260393</v>
      </c>
      <c r="AO276">
        <v>0.1233737819380305</v>
      </c>
      <c r="AP276">
        <v>0.12152986104403884</v>
      </c>
      <c r="AQ276">
        <v>0.89054402571451086</v>
      </c>
      <c r="AR276">
        <v>0.7520364550916987</v>
      </c>
      <c r="AS276">
        <v>0.54300519748046372</v>
      </c>
      <c r="AT276">
        <v>0.10844171192137486</v>
      </c>
      <c r="AU276">
        <v>0.38578915799751523</v>
      </c>
      <c r="AV276">
        <v>0.18735656253028654</v>
      </c>
      <c r="AW276">
        <v>0.30320475676881042</v>
      </c>
      <c r="AX276">
        <v>0.29627539774465061</v>
      </c>
      <c r="AY276">
        <v>0.38618528652817963</v>
      </c>
      <c r="AZ276">
        <v>0.82466059085321353</v>
      </c>
      <c r="BA276">
        <v>3.7710844010583444E-2</v>
      </c>
      <c r="BB276">
        <v>0.51370269529498414</v>
      </c>
      <c r="BC276">
        <v>0.92958806163675667</v>
      </c>
      <c r="BD276">
        <v>0.23082245231196175</v>
      </c>
      <c r="BE276">
        <v>0.51984088536232154</v>
      </c>
      <c r="BF276">
        <v>0.2760714385371672</v>
      </c>
      <c r="BG276">
        <v>7.9356737280425693E-2</v>
      </c>
      <c r="BH276">
        <v>0.93866309325330144</v>
      </c>
      <c r="BI276">
        <v>0.10307944737769503</v>
      </c>
      <c r="BJ276">
        <v>0.83389287073602114</v>
      </c>
      <c r="BK276">
        <v>0.41901460110974209</v>
      </c>
      <c r="BL276">
        <v>0.33518000166018214</v>
      </c>
      <c r="BM276">
        <v>0.53530359188819321</v>
      </c>
      <c r="BN276">
        <v>0.52377961381530569</v>
      </c>
      <c r="BP276">
        <f t="shared" si="179"/>
        <v>117751.7076828656</v>
      </c>
      <c r="BQ276">
        <f t="shared" si="180"/>
        <v>155865.91677303784</v>
      </c>
      <c r="BR276">
        <f t="shared" si="181"/>
        <v>110127.26725036014</v>
      </c>
      <c r="BS276">
        <f t="shared" si="182"/>
        <v>130912.53344258567</v>
      </c>
      <c r="BT276">
        <f t="shared" si="183"/>
        <v>110659.54507846279</v>
      </c>
      <c r="BU276">
        <f t="shared" si="184"/>
        <v>110480.82799372556</v>
      </c>
      <c r="BV276">
        <f t="shared" si="185"/>
        <v>548335.74886820535</v>
      </c>
      <c r="BW276">
        <f t="shared" si="186"/>
        <v>0</v>
      </c>
      <c r="BX276">
        <f t="shared" si="187"/>
        <v>0</v>
      </c>
      <c r="BY276">
        <f t="shared" si="188"/>
        <v>0</v>
      </c>
      <c r="BZ276">
        <f t="shared" si="189"/>
        <v>0</v>
      </c>
      <c r="CA276">
        <f t="shared" si="190"/>
        <v>0</v>
      </c>
      <c r="CB276">
        <f t="shared" si="191"/>
        <v>0</v>
      </c>
      <c r="CC276">
        <f t="shared" si="192"/>
        <v>0</v>
      </c>
      <c r="CD276">
        <f t="shared" si="193"/>
        <v>0</v>
      </c>
      <c r="CE276">
        <f t="shared" si="194"/>
        <v>0</v>
      </c>
      <c r="CF276">
        <f t="shared" si="195"/>
        <v>0</v>
      </c>
      <c r="CG276">
        <f t="shared" si="196"/>
        <v>0</v>
      </c>
      <c r="CH276">
        <f t="shared" si="197"/>
        <v>0</v>
      </c>
      <c r="CI276">
        <f t="shared" si="198"/>
        <v>0</v>
      </c>
      <c r="CJ276">
        <f t="shared" si="199"/>
        <v>0</v>
      </c>
      <c r="CK276">
        <f t="shared" si="200"/>
        <v>0</v>
      </c>
      <c r="CL276">
        <f t="shared" si="201"/>
        <v>0</v>
      </c>
      <c r="CM276">
        <f t="shared" si="202"/>
        <v>0</v>
      </c>
      <c r="CN276">
        <f t="shared" si="203"/>
        <v>0</v>
      </c>
      <c r="CO276">
        <f t="shared" si="204"/>
        <v>0</v>
      </c>
      <c r="CP276">
        <f t="shared" si="205"/>
        <v>0</v>
      </c>
      <c r="CQ276">
        <f t="shared" si="206"/>
        <v>0</v>
      </c>
      <c r="CR276">
        <f t="shared" si="207"/>
        <v>0</v>
      </c>
      <c r="CS276">
        <f t="shared" si="208"/>
        <v>0</v>
      </c>
      <c r="CU276">
        <v>274</v>
      </c>
      <c r="CV276">
        <v>701691.18158920249</v>
      </c>
      <c r="CW276" s="3">
        <f t="shared" si="211"/>
        <v>1284133.5470892428</v>
      </c>
      <c r="CX276" s="3">
        <f t="shared" si="213"/>
        <v>500000</v>
      </c>
      <c r="CY276" s="4">
        <f t="shared" si="212"/>
        <v>2485824.7286784453</v>
      </c>
    </row>
    <row r="277" spans="11:103" x14ac:dyDescent="0.3">
      <c r="K277" s="2">
        <v>275</v>
      </c>
      <c r="L277">
        <v>0.92145559738114791</v>
      </c>
      <c r="M277">
        <v>0.19273635502476427</v>
      </c>
      <c r="N277">
        <v>0.70797422228618223</v>
      </c>
      <c r="P277">
        <f t="array" ref="P277:R277">MMULT(L277:N277,$G$11:$I$13)</f>
        <v>0.92145559738114791</v>
      </c>
      <c r="Q277">
        <v>0.51787517759638568</v>
      </c>
      <c r="R277">
        <v>1.0263734246071907</v>
      </c>
      <c r="T277">
        <f t="shared" si="172"/>
        <v>73</v>
      </c>
      <c r="U277">
        <f t="shared" si="173"/>
        <v>602</v>
      </c>
      <c r="V277">
        <f t="shared" si="174"/>
        <v>128</v>
      </c>
      <c r="X277">
        <f t="shared" si="175"/>
        <v>9.0650149211703002E-2</v>
      </c>
      <c r="Y277">
        <f t="shared" si="176"/>
        <v>0.58624142019561276</v>
      </c>
      <c r="Z277">
        <f t="shared" si="177"/>
        <v>0.12506153090389616</v>
      </c>
      <c r="AB277">
        <f t="shared" si="209"/>
        <v>663742.09123144357</v>
      </c>
      <c r="AC277">
        <f t="shared" si="210"/>
        <v>12</v>
      </c>
      <c r="AD277">
        <f t="shared" si="178"/>
        <v>5</v>
      </c>
      <c r="AK277">
        <v>0.58627780114794481</v>
      </c>
      <c r="AL277">
        <v>0.11772420550806784</v>
      </c>
      <c r="AM277">
        <v>0.14589189139405134</v>
      </c>
      <c r="AN277">
        <v>0.27426839338535602</v>
      </c>
      <c r="AO277">
        <v>9.2822087457223867E-3</v>
      </c>
      <c r="AP277">
        <v>8.6882711617470298E-2</v>
      </c>
      <c r="AQ277">
        <v>9.4584274180710359E-2</v>
      </c>
      <c r="AR277">
        <v>0.67000364325029227</v>
      </c>
      <c r="AS277">
        <v>0.17956702119034262</v>
      </c>
      <c r="AT277">
        <v>0.86728951469212867</v>
      </c>
      <c r="AU277">
        <v>0.65850777025462726</v>
      </c>
      <c r="AV277">
        <v>6.9223152225738382E-2</v>
      </c>
      <c r="AW277">
        <v>0.10396981046742693</v>
      </c>
      <c r="AX277">
        <v>0.88042100966630521</v>
      </c>
      <c r="AY277">
        <v>0.84407938799018345</v>
      </c>
      <c r="AZ277">
        <v>0.91410114677378973</v>
      </c>
      <c r="BA277">
        <v>6.9591609315212244E-2</v>
      </c>
      <c r="BB277">
        <v>0.57731718501507745</v>
      </c>
      <c r="BC277">
        <v>0.12858273671222098</v>
      </c>
      <c r="BD277">
        <v>0.84881834478438656</v>
      </c>
      <c r="BE277">
        <v>0.83724782854404267</v>
      </c>
      <c r="BF277">
        <v>0.31254622885444139</v>
      </c>
      <c r="BG277">
        <v>0.79096321851830742</v>
      </c>
      <c r="BH277">
        <v>0.74600750373914582</v>
      </c>
      <c r="BI277">
        <v>0.58287244175609332</v>
      </c>
      <c r="BJ277">
        <v>0.63941635584923961</v>
      </c>
      <c r="BK277">
        <v>0.80951928255839734</v>
      </c>
      <c r="BL277">
        <v>0.73105436317997818</v>
      </c>
      <c r="BM277">
        <v>0.31466182710230306</v>
      </c>
      <c r="BN277">
        <v>5.584666875892963E-2</v>
      </c>
      <c r="BP277">
        <f t="shared" si="179"/>
        <v>197169.33241810999</v>
      </c>
      <c r="BQ277">
        <f t="shared" si="180"/>
        <v>110114.06529448686</v>
      </c>
      <c r="BR277">
        <f t="shared" si="181"/>
        <v>112897.00659295292</v>
      </c>
      <c r="BS277">
        <f t="shared" si="182"/>
        <v>127966.22417953178</v>
      </c>
      <c r="BT277">
        <f t="shared" si="183"/>
        <v>100719.92965298095</v>
      </c>
      <c r="BU277">
        <f t="shared" si="184"/>
        <v>107241.82113399814</v>
      </c>
      <c r="BV277">
        <f t="shared" si="185"/>
        <v>107942.83509370012</v>
      </c>
      <c r="BW277">
        <f t="shared" si="186"/>
        <v>234626.78011399126</v>
      </c>
      <c r="BX277">
        <f t="shared" si="187"/>
        <v>116444.9570802915</v>
      </c>
      <c r="BY277">
        <f t="shared" si="188"/>
        <v>472811.76977498748</v>
      </c>
      <c r="BZ277">
        <f t="shared" si="189"/>
        <v>228527.16180762104</v>
      </c>
      <c r="CA277">
        <f t="shared" si="190"/>
        <v>105673.22083239145</v>
      </c>
      <c r="CB277">
        <f t="shared" si="191"/>
        <v>0</v>
      </c>
      <c r="CC277">
        <f t="shared" si="192"/>
        <v>0</v>
      </c>
      <c r="CD277">
        <f t="shared" si="193"/>
        <v>0</v>
      </c>
      <c r="CE277">
        <f t="shared" si="194"/>
        <v>0</v>
      </c>
      <c r="CF277">
        <f t="shared" si="195"/>
        <v>0</v>
      </c>
      <c r="CG277">
        <f t="shared" si="196"/>
        <v>0</v>
      </c>
      <c r="CH277">
        <f t="shared" si="197"/>
        <v>0</v>
      </c>
      <c r="CI277">
        <f t="shared" si="198"/>
        <v>0</v>
      </c>
      <c r="CJ277">
        <f t="shared" si="199"/>
        <v>0</v>
      </c>
      <c r="CK277">
        <f t="shared" si="200"/>
        <v>0</v>
      </c>
      <c r="CL277">
        <f t="shared" si="201"/>
        <v>0</v>
      </c>
      <c r="CM277">
        <f t="shared" si="202"/>
        <v>0</v>
      </c>
      <c r="CN277">
        <f t="shared" si="203"/>
        <v>0</v>
      </c>
      <c r="CO277">
        <f t="shared" si="204"/>
        <v>0</v>
      </c>
      <c r="CP277">
        <f t="shared" si="205"/>
        <v>0</v>
      </c>
      <c r="CQ277">
        <f t="shared" si="206"/>
        <v>0</v>
      </c>
      <c r="CR277">
        <f t="shared" si="207"/>
        <v>0</v>
      </c>
      <c r="CS277">
        <f t="shared" si="208"/>
        <v>0</v>
      </c>
      <c r="CU277">
        <v>275</v>
      </c>
      <c r="CV277">
        <v>663742.09123144357</v>
      </c>
      <c r="CW277" s="3">
        <f t="shared" si="211"/>
        <v>2022135.1039750436</v>
      </c>
      <c r="CX277" s="3">
        <f t="shared" si="213"/>
        <v>500000</v>
      </c>
      <c r="CY277" s="4">
        <f t="shared" si="212"/>
        <v>3185877.1952064871</v>
      </c>
    </row>
    <row r="278" spans="11:103" x14ac:dyDescent="0.3">
      <c r="K278" s="2">
        <v>276</v>
      </c>
      <c r="L278">
        <v>0.46685132121402784</v>
      </c>
      <c r="M278">
        <v>0.51665169227845187</v>
      </c>
      <c r="N278">
        <v>0.32683229982801931</v>
      </c>
      <c r="P278">
        <f t="array" ref="P278:R278">MMULT(L278:N278,$G$11:$I$13)</f>
        <v>0.46685132121402784</v>
      </c>
      <c r="Q278">
        <v>0.58693720848247577</v>
      </c>
      <c r="R278">
        <v>0.51249120886475141</v>
      </c>
      <c r="T278">
        <f t="shared" si="172"/>
        <v>551</v>
      </c>
      <c r="U278">
        <f t="shared" si="173"/>
        <v>509</v>
      </c>
      <c r="V278">
        <f t="shared" si="174"/>
        <v>682</v>
      </c>
      <c r="X278">
        <f t="shared" si="175"/>
        <v>0.56948920458241126</v>
      </c>
      <c r="Y278">
        <f t="shared" si="176"/>
        <v>0.49987451322126708</v>
      </c>
      <c r="Z278">
        <f t="shared" si="177"/>
        <v>0.67133067656184908</v>
      </c>
      <c r="AB278">
        <f t="shared" si="209"/>
        <v>930060.9374535426</v>
      </c>
      <c r="AC278">
        <f t="shared" si="210"/>
        <v>11</v>
      </c>
      <c r="AD278">
        <f t="shared" si="178"/>
        <v>12</v>
      </c>
      <c r="AK278">
        <v>6.8729264228481024E-2</v>
      </c>
      <c r="AL278">
        <v>0.36596173387596365</v>
      </c>
      <c r="AM278">
        <v>6.5130249621061176E-2</v>
      </c>
      <c r="AN278">
        <v>0.88282774130065</v>
      </c>
      <c r="AO278">
        <v>0.52823327265307818</v>
      </c>
      <c r="AP278">
        <v>0.25935262485441435</v>
      </c>
      <c r="AQ278">
        <v>0.93365510033514354</v>
      </c>
      <c r="AR278">
        <v>0.44932942173513457</v>
      </c>
      <c r="AS278">
        <v>0.77905210462875507</v>
      </c>
      <c r="AT278">
        <v>0.94786140876591474</v>
      </c>
      <c r="AU278">
        <v>0.14938645020808838</v>
      </c>
      <c r="AV278">
        <v>0.47109537088473463</v>
      </c>
      <c r="AW278">
        <v>0.63601067320701155</v>
      </c>
      <c r="AX278">
        <v>0.43740426350949135</v>
      </c>
      <c r="AY278">
        <v>0.46785122519638256</v>
      </c>
      <c r="AZ278">
        <v>0.22841699114693415</v>
      </c>
      <c r="BA278">
        <v>0.92309728013984693</v>
      </c>
      <c r="BB278">
        <v>0.37215957337482852</v>
      </c>
      <c r="BC278">
        <v>0.22722190582842927</v>
      </c>
      <c r="BD278">
        <v>0.63340388586224061</v>
      </c>
      <c r="BE278">
        <v>0.87234344613498171</v>
      </c>
      <c r="BF278">
        <v>0.47983925321209742</v>
      </c>
      <c r="BG278">
        <v>2.7032403704451924E-2</v>
      </c>
      <c r="BH278">
        <v>3.1160587129445028E-2</v>
      </c>
      <c r="BI278">
        <v>2.8072962878701424E-2</v>
      </c>
      <c r="BJ278">
        <v>0.83707560821605831</v>
      </c>
      <c r="BK278">
        <v>0.3594303653222114</v>
      </c>
      <c r="BL278">
        <v>0.82658387725992921</v>
      </c>
      <c r="BM278">
        <v>0.54861077801017188</v>
      </c>
      <c r="BN278">
        <v>0.25206278123552683</v>
      </c>
      <c r="BP278">
        <f t="shared" si="179"/>
        <v>105630.10858240641</v>
      </c>
      <c r="BQ278">
        <f t="shared" si="180"/>
        <v>141977.28581543738</v>
      </c>
      <c r="BR278">
        <f t="shared" si="181"/>
        <v>105317.16211571224</v>
      </c>
      <c r="BS278">
        <f t="shared" si="182"/>
        <v>520341.67904969183</v>
      </c>
      <c r="BT278">
        <f t="shared" si="183"/>
        <v>178229.25592215691</v>
      </c>
      <c r="BU278">
        <f t="shared" si="184"/>
        <v>125979.20267321874</v>
      </c>
      <c r="BV278">
        <f t="shared" si="185"/>
        <v>805938.4784119135</v>
      </c>
      <c r="BW278">
        <f t="shared" si="186"/>
        <v>158239.15083236771</v>
      </c>
      <c r="BX278">
        <f t="shared" si="187"/>
        <v>319442.28843112272</v>
      </c>
      <c r="BY278">
        <f t="shared" si="188"/>
        <v>970064.34938896948</v>
      </c>
      <c r="BZ278">
        <f t="shared" si="189"/>
        <v>113253.6166280886</v>
      </c>
      <c r="CA278">
        <f t="shared" si="190"/>
        <v>0</v>
      </c>
      <c r="CB278">
        <f t="shared" si="191"/>
        <v>0</v>
      </c>
      <c r="CC278">
        <f t="shared" si="192"/>
        <v>0</v>
      </c>
      <c r="CD278">
        <f t="shared" si="193"/>
        <v>0</v>
      </c>
      <c r="CE278">
        <f t="shared" si="194"/>
        <v>0</v>
      </c>
      <c r="CF278">
        <f t="shared" si="195"/>
        <v>0</v>
      </c>
      <c r="CG278">
        <f t="shared" si="196"/>
        <v>0</v>
      </c>
      <c r="CH278">
        <f t="shared" si="197"/>
        <v>0</v>
      </c>
      <c r="CI278">
        <f t="shared" si="198"/>
        <v>0</v>
      </c>
      <c r="CJ278">
        <f t="shared" si="199"/>
        <v>0</v>
      </c>
      <c r="CK278">
        <f t="shared" si="200"/>
        <v>0</v>
      </c>
      <c r="CL278">
        <f t="shared" si="201"/>
        <v>0</v>
      </c>
      <c r="CM278">
        <f t="shared" si="202"/>
        <v>0</v>
      </c>
      <c r="CN278">
        <f t="shared" si="203"/>
        <v>0</v>
      </c>
      <c r="CO278">
        <f t="shared" si="204"/>
        <v>0</v>
      </c>
      <c r="CP278">
        <f t="shared" si="205"/>
        <v>0</v>
      </c>
      <c r="CQ278">
        <f t="shared" si="206"/>
        <v>0</v>
      </c>
      <c r="CR278">
        <f t="shared" si="207"/>
        <v>0</v>
      </c>
      <c r="CS278">
        <f t="shared" si="208"/>
        <v>0</v>
      </c>
      <c r="CU278">
        <v>276</v>
      </c>
      <c r="CV278">
        <v>930060.9374535426</v>
      </c>
      <c r="CW278" s="3">
        <f t="shared" si="211"/>
        <v>3544412.5778510855</v>
      </c>
      <c r="CX278" s="3">
        <f t="shared" si="213"/>
        <v>1200000</v>
      </c>
      <c r="CY278" s="4">
        <f t="shared" si="212"/>
        <v>5674473.5153046278</v>
      </c>
    </row>
    <row r="279" spans="11:103" x14ac:dyDescent="0.3">
      <c r="K279" s="2">
        <v>277</v>
      </c>
      <c r="L279">
        <v>0.51714468832495575</v>
      </c>
      <c r="M279">
        <v>0.25606440789966511</v>
      </c>
      <c r="N279">
        <v>0.67133067656184908</v>
      </c>
      <c r="P279">
        <f t="array" ref="P279:R279">MMULT(L279:N279,$G$11:$I$13)</f>
        <v>0.51714468832495575</v>
      </c>
      <c r="Q279">
        <v>0.40520451280035552</v>
      </c>
      <c r="R279">
        <v>0.83438829406103698</v>
      </c>
      <c r="T279">
        <f t="shared" si="172"/>
        <v>505</v>
      </c>
      <c r="U279">
        <f t="shared" si="173"/>
        <v>747</v>
      </c>
      <c r="V279">
        <f t="shared" si="174"/>
        <v>327</v>
      </c>
      <c r="X279">
        <f t="shared" si="175"/>
        <v>0.52598918779257631</v>
      </c>
      <c r="Y279">
        <f t="shared" si="176"/>
        <v>0.73226257163189246</v>
      </c>
      <c r="Z279">
        <f t="shared" si="177"/>
        <v>0.32340051391432301</v>
      </c>
      <c r="AB279">
        <f t="shared" si="209"/>
        <v>907533.55379972293</v>
      </c>
      <c r="AC279">
        <f t="shared" si="210"/>
        <v>13</v>
      </c>
      <c r="AD279">
        <f t="shared" si="178"/>
        <v>8</v>
      </c>
      <c r="AK279">
        <v>7.360846109311181E-2</v>
      </c>
      <c r="AL279">
        <v>0.45544046774007174</v>
      </c>
      <c r="AM279">
        <v>0.6115721920611954</v>
      </c>
      <c r="AN279">
        <v>0.66486642160867593</v>
      </c>
      <c r="AO279">
        <v>0.31997506096313622</v>
      </c>
      <c r="AP279">
        <v>7.9116022150714893E-2</v>
      </c>
      <c r="AQ279">
        <v>0.79060348053715124</v>
      </c>
      <c r="AR279">
        <v>9.2678423694053214E-2</v>
      </c>
      <c r="AS279">
        <v>3.9141916164419976E-2</v>
      </c>
      <c r="AT279">
        <v>0.63150747129614138</v>
      </c>
      <c r="AU279">
        <v>0.63653324363577757</v>
      </c>
      <c r="AV279">
        <v>0.87282176538639378</v>
      </c>
      <c r="AW279">
        <v>0.90981287770120078</v>
      </c>
      <c r="AX279">
        <v>0.79442520569954689</v>
      </c>
      <c r="AY279">
        <v>0.98496346758091857</v>
      </c>
      <c r="AZ279">
        <v>0.88204251234381148</v>
      </c>
      <c r="BA279">
        <v>0.71906170813446213</v>
      </c>
      <c r="BB279">
        <v>0.45575325824543478</v>
      </c>
      <c r="BC279">
        <v>0.76713340217497417</v>
      </c>
      <c r="BD279">
        <v>0.50260320614469389</v>
      </c>
      <c r="BE279">
        <v>0.99976961872099435</v>
      </c>
      <c r="BF279">
        <v>0.65870103156735638</v>
      </c>
      <c r="BG279">
        <v>0.22476014569510627</v>
      </c>
      <c r="BH279">
        <v>0.7545066260091372</v>
      </c>
      <c r="BI279">
        <v>0.80553762230773995</v>
      </c>
      <c r="BJ279">
        <v>0.14595578096967854</v>
      </c>
      <c r="BK279">
        <v>1.1905291352409808E-3</v>
      </c>
      <c r="BL279">
        <v>0.36033569866673509</v>
      </c>
      <c r="BM279">
        <v>0.15519324768724108</v>
      </c>
      <c r="BN279">
        <v>0.24334207306083089</v>
      </c>
      <c r="BP279">
        <f t="shared" si="179"/>
        <v>106057.80409712061</v>
      </c>
      <c r="BQ279">
        <f t="shared" si="180"/>
        <v>159603.35900629149</v>
      </c>
      <c r="BR279">
        <f t="shared" si="181"/>
        <v>206973.69030536842</v>
      </c>
      <c r="BS279">
        <f t="shared" si="182"/>
        <v>231855.26713226552</v>
      </c>
      <c r="BT279">
        <f t="shared" si="183"/>
        <v>134532.44836149519</v>
      </c>
      <c r="BU279">
        <f t="shared" si="184"/>
        <v>106545.39389747148</v>
      </c>
      <c r="BV279">
        <f t="shared" si="185"/>
        <v>332913.3306045038</v>
      </c>
      <c r="BW279">
        <f t="shared" si="186"/>
        <v>107768.38010454056</v>
      </c>
      <c r="BX279">
        <f t="shared" si="187"/>
        <v>103119.08239397804</v>
      </c>
      <c r="BY279">
        <f t="shared" si="188"/>
        <v>215534.30068564165</v>
      </c>
      <c r="BZ279">
        <f t="shared" si="189"/>
        <v>217823.17324619135</v>
      </c>
      <c r="CA279">
        <f t="shared" si="190"/>
        <v>488554.74629482726</v>
      </c>
      <c r="CB279">
        <f t="shared" si="191"/>
        <v>636407.04292783351</v>
      </c>
      <c r="CC279">
        <f t="shared" si="192"/>
        <v>0</v>
      </c>
      <c r="CD279">
        <f t="shared" si="193"/>
        <v>0</v>
      </c>
      <c r="CE279">
        <f t="shared" si="194"/>
        <v>0</v>
      </c>
      <c r="CF279">
        <f t="shared" si="195"/>
        <v>0</v>
      </c>
      <c r="CG279">
        <f t="shared" si="196"/>
        <v>0</v>
      </c>
      <c r="CH279">
        <f t="shared" si="197"/>
        <v>0</v>
      </c>
      <c r="CI279">
        <f t="shared" si="198"/>
        <v>0</v>
      </c>
      <c r="CJ279">
        <f t="shared" si="199"/>
        <v>0</v>
      </c>
      <c r="CK279">
        <f t="shared" si="200"/>
        <v>0</v>
      </c>
      <c r="CL279">
        <f t="shared" si="201"/>
        <v>0</v>
      </c>
      <c r="CM279">
        <f t="shared" si="202"/>
        <v>0</v>
      </c>
      <c r="CN279">
        <f t="shared" si="203"/>
        <v>0</v>
      </c>
      <c r="CO279">
        <f t="shared" si="204"/>
        <v>0</v>
      </c>
      <c r="CP279">
        <f t="shared" si="205"/>
        <v>0</v>
      </c>
      <c r="CQ279">
        <f t="shared" si="206"/>
        <v>0</v>
      </c>
      <c r="CR279">
        <f t="shared" si="207"/>
        <v>0</v>
      </c>
      <c r="CS279">
        <f t="shared" si="208"/>
        <v>0</v>
      </c>
      <c r="CU279">
        <v>277</v>
      </c>
      <c r="CV279">
        <v>907533.55379972293</v>
      </c>
      <c r="CW279" s="3">
        <f t="shared" si="211"/>
        <v>3047688.019057529</v>
      </c>
      <c r="CX279" s="3">
        <f t="shared" si="213"/>
        <v>800000</v>
      </c>
      <c r="CY279" s="4">
        <f t="shared" si="212"/>
        <v>4755221.5728572514</v>
      </c>
    </row>
    <row r="280" spans="11:103" x14ac:dyDescent="0.3">
      <c r="K280" s="2">
        <v>278</v>
      </c>
      <c r="L280">
        <v>0.97477672907655277</v>
      </c>
      <c r="M280">
        <v>0.22371395814969131</v>
      </c>
      <c r="N280">
        <v>0.99013539319542199</v>
      </c>
      <c r="P280">
        <f t="array" ref="P280:R280">MMULT(L280:N280,$G$11:$I$13)</f>
        <v>0.97477672907655277</v>
      </c>
      <c r="Q280">
        <v>0.5631987784762007</v>
      </c>
      <c r="R280">
        <v>1.3074957282039317</v>
      </c>
      <c r="T280">
        <f t="shared" si="172"/>
        <v>21</v>
      </c>
      <c r="U280">
        <f t="shared" si="173"/>
        <v>534</v>
      </c>
      <c r="V280">
        <f t="shared" si="174"/>
        <v>3</v>
      </c>
      <c r="X280">
        <f t="shared" si="175"/>
        <v>2.4140072067346696E-2</v>
      </c>
      <c r="Y280">
        <f t="shared" si="176"/>
        <v>0.52258886137634131</v>
      </c>
      <c r="Z280">
        <f t="shared" si="177"/>
        <v>1.3183243353278584E-3</v>
      </c>
      <c r="AB280">
        <f t="shared" si="209"/>
        <v>575649.27359980473</v>
      </c>
      <c r="AC280">
        <f t="shared" si="210"/>
        <v>11</v>
      </c>
      <c r="AD280">
        <f t="shared" si="178"/>
        <v>1</v>
      </c>
      <c r="AK280">
        <v>0.621220412036527</v>
      </c>
      <c r="AL280">
        <v>7.1406616357004737E-2</v>
      </c>
      <c r="AM280">
        <v>0.94376579505358404</v>
      </c>
      <c r="AN280">
        <v>0.78781219038808081</v>
      </c>
      <c r="AO280">
        <v>0.8538060689462923</v>
      </c>
      <c r="AP280">
        <v>0.37816629143158464</v>
      </c>
      <c r="AQ280">
        <v>7.0901358021102423E-2</v>
      </c>
      <c r="AR280">
        <v>0.42870607548481265</v>
      </c>
      <c r="AS280">
        <v>0.77393332193451436</v>
      </c>
      <c r="AT280">
        <v>0.60803515841476707</v>
      </c>
      <c r="AU280">
        <v>0.20903523185396045</v>
      </c>
      <c r="AV280">
        <v>0.16812967985510874</v>
      </c>
      <c r="AW280">
        <v>0.71237853915842486</v>
      </c>
      <c r="AX280">
        <v>0.58422605484721701</v>
      </c>
      <c r="AY280">
        <v>0.13134287414014623</v>
      </c>
      <c r="AZ280">
        <v>0.89161030263780394</v>
      </c>
      <c r="BA280">
        <v>5.8509777724651268E-2</v>
      </c>
      <c r="BB280">
        <v>0.69451243674889862</v>
      </c>
      <c r="BC280">
        <v>0.35598266264038869</v>
      </c>
      <c r="BD280">
        <v>0.3737475275881621</v>
      </c>
      <c r="BE280">
        <v>0.12312025995735154</v>
      </c>
      <c r="BF280">
        <v>2.3604633348027759E-2</v>
      </c>
      <c r="BG280">
        <v>0.79495195896131221</v>
      </c>
      <c r="BH280">
        <v>0.87099437309104655</v>
      </c>
      <c r="BI280">
        <v>0.98095885563674823</v>
      </c>
      <c r="BJ280">
        <v>0.84455826393143241</v>
      </c>
      <c r="BK280">
        <v>0.55162119640244522</v>
      </c>
      <c r="BL280">
        <v>0.34820806012814032</v>
      </c>
      <c r="BM280">
        <v>0.52804883042799144</v>
      </c>
      <c r="BN280">
        <v>0.26875171679833199</v>
      </c>
      <c r="BP280">
        <f t="shared" si="179"/>
        <v>211017.28216602863</v>
      </c>
      <c r="BQ280">
        <f t="shared" si="180"/>
        <v>105864.304838478</v>
      </c>
      <c r="BR280">
        <f t="shared" si="181"/>
        <v>915246.40410686121</v>
      </c>
      <c r="BS280">
        <f t="shared" si="182"/>
        <v>329539.41150636307</v>
      </c>
      <c r="BT280">
        <f t="shared" si="183"/>
        <v>438896.42462398566</v>
      </c>
      <c r="BU280">
        <f t="shared" si="184"/>
        <v>144115.96931888632</v>
      </c>
      <c r="BV280">
        <f t="shared" si="185"/>
        <v>105820.01693559064</v>
      </c>
      <c r="BW280">
        <f t="shared" si="186"/>
        <v>153826.46952912729</v>
      </c>
      <c r="BX280">
        <f t="shared" si="187"/>
        <v>313863.71678281372</v>
      </c>
      <c r="BY280">
        <f t="shared" si="188"/>
        <v>205535.49618985091</v>
      </c>
      <c r="BZ280">
        <f t="shared" si="189"/>
        <v>119767.96271547068</v>
      </c>
      <c r="CA280">
        <f t="shared" si="190"/>
        <v>0</v>
      </c>
      <c r="CB280">
        <f t="shared" si="191"/>
        <v>0</v>
      </c>
      <c r="CC280">
        <f t="shared" si="192"/>
        <v>0</v>
      </c>
      <c r="CD280">
        <f t="shared" si="193"/>
        <v>0</v>
      </c>
      <c r="CE280">
        <f t="shared" si="194"/>
        <v>0</v>
      </c>
      <c r="CF280">
        <f t="shared" si="195"/>
        <v>0</v>
      </c>
      <c r="CG280">
        <f t="shared" si="196"/>
        <v>0</v>
      </c>
      <c r="CH280">
        <f t="shared" si="197"/>
        <v>0</v>
      </c>
      <c r="CI280">
        <f t="shared" si="198"/>
        <v>0</v>
      </c>
      <c r="CJ280">
        <f t="shared" si="199"/>
        <v>0</v>
      </c>
      <c r="CK280">
        <f t="shared" si="200"/>
        <v>0</v>
      </c>
      <c r="CL280">
        <f t="shared" si="201"/>
        <v>0</v>
      </c>
      <c r="CM280">
        <f t="shared" si="202"/>
        <v>0</v>
      </c>
      <c r="CN280">
        <f t="shared" si="203"/>
        <v>0</v>
      </c>
      <c r="CO280">
        <f t="shared" si="204"/>
        <v>0</v>
      </c>
      <c r="CP280">
        <f t="shared" si="205"/>
        <v>0</v>
      </c>
      <c r="CQ280">
        <f t="shared" si="206"/>
        <v>0</v>
      </c>
      <c r="CR280">
        <f t="shared" si="207"/>
        <v>0</v>
      </c>
      <c r="CS280">
        <f t="shared" si="208"/>
        <v>0</v>
      </c>
      <c r="CU280">
        <v>278</v>
      </c>
      <c r="CV280">
        <v>575649.27359980473</v>
      </c>
      <c r="CW280" s="3">
        <f t="shared" si="211"/>
        <v>3043493.4587134565</v>
      </c>
      <c r="CX280" s="3">
        <f t="shared" si="213"/>
        <v>100000</v>
      </c>
      <c r="CY280" s="4">
        <f t="shared" si="212"/>
        <v>3719142.7323132614</v>
      </c>
    </row>
    <row r="281" spans="11:103" x14ac:dyDescent="0.3">
      <c r="K281" s="2">
        <v>279</v>
      </c>
      <c r="L281">
        <v>0.33892061777098181</v>
      </c>
      <c r="M281">
        <v>9.8228615406825703E-4</v>
      </c>
      <c r="N281">
        <v>0.42529150660068282</v>
      </c>
      <c r="P281">
        <f t="array" ref="P281:R281">MMULT(L281:N281,$G$11:$I$13)</f>
        <v>0.33892061777098181</v>
      </c>
      <c r="Q281">
        <v>0.13632912269157604</v>
      </c>
      <c r="R281">
        <v>0.52478587650996988</v>
      </c>
      <c r="T281">
        <f t="shared" si="172"/>
        <v>686</v>
      </c>
      <c r="U281">
        <f t="shared" si="173"/>
        <v>975</v>
      </c>
      <c r="V281">
        <f t="shared" si="174"/>
        <v>666</v>
      </c>
      <c r="X281">
        <f t="shared" si="175"/>
        <v>0.70747764263208424</v>
      </c>
      <c r="Y281">
        <f t="shared" si="176"/>
        <v>0.98102551247088543</v>
      </c>
      <c r="Z281">
        <f t="shared" si="177"/>
        <v>0.65196263245554742</v>
      </c>
      <c r="AB281">
        <f t="shared" si="209"/>
        <v>1010324.4255816365</v>
      </c>
      <c r="AC281">
        <f t="shared" si="210"/>
        <v>19</v>
      </c>
      <c r="AD281">
        <f t="shared" si="178"/>
        <v>11</v>
      </c>
      <c r="AK281">
        <v>0.81641289632062519</v>
      </c>
      <c r="AL281">
        <v>4.211285375138496E-2</v>
      </c>
      <c r="AM281">
        <v>0.40845275525971181</v>
      </c>
      <c r="AN281">
        <v>0.48449580929601488</v>
      </c>
      <c r="AO281">
        <v>0.2578607064771441</v>
      </c>
      <c r="AP281">
        <v>0.27267327481066983</v>
      </c>
      <c r="AQ281">
        <v>0.77974238693238307</v>
      </c>
      <c r="AR281">
        <v>0.91877959266055309</v>
      </c>
      <c r="AS281">
        <v>0.53272405020528601</v>
      </c>
      <c r="AT281">
        <v>0.71929804760607818</v>
      </c>
      <c r="AU281">
        <v>0.3358624692300709</v>
      </c>
      <c r="AV281">
        <v>0.37751678718003923</v>
      </c>
      <c r="AW281">
        <v>0.35720273772040601</v>
      </c>
      <c r="AX281">
        <v>0.26305630388689882</v>
      </c>
      <c r="AY281">
        <v>0.12536523628934626</v>
      </c>
      <c r="AZ281">
        <v>5.7408222341621129E-2</v>
      </c>
      <c r="BA281">
        <v>0.42190266349303995</v>
      </c>
      <c r="BB281">
        <v>0.84290621846747893</v>
      </c>
      <c r="BC281">
        <v>0.12733073038525422</v>
      </c>
      <c r="BD281">
        <v>0.16735790056864708</v>
      </c>
      <c r="BE281">
        <v>0.41850549840049667</v>
      </c>
      <c r="BF281">
        <v>0.95846100391605837</v>
      </c>
      <c r="BG281">
        <v>0.75793502948624702</v>
      </c>
      <c r="BH281">
        <v>0.65749531115631199</v>
      </c>
      <c r="BI281">
        <v>0.44179107608325585</v>
      </c>
      <c r="BJ281">
        <v>5.7725418130919359E-2</v>
      </c>
      <c r="BK281">
        <v>0.39288267795352294</v>
      </c>
      <c r="BL281">
        <v>0.63581206473949392</v>
      </c>
      <c r="BM281">
        <v>0.5411732085831531</v>
      </c>
      <c r="BN281">
        <v>0.85861470313945543</v>
      </c>
      <c r="BP281">
        <f t="shared" si="179"/>
        <v>368362.36582404666</v>
      </c>
      <c r="BQ281">
        <f t="shared" si="180"/>
        <v>103365.01698566116</v>
      </c>
      <c r="BR281">
        <f t="shared" si="181"/>
        <v>149758.9345449286</v>
      </c>
      <c r="BS281">
        <f t="shared" si="182"/>
        <v>166479.14855110494</v>
      </c>
      <c r="BT281">
        <f t="shared" si="183"/>
        <v>125784.34570132011</v>
      </c>
      <c r="BU281">
        <f t="shared" si="184"/>
        <v>127750.28799942823</v>
      </c>
      <c r="BV281">
        <f t="shared" si="185"/>
        <v>320212.10631168686</v>
      </c>
      <c r="BW281">
        <f t="shared" si="186"/>
        <v>689793.5119877531</v>
      </c>
      <c r="BX281">
        <f t="shared" si="187"/>
        <v>179545.40106769107</v>
      </c>
      <c r="BY281">
        <f t="shared" si="188"/>
        <v>265721.43537018041</v>
      </c>
      <c r="BZ281">
        <f t="shared" si="189"/>
        <v>137001.27141938248</v>
      </c>
      <c r="CA281">
        <f t="shared" si="190"/>
        <v>144000.28475475538</v>
      </c>
      <c r="CB281">
        <f t="shared" si="191"/>
        <v>140486.75153532455</v>
      </c>
      <c r="CC281">
        <f t="shared" si="192"/>
        <v>126465.94951128926</v>
      </c>
      <c r="CD281">
        <f t="shared" si="193"/>
        <v>110853.30999384972</v>
      </c>
      <c r="CE281">
        <f t="shared" si="194"/>
        <v>104652.84537556754</v>
      </c>
      <c r="CF281">
        <f t="shared" si="195"/>
        <v>152432.01061834549</v>
      </c>
      <c r="CG281">
        <f t="shared" si="196"/>
        <v>415278.29741137329</v>
      </c>
      <c r="CH281">
        <f t="shared" si="197"/>
        <v>111045.3159051465</v>
      </c>
      <c r="CI281">
        <f t="shared" si="198"/>
        <v>0</v>
      </c>
      <c r="CJ281">
        <f t="shared" si="199"/>
        <v>0</v>
      </c>
      <c r="CK281">
        <f t="shared" si="200"/>
        <v>0</v>
      </c>
      <c r="CL281">
        <f t="shared" si="201"/>
        <v>0</v>
      </c>
      <c r="CM281">
        <f t="shared" si="202"/>
        <v>0</v>
      </c>
      <c r="CN281">
        <f t="shared" si="203"/>
        <v>0</v>
      </c>
      <c r="CO281">
        <f t="shared" si="204"/>
        <v>0</v>
      </c>
      <c r="CP281">
        <f t="shared" si="205"/>
        <v>0</v>
      </c>
      <c r="CQ281">
        <f t="shared" si="206"/>
        <v>0</v>
      </c>
      <c r="CR281">
        <f t="shared" si="207"/>
        <v>0</v>
      </c>
      <c r="CS281">
        <f t="shared" si="208"/>
        <v>0</v>
      </c>
      <c r="CU281">
        <v>279</v>
      </c>
      <c r="CV281">
        <v>1010324.4255816365</v>
      </c>
      <c r="CW281" s="3">
        <f t="shared" si="211"/>
        <v>3938988.5908688349</v>
      </c>
      <c r="CX281" s="3">
        <f t="shared" si="213"/>
        <v>1100000</v>
      </c>
      <c r="CY281" s="4">
        <f t="shared" si="212"/>
        <v>6049313.0164504712</v>
      </c>
    </row>
    <row r="282" spans="11:103" x14ac:dyDescent="0.3">
      <c r="K282" s="2">
        <v>280</v>
      </c>
      <c r="L282">
        <v>0.73050490814759406</v>
      </c>
      <c r="M282">
        <v>0.78483081109534414</v>
      </c>
      <c r="N282">
        <v>0.1926400685479992</v>
      </c>
      <c r="P282">
        <f t="array" ref="P282:R282">MMULT(L282:N282,$G$11:$I$13)</f>
        <v>0.73050490814759406</v>
      </c>
      <c r="Q282">
        <v>0.90012929545158316</v>
      </c>
      <c r="R282">
        <v>0.50900751843575343</v>
      </c>
      <c r="T282">
        <f t="shared" si="172"/>
        <v>292</v>
      </c>
      <c r="U282">
        <f t="shared" si="173"/>
        <v>124</v>
      </c>
      <c r="V282">
        <f t="shared" si="174"/>
        <v>687</v>
      </c>
      <c r="X282">
        <f t="shared" si="175"/>
        <v>0.32316346367593884</v>
      </c>
      <c r="Y282">
        <f t="shared" si="176"/>
        <v>0.13381515702020441</v>
      </c>
      <c r="Z282">
        <f t="shared" si="177"/>
        <v>0.67536426839382746</v>
      </c>
      <c r="AB282">
        <f t="shared" si="209"/>
        <v>807375.96274031745</v>
      </c>
      <c r="AC282">
        <f t="shared" si="210"/>
        <v>7</v>
      </c>
      <c r="AD282">
        <f t="shared" si="178"/>
        <v>12</v>
      </c>
      <c r="AK282">
        <v>0.42910965377848009</v>
      </c>
      <c r="AL282">
        <v>0.41361955119541016</v>
      </c>
      <c r="AM282">
        <v>9.3707850747224541E-2</v>
      </c>
      <c r="AN282">
        <v>0.52048839020380266</v>
      </c>
      <c r="AO282">
        <v>0.23193080441388103</v>
      </c>
      <c r="AP282">
        <v>0.16661293559875834</v>
      </c>
      <c r="AQ282">
        <v>0.12554897839115209</v>
      </c>
      <c r="AR282">
        <v>7.7285189292500833E-2</v>
      </c>
      <c r="AS282">
        <v>0.84618232968255747</v>
      </c>
      <c r="AT282">
        <v>0.75167662371073329</v>
      </c>
      <c r="AU282">
        <v>0.54247235177525321</v>
      </c>
      <c r="AV282">
        <v>0.30923667729800641</v>
      </c>
      <c r="AW282">
        <v>7.7223654089862981E-2</v>
      </c>
      <c r="AX282">
        <v>0.66013084636970587</v>
      </c>
      <c r="AY282">
        <v>0.11771599906164598</v>
      </c>
      <c r="AZ282">
        <v>0.66722296896293631</v>
      </c>
      <c r="BA282">
        <v>0.6599284373167742</v>
      </c>
      <c r="BB282">
        <v>8.2037132133893631E-2</v>
      </c>
      <c r="BC282">
        <v>0.83749058200826498</v>
      </c>
      <c r="BD282">
        <v>0.515658916758998</v>
      </c>
      <c r="BE282">
        <v>0.78561384758298636</v>
      </c>
      <c r="BF282">
        <v>0.77555643149877018</v>
      </c>
      <c r="BG282">
        <v>0.6594129791081299</v>
      </c>
      <c r="BH282">
        <v>0.38128044299217678</v>
      </c>
      <c r="BI282">
        <v>0.7482927197135083</v>
      </c>
      <c r="BJ282">
        <v>9.1862749422929046E-2</v>
      </c>
      <c r="BK282">
        <v>1.6918751980995017E-2</v>
      </c>
      <c r="BL282">
        <v>0.12714110220078634</v>
      </c>
      <c r="BM282">
        <v>0.28585690198926705</v>
      </c>
      <c r="BN282">
        <v>0.74108914300000317</v>
      </c>
      <c r="BP282">
        <f t="shared" si="179"/>
        <v>153910.11210617336</v>
      </c>
      <c r="BQ282">
        <f t="shared" si="180"/>
        <v>150772.96509264954</v>
      </c>
      <c r="BR282">
        <f t="shared" si="181"/>
        <v>107862.52970154049</v>
      </c>
      <c r="BS282">
        <f t="shared" si="182"/>
        <v>176010.72561654166</v>
      </c>
      <c r="BT282">
        <f t="shared" si="183"/>
        <v>122504.93348322598</v>
      </c>
      <c r="BU282">
        <f t="shared" si="184"/>
        <v>115050.12938262708</v>
      </c>
      <c r="BV282">
        <f t="shared" si="185"/>
        <v>110871.22710446104</v>
      </c>
      <c r="BW282">
        <f t="shared" si="186"/>
        <v>0</v>
      </c>
      <c r="BX282">
        <f t="shared" si="187"/>
        <v>0</v>
      </c>
      <c r="BY282">
        <f t="shared" si="188"/>
        <v>0</v>
      </c>
      <c r="BZ282">
        <f t="shared" si="189"/>
        <v>0</v>
      </c>
      <c r="CA282">
        <f t="shared" si="190"/>
        <v>0</v>
      </c>
      <c r="CB282">
        <f t="shared" si="191"/>
        <v>0</v>
      </c>
      <c r="CC282">
        <f t="shared" si="192"/>
        <v>0</v>
      </c>
      <c r="CD282">
        <f t="shared" si="193"/>
        <v>0</v>
      </c>
      <c r="CE282">
        <f t="shared" si="194"/>
        <v>0</v>
      </c>
      <c r="CF282">
        <f t="shared" si="195"/>
        <v>0</v>
      </c>
      <c r="CG282">
        <f t="shared" si="196"/>
        <v>0</v>
      </c>
      <c r="CH282">
        <f t="shared" si="197"/>
        <v>0</v>
      </c>
      <c r="CI282">
        <f t="shared" si="198"/>
        <v>0</v>
      </c>
      <c r="CJ282">
        <f t="shared" si="199"/>
        <v>0</v>
      </c>
      <c r="CK282">
        <f t="shared" si="200"/>
        <v>0</v>
      </c>
      <c r="CL282">
        <f t="shared" si="201"/>
        <v>0</v>
      </c>
      <c r="CM282">
        <f t="shared" si="202"/>
        <v>0</v>
      </c>
      <c r="CN282">
        <f t="shared" si="203"/>
        <v>0</v>
      </c>
      <c r="CO282">
        <f t="shared" si="204"/>
        <v>0</v>
      </c>
      <c r="CP282">
        <f t="shared" si="205"/>
        <v>0</v>
      </c>
      <c r="CQ282">
        <f t="shared" si="206"/>
        <v>0</v>
      </c>
      <c r="CR282">
        <f t="shared" si="207"/>
        <v>0</v>
      </c>
      <c r="CS282">
        <f t="shared" si="208"/>
        <v>0</v>
      </c>
      <c r="CU282">
        <v>280</v>
      </c>
      <c r="CV282">
        <v>807375.96274031745</v>
      </c>
      <c r="CW282" s="3">
        <f t="shared" si="211"/>
        <v>936982.62248721917</v>
      </c>
      <c r="CX282" s="3">
        <f t="shared" si="213"/>
        <v>1200000</v>
      </c>
      <c r="CY282" s="4">
        <f t="shared" si="212"/>
        <v>2944358.5852275365</v>
      </c>
    </row>
    <row r="283" spans="11:103" x14ac:dyDescent="0.3">
      <c r="K283" s="2">
        <v>281</v>
      </c>
      <c r="L283">
        <v>0.4729574443861887</v>
      </c>
      <c r="M283">
        <v>0.10836400594221063</v>
      </c>
      <c r="N283">
        <v>0.71632130709035358</v>
      </c>
      <c r="P283">
        <f t="array" ref="P283:R283">MMULT(L283:N283,$G$11:$I$13)</f>
        <v>0.4729574443861887</v>
      </c>
      <c r="Q283">
        <v>0.27312137582297613</v>
      </c>
      <c r="R283">
        <v>0.85025527075260232</v>
      </c>
      <c r="T283">
        <f t="shared" si="172"/>
        <v>543</v>
      </c>
      <c r="U283">
        <f t="shared" si="173"/>
        <v>890</v>
      </c>
      <c r="V283">
        <f t="shared" si="174"/>
        <v>310</v>
      </c>
      <c r="X283">
        <f t="shared" si="175"/>
        <v>0.56347701767275304</v>
      </c>
      <c r="Y283">
        <f t="shared" si="176"/>
        <v>0.87794814983236735</v>
      </c>
      <c r="Z283">
        <f t="shared" si="177"/>
        <v>0.30990132130232462</v>
      </c>
      <c r="AB283">
        <f t="shared" si="209"/>
        <v>926894.51150249515</v>
      </c>
      <c r="AC283">
        <f t="shared" si="210"/>
        <v>15</v>
      </c>
      <c r="AD283">
        <f t="shared" si="178"/>
        <v>7</v>
      </c>
      <c r="AK283">
        <v>0.8722226914509984</v>
      </c>
      <c r="AL283">
        <v>0.84904320734220418</v>
      </c>
      <c r="AM283">
        <v>0.91119705804984441</v>
      </c>
      <c r="AN283">
        <v>0.17126372829345093</v>
      </c>
      <c r="AO283">
        <v>0.48618887873545413</v>
      </c>
      <c r="AP283">
        <v>0.54928796313193573</v>
      </c>
      <c r="AQ283">
        <v>0.8047190873895218</v>
      </c>
      <c r="AR283">
        <v>0.21357948964983597</v>
      </c>
      <c r="AS283">
        <v>0.3645760885826308</v>
      </c>
      <c r="AT283">
        <v>0.64079718771192207</v>
      </c>
      <c r="AU283">
        <v>0.90064769515479104</v>
      </c>
      <c r="AV283">
        <v>0.8520575236979997</v>
      </c>
      <c r="AW283">
        <v>0.88493909489271649</v>
      </c>
      <c r="AX283">
        <v>0.24815275176507723</v>
      </c>
      <c r="AY283">
        <v>0.96004697475707068</v>
      </c>
      <c r="AZ283">
        <v>0.63478974179656744</v>
      </c>
      <c r="BA283">
        <v>0.86921603579165085</v>
      </c>
      <c r="BB283">
        <v>0.95160029570415872</v>
      </c>
      <c r="BC283">
        <v>2.3586627324636567E-2</v>
      </c>
      <c r="BD283">
        <v>0.49601394676473587</v>
      </c>
      <c r="BE283">
        <v>0.89566687371932441</v>
      </c>
      <c r="BF283">
        <v>0.30786641922244784</v>
      </c>
      <c r="BG283">
        <v>5.665883595322796E-2</v>
      </c>
      <c r="BH283">
        <v>0.75238763466143666</v>
      </c>
      <c r="BI283">
        <v>0.16486748830881748</v>
      </c>
      <c r="BJ283">
        <v>0.68230466281289393</v>
      </c>
      <c r="BK283">
        <v>0.86822232306861868</v>
      </c>
      <c r="BL283">
        <v>7.6995333448481862E-3</v>
      </c>
      <c r="BM283">
        <v>0.69772398917124556</v>
      </c>
      <c r="BN283">
        <v>0.10993606579125748</v>
      </c>
      <c r="BP283">
        <f t="shared" si="179"/>
        <v>486791.82914186141</v>
      </c>
      <c r="BQ283">
        <f t="shared" si="180"/>
        <v>428205.06505453278</v>
      </c>
      <c r="BR283">
        <f t="shared" si="181"/>
        <v>644023.97573024931</v>
      </c>
      <c r="BS283">
        <f t="shared" si="182"/>
        <v>115546.46304439048</v>
      </c>
      <c r="BT283">
        <f t="shared" si="183"/>
        <v>166900.96434242534</v>
      </c>
      <c r="BU283">
        <f t="shared" si="184"/>
        <v>184599.88152743675</v>
      </c>
      <c r="BV283">
        <f t="shared" si="185"/>
        <v>351274.24641040311</v>
      </c>
      <c r="BW283">
        <f t="shared" si="186"/>
        <v>120299.96863676136</v>
      </c>
      <c r="BX283">
        <f t="shared" si="187"/>
        <v>141739.06846296813</v>
      </c>
      <c r="BY283">
        <f t="shared" si="188"/>
        <v>219809.4516875961</v>
      </c>
      <c r="BZ283">
        <f t="shared" si="189"/>
        <v>590747.07438767317</v>
      </c>
      <c r="CA283">
        <f t="shared" si="190"/>
        <v>434900.68269524106</v>
      </c>
      <c r="CB283">
        <f t="shared" si="191"/>
        <v>527671.01806413685</v>
      </c>
      <c r="CC283">
        <f t="shared" si="192"/>
        <v>124533.13233713579</v>
      </c>
      <c r="CD283">
        <f t="shared" si="193"/>
        <v>1190504.4506339887</v>
      </c>
      <c r="CE283">
        <f t="shared" si="194"/>
        <v>0</v>
      </c>
      <c r="CF283">
        <f t="shared" si="195"/>
        <v>0</v>
      </c>
      <c r="CG283">
        <f t="shared" si="196"/>
        <v>0</v>
      </c>
      <c r="CH283">
        <f t="shared" si="197"/>
        <v>0</v>
      </c>
      <c r="CI283">
        <f t="shared" si="198"/>
        <v>0</v>
      </c>
      <c r="CJ283">
        <f t="shared" si="199"/>
        <v>0</v>
      </c>
      <c r="CK283">
        <f t="shared" si="200"/>
        <v>0</v>
      </c>
      <c r="CL283">
        <f t="shared" si="201"/>
        <v>0</v>
      </c>
      <c r="CM283">
        <f t="shared" si="202"/>
        <v>0</v>
      </c>
      <c r="CN283">
        <f t="shared" si="203"/>
        <v>0</v>
      </c>
      <c r="CO283">
        <f t="shared" si="204"/>
        <v>0</v>
      </c>
      <c r="CP283">
        <f t="shared" si="205"/>
        <v>0</v>
      </c>
      <c r="CQ283">
        <f t="shared" si="206"/>
        <v>0</v>
      </c>
      <c r="CR283">
        <f t="shared" si="207"/>
        <v>0</v>
      </c>
      <c r="CS283">
        <f t="shared" si="208"/>
        <v>0</v>
      </c>
      <c r="CU283">
        <v>281</v>
      </c>
      <c r="CV283">
        <v>926894.51150249515</v>
      </c>
      <c r="CW283" s="3">
        <f t="shared" si="211"/>
        <v>5727547.2721568011</v>
      </c>
      <c r="CX283" s="3">
        <f t="shared" si="213"/>
        <v>700000</v>
      </c>
      <c r="CY283" s="4">
        <f t="shared" si="212"/>
        <v>7354441.7836592961</v>
      </c>
    </row>
    <row r="284" spans="11:103" x14ac:dyDescent="0.3">
      <c r="K284" s="2">
        <v>282</v>
      </c>
      <c r="L284">
        <v>0.97887167278304688</v>
      </c>
      <c r="M284">
        <v>0.77498590355423813</v>
      </c>
      <c r="N284">
        <v>0.30310280462631434</v>
      </c>
      <c r="P284">
        <f t="array" ref="P284:R284">MMULT(L284:N284,$G$11:$I$13)</f>
        <v>0.97887167278304688</v>
      </c>
      <c r="Q284">
        <v>0.99185016871543308</v>
      </c>
      <c r="R284">
        <v>0.70892577798372414</v>
      </c>
      <c r="T284">
        <f t="shared" si="172"/>
        <v>19</v>
      </c>
      <c r="U284">
        <f t="shared" si="173"/>
        <v>51</v>
      </c>
      <c r="V284">
        <f t="shared" si="174"/>
        <v>464</v>
      </c>
      <c r="X284">
        <f t="shared" si="175"/>
        <v>2.1780065619334654E-2</v>
      </c>
      <c r="Y284">
        <f t="shared" si="176"/>
        <v>5.6627755292003146E-2</v>
      </c>
      <c r="Z284">
        <f t="shared" si="177"/>
        <v>0.46473046563961296</v>
      </c>
      <c r="AB284">
        <f t="shared" si="209"/>
        <v>570100.74895842047</v>
      </c>
      <c r="AC284">
        <f t="shared" si="210"/>
        <v>6</v>
      </c>
      <c r="AD284">
        <f t="shared" si="178"/>
        <v>9</v>
      </c>
      <c r="AK284">
        <v>0.24475928221323839</v>
      </c>
      <c r="AL284">
        <v>0.10187188437217265</v>
      </c>
      <c r="AM284">
        <v>0.38214698429817662</v>
      </c>
      <c r="AN284">
        <v>0.89018615427005998</v>
      </c>
      <c r="AO284">
        <v>0.39202204040284694</v>
      </c>
      <c r="AP284">
        <v>0.57208594853825656</v>
      </c>
      <c r="AQ284">
        <v>0.79881905220983851</v>
      </c>
      <c r="AR284">
        <v>0.88348881763198739</v>
      </c>
      <c r="AS284">
        <v>0.9858209266149528</v>
      </c>
      <c r="AT284">
        <v>4.3432853397236459E-2</v>
      </c>
      <c r="AU284">
        <v>0.72044140979730853</v>
      </c>
      <c r="AV284">
        <v>0.25583221409394863</v>
      </c>
      <c r="AW284">
        <v>0.88065139377716983</v>
      </c>
      <c r="AX284">
        <v>0.50447917313824298</v>
      </c>
      <c r="AY284">
        <v>0.83096742863995643</v>
      </c>
      <c r="AZ284">
        <v>0.50571159744692551</v>
      </c>
      <c r="BA284">
        <v>0.73801799649504285</v>
      </c>
      <c r="BB284">
        <v>0.93248196812889061</v>
      </c>
      <c r="BC284">
        <v>0.89218054191405194</v>
      </c>
      <c r="BD284">
        <v>0.86243897245556866</v>
      </c>
      <c r="BE284">
        <v>0.61642251731934139</v>
      </c>
      <c r="BF284">
        <v>0.63599494936009926</v>
      </c>
      <c r="BG284">
        <v>0.5538216590698859</v>
      </c>
      <c r="BH284">
        <v>6.5929971879156724E-2</v>
      </c>
      <c r="BI284">
        <v>0.69835720309903848</v>
      </c>
      <c r="BJ284">
        <v>0.90412277593501411</v>
      </c>
      <c r="BK284">
        <v>0.26558490983414573</v>
      </c>
      <c r="BL284">
        <v>0.73965352360829806</v>
      </c>
      <c r="BM284">
        <v>0.98632656320333567</v>
      </c>
      <c r="BN284">
        <v>0.33389456244453053</v>
      </c>
      <c r="BP284">
        <f t="shared" si="179"/>
        <v>124102.48116127885</v>
      </c>
      <c r="BQ284">
        <f t="shared" si="180"/>
        <v>108615.95410692187</v>
      </c>
      <c r="BR284">
        <f t="shared" si="181"/>
        <v>144829.67660729957</v>
      </c>
      <c r="BS284">
        <f t="shared" si="182"/>
        <v>546960.6413782204</v>
      </c>
      <c r="BT284">
        <f t="shared" si="183"/>
        <v>146635.83836275438</v>
      </c>
      <c r="BU284">
        <f t="shared" si="184"/>
        <v>192119.69406493715</v>
      </c>
      <c r="BV284">
        <f t="shared" si="185"/>
        <v>0</v>
      </c>
      <c r="BW284">
        <f t="shared" si="186"/>
        <v>0</v>
      </c>
      <c r="BX284">
        <f t="shared" si="187"/>
        <v>0</v>
      </c>
      <c r="BY284">
        <f t="shared" si="188"/>
        <v>0</v>
      </c>
      <c r="BZ284">
        <f t="shared" si="189"/>
        <v>0</v>
      </c>
      <c r="CA284">
        <f t="shared" si="190"/>
        <v>0</v>
      </c>
      <c r="CB284">
        <f t="shared" si="191"/>
        <v>0</v>
      </c>
      <c r="CC284">
        <f t="shared" si="192"/>
        <v>0</v>
      </c>
      <c r="CD284">
        <f t="shared" si="193"/>
        <v>0</v>
      </c>
      <c r="CE284">
        <f t="shared" si="194"/>
        <v>0</v>
      </c>
      <c r="CF284">
        <f t="shared" si="195"/>
        <v>0</v>
      </c>
      <c r="CG284">
        <f t="shared" si="196"/>
        <v>0</v>
      </c>
      <c r="CH284">
        <f t="shared" si="197"/>
        <v>0</v>
      </c>
      <c r="CI284">
        <f t="shared" si="198"/>
        <v>0</v>
      </c>
      <c r="CJ284">
        <f t="shared" si="199"/>
        <v>0</v>
      </c>
      <c r="CK284">
        <f t="shared" si="200"/>
        <v>0</v>
      </c>
      <c r="CL284">
        <f t="shared" si="201"/>
        <v>0</v>
      </c>
      <c r="CM284">
        <f t="shared" si="202"/>
        <v>0</v>
      </c>
      <c r="CN284">
        <f t="shared" si="203"/>
        <v>0</v>
      </c>
      <c r="CO284">
        <f t="shared" si="204"/>
        <v>0</v>
      </c>
      <c r="CP284">
        <f t="shared" si="205"/>
        <v>0</v>
      </c>
      <c r="CQ284">
        <f t="shared" si="206"/>
        <v>0</v>
      </c>
      <c r="CR284">
        <f t="shared" si="207"/>
        <v>0</v>
      </c>
      <c r="CS284">
        <f t="shared" si="208"/>
        <v>0</v>
      </c>
      <c r="CU284">
        <v>282</v>
      </c>
      <c r="CV284">
        <v>570100.74895842047</v>
      </c>
      <c r="CW284" s="3">
        <f t="shared" si="211"/>
        <v>1263264.2856814121</v>
      </c>
      <c r="CX284" s="3">
        <f t="shared" si="213"/>
        <v>900000</v>
      </c>
      <c r="CY284" s="4">
        <f t="shared" si="212"/>
        <v>2733365.0346398326</v>
      </c>
    </row>
    <row r="285" spans="11:103" x14ac:dyDescent="0.3">
      <c r="K285" s="2">
        <v>283</v>
      </c>
      <c r="L285">
        <v>0.78878718715138751</v>
      </c>
      <c r="M285">
        <v>0.56446145221946531</v>
      </c>
      <c r="N285">
        <v>0.22810767046161384</v>
      </c>
      <c r="P285">
        <f t="array" ref="P285:R285">MMULT(L285:N285,$G$11:$I$13)</f>
        <v>0.78878718715138751</v>
      </c>
      <c r="Q285">
        <v>0.75274483566496353</v>
      </c>
      <c r="R285">
        <v>0.55339556059145278</v>
      </c>
      <c r="T285">
        <f t="shared" si="172"/>
        <v>226</v>
      </c>
      <c r="U285">
        <f t="shared" si="173"/>
        <v>273</v>
      </c>
      <c r="V285">
        <f t="shared" si="174"/>
        <v>644</v>
      </c>
      <c r="X285">
        <f t="shared" si="175"/>
        <v>0.24799529565133893</v>
      </c>
      <c r="Y285">
        <f t="shared" si="176"/>
        <v>0.28151766584520999</v>
      </c>
      <c r="Z285">
        <f t="shared" si="177"/>
        <v>0.63640666572063287</v>
      </c>
      <c r="AB285">
        <f t="shared" si="209"/>
        <v>768364.89466666512</v>
      </c>
      <c r="AC285">
        <f t="shared" si="210"/>
        <v>9</v>
      </c>
      <c r="AD285">
        <f t="shared" si="178"/>
        <v>11</v>
      </c>
      <c r="AK285">
        <v>0.55001339241724734</v>
      </c>
      <c r="AL285">
        <v>0.52350891625609208</v>
      </c>
      <c r="AM285">
        <v>9.9290834562258845E-2</v>
      </c>
      <c r="AN285">
        <v>0.97448073767358023</v>
      </c>
      <c r="AO285">
        <v>0.36658147753376036</v>
      </c>
      <c r="AP285">
        <v>0.10237395824035211</v>
      </c>
      <c r="AQ285">
        <v>0.3830182896477401</v>
      </c>
      <c r="AR285">
        <v>1.3367608784127349E-2</v>
      </c>
      <c r="AS285">
        <v>0.89648917320739074</v>
      </c>
      <c r="AT285">
        <v>0.18742788568177304</v>
      </c>
      <c r="AU285">
        <v>0.42000172028149085</v>
      </c>
      <c r="AV285">
        <v>0.75618032292812298</v>
      </c>
      <c r="AW285">
        <v>2.7919353533059632E-2</v>
      </c>
      <c r="AX285">
        <v>0.89385944612825863</v>
      </c>
      <c r="AY285">
        <v>2.2289031451841912E-2</v>
      </c>
      <c r="AZ285">
        <v>0.97105882093638485</v>
      </c>
      <c r="BA285">
        <v>0.26279940147502179</v>
      </c>
      <c r="BB285">
        <v>5.6759911792360063E-3</v>
      </c>
      <c r="BC285">
        <v>0.46460050952831011</v>
      </c>
      <c r="BD285">
        <v>0.15993199048361251</v>
      </c>
      <c r="BE285">
        <v>0.35863374286828131</v>
      </c>
      <c r="BF285">
        <v>0.25570039248065302</v>
      </c>
      <c r="BG285">
        <v>0.27209248550894027</v>
      </c>
      <c r="BH285">
        <v>0.2902227152881599</v>
      </c>
      <c r="BI285">
        <v>9.9877331270229019E-2</v>
      </c>
      <c r="BJ285">
        <v>0.99274443955388203</v>
      </c>
      <c r="BK285">
        <v>0.15378468103952359</v>
      </c>
      <c r="BL285">
        <v>0.93670858135146484</v>
      </c>
      <c r="BM285">
        <v>0.60212224671640013</v>
      </c>
      <c r="BN285">
        <v>0.82033569288581965</v>
      </c>
      <c r="BP285">
        <f t="shared" si="179"/>
        <v>184828.75888058497</v>
      </c>
      <c r="BQ285">
        <f t="shared" si="180"/>
        <v>176868.36879561612</v>
      </c>
      <c r="BR285">
        <f t="shared" si="181"/>
        <v>108376.45394313431</v>
      </c>
      <c r="BS285">
        <f t="shared" si="182"/>
        <v>1680683.9952162942</v>
      </c>
      <c r="BT285">
        <f t="shared" si="183"/>
        <v>142084.12924924187</v>
      </c>
      <c r="BU285">
        <f t="shared" si="184"/>
        <v>108662.68396048271</v>
      </c>
      <c r="BV285">
        <f t="shared" si="185"/>
        <v>144986.98125966408</v>
      </c>
      <c r="BW285">
        <f t="shared" si="186"/>
        <v>101040.5891346907</v>
      </c>
      <c r="BX285">
        <f t="shared" si="187"/>
        <v>572404.77509223367</v>
      </c>
      <c r="BY285">
        <f t="shared" si="188"/>
        <v>0</v>
      </c>
      <c r="BZ285">
        <f t="shared" si="189"/>
        <v>0</v>
      </c>
      <c r="CA285">
        <f t="shared" si="190"/>
        <v>0</v>
      </c>
      <c r="CB285">
        <f t="shared" si="191"/>
        <v>0</v>
      </c>
      <c r="CC285">
        <f t="shared" si="192"/>
        <v>0</v>
      </c>
      <c r="CD285">
        <f t="shared" si="193"/>
        <v>0</v>
      </c>
      <c r="CE285">
        <f t="shared" si="194"/>
        <v>0</v>
      </c>
      <c r="CF285">
        <f t="shared" si="195"/>
        <v>0</v>
      </c>
      <c r="CG285">
        <f t="shared" si="196"/>
        <v>0</v>
      </c>
      <c r="CH285">
        <f t="shared" si="197"/>
        <v>0</v>
      </c>
      <c r="CI285">
        <f t="shared" si="198"/>
        <v>0</v>
      </c>
      <c r="CJ285">
        <f t="shared" si="199"/>
        <v>0</v>
      </c>
      <c r="CK285">
        <f t="shared" si="200"/>
        <v>0</v>
      </c>
      <c r="CL285">
        <f t="shared" si="201"/>
        <v>0</v>
      </c>
      <c r="CM285">
        <f t="shared" si="202"/>
        <v>0</v>
      </c>
      <c r="CN285">
        <f t="shared" si="203"/>
        <v>0</v>
      </c>
      <c r="CO285">
        <f t="shared" si="204"/>
        <v>0</v>
      </c>
      <c r="CP285">
        <f t="shared" si="205"/>
        <v>0</v>
      </c>
      <c r="CQ285">
        <f t="shared" si="206"/>
        <v>0</v>
      </c>
      <c r="CR285">
        <f t="shared" si="207"/>
        <v>0</v>
      </c>
      <c r="CS285">
        <f t="shared" si="208"/>
        <v>0</v>
      </c>
      <c r="CU285">
        <v>283</v>
      </c>
      <c r="CV285">
        <v>768364.89466666512</v>
      </c>
      <c r="CW285" s="3">
        <f t="shared" si="211"/>
        <v>3219936.7355319429</v>
      </c>
      <c r="CX285" s="3">
        <f t="shared" si="213"/>
        <v>1100000</v>
      </c>
      <c r="CY285" s="4">
        <f t="shared" si="212"/>
        <v>5088301.6301986082</v>
      </c>
    </row>
    <row r="286" spans="11:103" x14ac:dyDescent="0.3">
      <c r="K286" s="2">
        <v>284</v>
      </c>
      <c r="L286">
        <v>0.63150625390080606</v>
      </c>
      <c r="M286">
        <v>0.84015589894284026</v>
      </c>
      <c r="N286">
        <v>0.35539872027521757</v>
      </c>
      <c r="P286">
        <f t="array" ref="P286:R286">MMULT(L286:N286,$G$11:$I$13)</f>
        <v>0.63150625390080606</v>
      </c>
      <c r="Q286">
        <v>0.90338446252503091</v>
      </c>
      <c r="R286">
        <v>0.62119883308226753</v>
      </c>
      <c r="T286">
        <f t="shared" si="172"/>
        <v>379</v>
      </c>
      <c r="U286">
        <f t="shared" si="173"/>
        <v>122</v>
      </c>
      <c r="V286">
        <f t="shared" si="174"/>
        <v>568</v>
      </c>
      <c r="X286">
        <f t="shared" si="175"/>
        <v>0.39989821750976962</v>
      </c>
      <c r="Y286">
        <f t="shared" si="176"/>
        <v>0.12868318403529055</v>
      </c>
      <c r="Z286">
        <f t="shared" si="177"/>
        <v>0.55610668703409138</v>
      </c>
      <c r="AB286">
        <f t="shared" si="209"/>
        <v>845215.76805076119</v>
      </c>
      <c r="AC286">
        <f t="shared" si="210"/>
        <v>7</v>
      </c>
      <c r="AD286">
        <f t="shared" si="178"/>
        <v>10</v>
      </c>
      <c r="AK286">
        <v>0.34573716010581479</v>
      </c>
      <c r="AL286">
        <v>0.97798723402381893</v>
      </c>
      <c r="AM286">
        <v>0.83248524545853719</v>
      </c>
      <c r="AN286">
        <v>0.46665582887355339</v>
      </c>
      <c r="AO286">
        <v>0.76924113310887643</v>
      </c>
      <c r="AP286">
        <v>0.28417588951237971</v>
      </c>
      <c r="AQ286">
        <v>0.53233741294526393</v>
      </c>
      <c r="AR286">
        <v>0.53998022780271504</v>
      </c>
      <c r="AS286">
        <v>0.26850244831727299</v>
      </c>
      <c r="AT286">
        <v>0.76572015735476651</v>
      </c>
      <c r="AU286">
        <v>0.60425794429451696</v>
      </c>
      <c r="AV286">
        <v>0.61214422147708358</v>
      </c>
      <c r="AW286">
        <v>0.83231281357166054</v>
      </c>
      <c r="AX286">
        <v>0.18090275077429196</v>
      </c>
      <c r="AY286">
        <v>0.16061828387926447</v>
      </c>
      <c r="AZ286">
        <v>0.38346538076205894</v>
      </c>
      <c r="BA286">
        <v>0.22262412707427037</v>
      </c>
      <c r="BB286">
        <v>0.78856652877762856</v>
      </c>
      <c r="BC286">
        <v>9.687478772685143E-2</v>
      </c>
      <c r="BD286">
        <v>0.99994558695216396</v>
      </c>
      <c r="BE286">
        <v>0.14518829994478866</v>
      </c>
      <c r="BF286">
        <v>0.6164669497960914</v>
      </c>
      <c r="BG286">
        <v>0.57941190933191977</v>
      </c>
      <c r="BH286">
        <v>0.19192911344993524</v>
      </c>
      <c r="BI286">
        <v>0.65629764215015785</v>
      </c>
      <c r="BJ286">
        <v>0.24608113509663998</v>
      </c>
      <c r="BK286">
        <v>0.32202501182731202</v>
      </c>
      <c r="BL286">
        <v>0.31765668023708094</v>
      </c>
      <c r="BM286">
        <v>3.6488224027662164E-2</v>
      </c>
      <c r="BN286">
        <v>0.97374455954215078</v>
      </c>
      <c r="BP286">
        <f t="shared" si="179"/>
        <v>138589.08742840539</v>
      </c>
      <c r="BQ286">
        <f t="shared" si="180"/>
        <v>1883066.5968069183</v>
      </c>
      <c r="BR286">
        <f t="shared" si="181"/>
        <v>395259.44587331521</v>
      </c>
      <c r="BS286">
        <f t="shared" si="182"/>
        <v>162178.84006533431</v>
      </c>
      <c r="BT286">
        <f t="shared" si="183"/>
        <v>308942.85496408289</v>
      </c>
      <c r="BU286">
        <f t="shared" si="184"/>
        <v>129326.47621066468</v>
      </c>
      <c r="BV286">
        <f t="shared" si="185"/>
        <v>179431.20702430274</v>
      </c>
      <c r="BW286">
        <f t="shared" si="186"/>
        <v>0</v>
      </c>
      <c r="BX286">
        <f t="shared" si="187"/>
        <v>0</v>
      </c>
      <c r="BY286">
        <f t="shared" si="188"/>
        <v>0</v>
      </c>
      <c r="BZ286">
        <f t="shared" si="189"/>
        <v>0</v>
      </c>
      <c r="CA286">
        <f t="shared" si="190"/>
        <v>0</v>
      </c>
      <c r="CB286">
        <f t="shared" si="191"/>
        <v>0</v>
      </c>
      <c r="CC286">
        <f t="shared" si="192"/>
        <v>0</v>
      </c>
      <c r="CD286">
        <f t="shared" si="193"/>
        <v>0</v>
      </c>
      <c r="CE286">
        <f t="shared" si="194"/>
        <v>0</v>
      </c>
      <c r="CF286">
        <f t="shared" si="195"/>
        <v>0</v>
      </c>
      <c r="CG286">
        <f t="shared" si="196"/>
        <v>0</v>
      </c>
      <c r="CH286">
        <f t="shared" si="197"/>
        <v>0</v>
      </c>
      <c r="CI286">
        <f t="shared" si="198"/>
        <v>0</v>
      </c>
      <c r="CJ286">
        <f t="shared" si="199"/>
        <v>0</v>
      </c>
      <c r="CK286">
        <f t="shared" si="200"/>
        <v>0</v>
      </c>
      <c r="CL286">
        <f t="shared" si="201"/>
        <v>0</v>
      </c>
      <c r="CM286">
        <f t="shared" si="202"/>
        <v>0</v>
      </c>
      <c r="CN286">
        <f t="shared" si="203"/>
        <v>0</v>
      </c>
      <c r="CO286">
        <f t="shared" si="204"/>
        <v>0</v>
      </c>
      <c r="CP286">
        <f t="shared" si="205"/>
        <v>0</v>
      </c>
      <c r="CQ286">
        <f t="shared" si="206"/>
        <v>0</v>
      </c>
      <c r="CR286">
        <f t="shared" si="207"/>
        <v>0</v>
      </c>
      <c r="CS286">
        <f t="shared" si="208"/>
        <v>0</v>
      </c>
      <c r="CU286">
        <v>284</v>
      </c>
      <c r="CV286">
        <v>845215.76805076119</v>
      </c>
      <c r="CW286" s="3">
        <f t="shared" si="211"/>
        <v>3196794.5083730235</v>
      </c>
      <c r="CX286" s="3">
        <f t="shared" si="213"/>
        <v>1000000</v>
      </c>
      <c r="CY286" s="4">
        <f t="shared" si="212"/>
        <v>5042010.2764237849</v>
      </c>
    </row>
    <row r="287" spans="11:103" x14ac:dyDescent="0.3">
      <c r="K287" s="2">
        <v>285</v>
      </c>
      <c r="L287">
        <v>9.9881176082188605E-2</v>
      </c>
      <c r="M287">
        <v>0.42947495338737529</v>
      </c>
      <c r="N287">
        <v>0.59601337822683409</v>
      </c>
      <c r="P287">
        <f t="array" ref="P287:R287">MMULT(L287:N287,$G$11:$I$13)</f>
        <v>9.9881176082188605E-2</v>
      </c>
      <c r="Q287">
        <v>0.37262233884937768</v>
      </c>
      <c r="R287">
        <v>0.60751798472038132</v>
      </c>
      <c r="T287">
        <f t="shared" si="172"/>
        <v>911</v>
      </c>
      <c r="U287">
        <f t="shared" si="173"/>
        <v>784</v>
      </c>
      <c r="V287">
        <f t="shared" si="174"/>
        <v>585</v>
      </c>
      <c r="X287">
        <f t="shared" si="175"/>
        <v>0.90009378193873424</v>
      </c>
      <c r="Y287">
        <f t="shared" si="176"/>
        <v>0.77646719696758959</v>
      </c>
      <c r="Z287">
        <f t="shared" si="177"/>
        <v>0.56800289800635384</v>
      </c>
      <c r="AB287">
        <f t="shared" si="209"/>
        <v>1190671.5492874593</v>
      </c>
      <c r="AC287">
        <f t="shared" si="210"/>
        <v>14</v>
      </c>
      <c r="AD287">
        <f t="shared" si="178"/>
        <v>10</v>
      </c>
      <c r="AK287">
        <v>0.8836714884060537</v>
      </c>
      <c r="AL287">
        <v>3.1664259112889948E-2</v>
      </c>
      <c r="AM287">
        <v>0.8567947438679635</v>
      </c>
      <c r="AN287">
        <v>0.22511211177905843</v>
      </c>
      <c r="AO287">
        <v>0.78554641839809269</v>
      </c>
      <c r="AP287">
        <v>0.12648315279462397</v>
      </c>
      <c r="AQ287">
        <v>0.95910477181000631</v>
      </c>
      <c r="AR287">
        <v>0.57684958554102173</v>
      </c>
      <c r="AS287">
        <v>0.98822485041114161</v>
      </c>
      <c r="AT287">
        <v>0.10416135218139777</v>
      </c>
      <c r="AU287">
        <v>0.26263639675882089</v>
      </c>
      <c r="AV287">
        <v>6.1597694189386321E-2</v>
      </c>
      <c r="AW287">
        <v>0.17233162999087026</v>
      </c>
      <c r="AX287">
        <v>0.65267872461077225</v>
      </c>
      <c r="AY287">
        <v>0.9743398588932134</v>
      </c>
      <c r="AZ287">
        <v>0.59514572277657463</v>
      </c>
      <c r="BA287">
        <v>0.37332259754032715</v>
      </c>
      <c r="BB287">
        <v>0.94957614239833965</v>
      </c>
      <c r="BC287">
        <v>0.37390458690715056</v>
      </c>
      <c r="BD287">
        <v>0.64187972273085514</v>
      </c>
      <c r="BE287">
        <v>0.10034137534240684</v>
      </c>
      <c r="BF287">
        <v>5.6380188726894431E-2</v>
      </c>
      <c r="BG287">
        <v>0.1199671358831943</v>
      </c>
      <c r="BH287">
        <v>0.57545641516086155</v>
      </c>
      <c r="BI287">
        <v>0.8933222881168309</v>
      </c>
      <c r="BJ287">
        <v>0.83726830782498141</v>
      </c>
      <c r="BK287">
        <v>0.43000754802809915</v>
      </c>
      <c r="BL287">
        <v>4.5214523354567437E-2</v>
      </c>
      <c r="BM287">
        <v>0.35955841222304363</v>
      </c>
      <c r="BN287">
        <v>0.14698713875864411</v>
      </c>
      <c r="BP287">
        <f t="shared" si="179"/>
        <v>523242.41936342482</v>
      </c>
      <c r="BQ287">
        <f t="shared" si="180"/>
        <v>102505.99372189044</v>
      </c>
      <c r="BR287">
        <f t="shared" si="181"/>
        <v>445925.53260743769</v>
      </c>
      <c r="BS287">
        <f t="shared" si="182"/>
        <v>121674.86333119098</v>
      </c>
      <c r="BT287">
        <f t="shared" si="183"/>
        <v>326857.90823871002</v>
      </c>
      <c r="BU287">
        <f t="shared" si="184"/>
        <v>110962.42369651941</v>
      </c>
      <c r="BV287">
        <f t="shared" si="185"/>
        <v>1169348.9399219151</v>
      </c>
      <c r="BW287">
        <f t="shared" si="186"/>
        <v>193781.23300310312</v>
      </c>
      <c r="BX287">
        <f t="shared" si="187"/>
        <v>3046996.6350038783</v>
      </c>
      <c r="BY287">
        <f t="shared" si="188"/>
        <v>108829.41929700982</v>
      </c>
      <c r="BZ287">
        <f t="shared" si="189"/>
        <v>126410.54688537128</v>
      </c>
      <c r="CA287">
        <f t="shared" si="190"/>
        <v>105012.06043149682</v>
      </c>
      <c r="CB287">
        <f t="shared" si="191"/>
        <v>115661.12612233104</v>
      </c>
      <c r="CC287">
        <f t="shared" si="192"/>
        <v>225571.14725516111</v>
      </c>
      <c r="CD287">
        <f t="shared" si="193"/>
        <v>0</v>
      </c>
      <c r="CE287">
        <f t="shared" si="194"/>
        <v>0</v>
      </c>
      <c r="CF287">
        <f t="shared" si="195"/>
        <v>0</v>
      </c>
      <c r="CG287">
        <f t="shared" si="196"/>
        <v>0</v>
      </c>
      <c r="CH287">
        <f t="shared" si="197"/>
        <v>0</v>
      </c>
      <c r="CI287">
        <f t="shared" si="198"/>
        <v>0</v>
      </c>
      <c r="CJ287">
        <f t="shared" si="199"/>
        <v>0</v>
      </c>
      <c r="CK287">
        <f t="shared" si="200"/>
        <v>0</v>
      </c>
      <c r="CL287">
        <f t="shared" si="201"/>
        <v>0</v>
      </c>
      <c r="CM287">
        <f t="shared" si="202"/>
        <v>0</v>
      </c>
      <c r="CN287">
        <f t="shared" si="203"/>
        <v>0</v>
      </c>
      <c r="CO287">
        <f t="shared" si="204"/>
        <v>0</v>
      </c>
      <c r="CP287">
        <f t="shared" si="205"/>
        <v>0</v>
      </c>
      <c r="CQ287">
        <f t="shared" si="206"/>
        <v>0</v>
      </c>
      <c r="CR287">
        <f t="shared" si="207"/>
        <v>0</v>
      </c>
      <c r="CS287">
        <f t="shared" si="208"/>
        <v>0</v>
      </c>
      <c r="CU287">
        <v>285</v>
      </c>
      <c r="CV287">
        <v>1190671.5492874593</v>
      </c>
      <c r="CW287" s="3">
        <f t="shared" si="211"/>
        <v>6722780.2488794401</v>
      </c>
      <c r="CX287" s="3">
        <f t="shared" si="213"/>
        <v>1000000</v>
      </c>
      <c r="CY287" s="4">
        <f t="shared" si="212"/>
        <v>8913451.798166899</v>
      </c>
    </row>
    <row r="288" spans="11:103" x14ac:dyDescent="0.3">
      <c r="K288" s="2">
        <v>286</v>
      </c>
      <c r="L288">
        <v>0.9122995543130511</v>
      </c>
      <c r="M288">
        <v>0.6693129053509882</v>
      </c>
      <c r="N288">
        <v>0.61590457956733635</v>
      </c>
      <c r="P288">
        <f t="array" ref="P288:R288">MMULT(L288:N288,$G$11:$I$13)</f>
        <v>0.9122995543130511</v>
      </c>
      <c r="Q288">
        <v>0.88336736889043621</v>
      </c>
      <c r="R288">
        <v>0.96307214131457797</v>
      </c>
      <c r="T288">
        <f t="shared" si="172"/>
        <v>85</v>
      </c>
      <c r="U288">
        <f t="shared" si="173"/>
        <v>134</v>
      </c>
      <c r="V288">
        <f t="shared" si="174"/>
        <v>192</v>
      </c>
      <c r="X288">
        <f t="shared" si="175"/>
        <v>9.722292990130732E-2</v>
      </c>
      <c r="Y288">
        <f t="shared" si="176"/>
        <v>0.14227476082762303</v>
      </c>
      <c r="Z288">
        <f t="shared" si="177"/>
        <v>0.18727270517977146</v>
      </c>
      <c r="AB288">
        <f t="shared" si="209"/>
        <v>669576.94313933293</v>
      </c>
      <c r="AC288">
        <f t="shared" si="210"/>
        <v>7</v>
      </c>
      <c r="AD288">
        <f t="shared" si="178"/>
        <v>6</v>
      </c>
      <c r="AK288">
        <v>0.9218963828276493</v>
      </c>
      <c r="AL288">
        <v>0.81806328496228264</v>
      </c>
      <c r="AM288">
        <v>0.81481396960701846</v>
      </c>
      <c r="AN288">
        <v>0.10608073532387907</v>
      </c>
      <c r="AO288">
        <v>8.1989437424530021E-2</v>
      </c>
      <c r="AP288">
        <v>0.775581032612085</v>
      </c>
      <c r="AQ288">
        <v>0.21142401819685941</v>
      </c>
      <c r="AR288">
        <v>0.53720695345799174</v>
      </c>
      <c r="AS288">
        <v>1.1161723910831034E-2</v>
      </c>
      <c r="AT288">
        <v>0.50934880374001834</v>
      </c>
      <c r="AU288">
        <v>0.90122348314017942</v>
      </c>
      <c r="AV288">
        <v>0.30746400504188975</v>
      </c>
      <c r="AW288">
        <v>0.94613194253295263</v>
      </c>
      <c r="AX288">
        <v>0.95770619514343402</v>
      </c>
      <c r="AY288">
        <v>0.3209210812205302</v>
      </c>
      <c r="AZ288">
        <v>0.56274293381773444</v>
      </c>
      <c r="BA288">
        <v>0.36522234890173277</v>
      </c>
      <c r="BB288">
        <v>0.46963965085934967</v>
      </c>
      <c r="BC288">
        <v>0.90975726794144163</v>
      </c>
      <c r="BD288">
        <v>0.20043004084332161</v>
      </c>
      <c r="BE288">
        <v>0.67092707433797472</v>
      </c>
      <c r="BF288">
        <v>0.27693119091687934</v>
      </c>
      <c r="BG288">
        <v>0.81571007636482806</v>
      </c>
      <c r="BH288">
        <v>0.54255475836333755</v>
      </c>
      <c r="BI288">
        <v>0.6570278746323005</v>
      </c>
      <c r="BJ288">
        <v>6.9192324920608561E-2</v>
      </c>
      <c r="BK288">
        <v>0.76058990141462324</v>
      </c>
      <c r="BL288">
        <v>0.2833344036353338</v>
      </c>
      <c r="BM288">
        <v>1.4768350639958849E-2</v>
      </c>
      <c r="BN288">
        <v>0.61730900494498298</v>
      </c>
      <c r="BP288">
        <f t="shared" si="179"/>
        <v>710872.02693649754</v>
      </c>
      <c r="BQ288">
        <f t="shared" si="180"/>
        <v>370930.06805234525</v>
      </c>
      <c r="BR288">
        <f t="shared" si="181"/>
        <v>365913.38025358383</v>
      </c>
      <c r="BS288">
        <f t="shared" si="182"/>
        <v>109009.12374402388</v>
      </c>
      <c r="BT288">
        <f t="shared" si="183"/>
        <v>106801.83366123914</v>
      </c>
      <c r="BU288">
        <f t="shared" si="184"/>
        <v>315634.85390563251</v>
      </c>
      <c r="BV288">
        <f t="shared" si="185"/>
        <v>120046.9468048061</v>
      </c>
      <c r="BW288">
        <f t="shared" si="186"/>
        <v>0</v>
      </c>
      <c r="BX288">
        <f t="shared" si="187"/>
        <v>0</v>
      </c>
      <c r="BY288">
        <f t="shared" si="188"/>
        <v>0</v>
      </c>
      <c r="BZ288">
        <f t="shared" si="189"/>
        <v>0</v>
      </c>
      <c r="CA288">
        <f t="shared" si="190"/>
        <v>0</v>
      </c>
      <c r="CB288">
        <f t="shared" si="191"/>
        <v>0</v>
      </c>
      <c r="CC288">
        <f t="shared" si="192"/>
        <v>0</v>
      </c>
      <c r="CD288">
        <f t="shared" si="193"/>
        <v>0</v>
      </c>
      <c r="CE288">
        <f t="shared" si="194"/>
        <v>0</v>
      </c>
      <c r="CF288">
        <f t="shared" si="195"/>
        <v>0</v>
      </c>
      <c r="CG288">
        <f t="shared" si="196"/>
        <v>0</v>
      </c>
      <c r="CH288">
        <f t="shared" si="197"/>
        <v>0</v>
      </c>
      <c r="CI288">
        <f t="shared" si="198"/>
        <v>0</v>
      </c>
      <c r="CJ288">
        <f t="shared" si="199"/>
        <v>0</v>
      </c>
      <c r="CK288">
        <f t="shared" si="200"/>
        <v>0</v>
      </c>
      <c r="CL288">
        <f t="shared" si="201"/>
        <v>0</v>
      </c>
      <c r="CM288">
        <f t="shared" si="202"/>
        <v>0</v>
      </c>
      <c r="CN288">
        <f t="shared" si="203"/>
        <v>0</v>
      </c>
      <c r="CO288">
        <f t="shared" si="204"/>
        <v>0</v>
      </c>
      <c r="CP288">
        <f t="shared" si="205"/>
        <v>0</v>
      </c>
      <c r="CQ288">
        <f t="shared" si="206"/>
        <v>0</v>
      </c>
      <c r="CR288">
        <f t="shared" si="207"/>
        <v>0</v>
      </c>
      <c r="CS288">
        <f t="shared" si="208"/>
        <v>0</v>
      </c>
      <c r="CU288">
        <v>286</v>
      </c>
      <c r="CV288">
        <v>669576.94313933293</v>
      </c>
      <c r="CW288" s="3">
        <f t="shared" si="211"/>
        <v>2099208.2333581285</v>
      </c>
      <c r="CX288" s="3">
        <f t="shared" si="213"/>
        <v>600000</v>
      </c>
      <c r="CY288" s="4">
        <f t="shared" si="212"/>
        <v>3368785.1764974613</v>
      </c>
    </row>
    <row r="289" spans="11:103" x14ac:dyDescent="0.3">
      <c r="K289" s="2">
        <v>287</v>
      </c>
      <c r="L289">
        <v>0.14736228752445546</v>
      </c>
      <c r="M289">
        <v>0.83826381086887003</v>
      </c>
      <c r="N289">
        <v>9.989115348024491E-2</v>
      </c>
      <c r="P289">
        <f t="array" ref="P289:R289">MMULT(L289:N289,$G$11:$I$13)</f>
        <v>0.14736228752445546</v>
      </c>
      <c r="Q289">
        <v>0.70826127085448165</v>
      </c>
      <c r="R289">
        <v>0.19363899071996454</v>
      </c>
      <c r="T289">
        <f t="shared" si="172"/>
        <v>865</v>
      </c>
      <c r="U289">
        <f t="shared" si="173"/>
        <v>338</v>
      </c>
      <c r="V289">
        <f t="shared" si="174"/>
        <v>968</v>
      </c>
      <c r="X289">
        <f t="shared" si="175"/>
        <v>0.86507432380793259</v>
      </c>
      <c r="Y289">
        <f t="shared" si="176"/>
        <v>0.35128944582605637</v>
      </c>
      <c r="Z289">
        <f t="shared" si="177"/>
        <v>0.96105997761301898</v>
      </c>
      <c r="AB289">
        <f t="shared" si="209"/>
        <v>1144131.5998587399</v>
      </c>
      <c r="AC289">
        <f t="shared" si="210"/>
        <v>10</v>
      </c>
      <c r="AD289">
        <f t="shared" si="178"/>
        <v>19</v>
      </c>
      <c r="AK289">
        <v>0.47512580785568881</v>
      </c>
      <c r="AL289">
        <v>0.68774199896516197</v>
      </c>
      <c r="AM289">
        <v>0.66034058775746329</v>
      </c>
      <c r="AN289">
        <v>0.92764737061359948</v>
      </c>
      <c r="AO289">
        <v>0.68561467240125806</v>
      </c>
      <c r="AP289">
        <v>5.8251549310209483E-2</v>
      </c>
      <c r="AQ289">
        <v>0.64725480839933736</v>
      </c>
      <c r="AR289">
        <v>0.17133266986474294</v>
      </c>
      <c r="AS289">
        <v>0.60657181479764377</v>
      </c>
      <c r="AT289">
        <v>0.15140132093665004</v>
      </c>
      <c r="AU289">
        <v>0.76181155991054217</v>
      </c>
      <c r="AV289">
        <v>0.23935972411320217</v>
      </c>
      <c r="AW289">
        <v>0.48247009135377916</v>
      </c>
      <c r="AX289">
        <v>4.0213935288624603E-2</v>
      </c>
      <c r="AY289">
        <v>0.76389598972833783</v>
      </c>
      <c r="AZ289">
        <v>0.80559147405982401</v>
      </c>
      <c r="BA289">
        <v>0.13305867534408722</v>
      </c>
      <c r="BB289">
        <v>0.65386862278776325</v>
      </c>
      <c r="BC289">
        <v>0.57001960637154092</v>
      </c>
      <c r="BD289">
        <v>0.19383053134634143</v>
      </c>
      <c r="BE289">
        <v>5.5355716629807983E-3</v>
      </c>
      <c r="BF289">
        <v>0.96023714231342872</v>
      </c>
      <c r="BG289">
        <v>0.50182862918284632</v>
      </c>
      <c r="BH289">
        <v>0.92437223428400783</v>
      </c>
      <c r="BI289">
        <v>0.46803198967942961</v>
      </c>
      <c r="BJ289">
        <v>8.9984815198516532E-2</v>
      </c>
      <c r="BK289">
        <v>5.5573716277750318E-3</v>
      </c>
      <c r="BL289">
        <v>0.53159413352442086</v>
      </c>
      <c r="BM289">
        <v>0.55358612257063067</v>
      </c>
      <c r="BN289">
        <v>3.424878744844384E-2</v>
      </c>
      <c r="BP289">
        <f t="shared" si="179"/>
        <v>164188.27461612265</v>
      </c>
      <c r="BQ289">
        <f t="shared" si="180"/>
        <v>244813.69646278751</v>
      </c>
      <c r="BR289">
        <f t="shared" si="181"/>
        <v>229475.14394859679</v>
      </c>
      <c r="BS289">
        <f t="shared" si="182"/>
        <v>753950.49708751764</v>
      </c>
      <c r="BT289">
        <f t="shared" si="183"/>
        <v>243538.42058096692</v>
      </c>
      <c r="BU289">
        <f t="shared" si="184"/>
        <v>104724.92689008691</v>
      </c>
      <c r="BV289">
        <f t="shared" si="185"/>
        <v>222898.34519636206</v>
      </c>
      <c r="BW289">
        <f t="shared" si="186"/>
        <v>115553.85756621273</v>
      </c>
      <c r="BX289">
        <f t="shared" si="187"/>
        <v>204947.17977998152</v>
      </c>
      <c r="BY289">
        <f t="shared" si="188"/>
        <v>113460.40907977568</v>
      </c>
      <c r="BZ289">
        <f t="shared" si="189"/>
        <v>0</v>
      </c>
      <c r="CA289">
        <f t="shared" si="190"/>
        <v>0</v>
      </c>
      <c r="CB289">
        <f t="shared" si="191"/>
        <v>0</v>
      </c>
      <c r="CC289">
        <f t="shared" si="192"/>
        <v>0</v>
      </c>
      <c r="CD289">
        <f t="shared" si="193"/>
        <v>0</v>
      </c>
      <c r="CE289">
        <f t="shared" si="194"/>
        <v>0</v>
      </c>
      <c r="CF289">
        <f t="shared" si="195"/>
        <v>0</v>
      </c>
      <c r="CG289">
        <f t="shared" si="196"/>
        <v>0</v>
      </c>
      <c r="CH289">
        <f t="shared" si="197"/>
        <v>0</v>
      </c>
      <c r="CI289">
        <f t="shared" si="198"/>
        <v>0</v>
      </c>
      <c r="CJ289">
        <f t="shared" si="199"/>
        <v>0</v>
      </c>
      <c r="CK289">
        <f t="shared" si="200"/>
        <v>0</v>
      </c>
      <c r="CL289">
        <f t="shared" si="201"/>
        <v>0</v>
      </c>
      <c r="CM289">
        <f t="shared" si="202"/>
        <v>0</v>
      </c>
      <c r="CN289">
        <f t="shared" si="203"/>
        <v>0</v>
      </c>
      <c r="CO289">
        <f t="shared" si="204"/>
        <v>0</v>
      </c>
      <c r="CP289">
        <f t="shared" si="205"/>
        <v>0</v>
      </c>
      <c r="CQ289">
        <f t="shared" si="206"/>
        <v>0</v>
      </c>
      <c r="CR289">
        <f t="shared" si="207"/>
        <v>0</v>
      </c>
      <c r="CS289">
        <f t="shared" si="208"/>
        <v>0</v>
      </c>
      <c r="CU289">
        <v>287</v>
      </c>
      <c r="CV289">
        <v>1144131.5998587399</v>
      </c>
      <c r="CW289" s="3">
        <f t="shared" si="211"/>
        <v>2397550.7512084106</v>
      </c>
      <c r="CX289" s="3">
        <f t="shared" si="213"/>
        <v>1900000</v>
      </c>
      <c r="CY289" s="4">
        <f t="shared" si="212"/>
        <v>5441682.35106715</v>
      </c>
    </row>
    <row r="290" spans="11:103" x14ac:dyDescent="0.3">
      <c r="K290" s="2">
        <v>288</v>
      </c>
      <c r="L290">
        <v>0.37258384470989236</v>
      </c>
      <c r="M290">
        <v>0.99965592442642714</v>
      </c>
      <c r="N290">
        <v>0.20332378457902234</v>
      </c>
      <c r="P290">
        <f t="array" ref="P290:R290">MMULT(L290:N290,$G$11:$I$13)</f>
        <v>0.37258384470989236</v>
      </c>
      <c r="Q290">
        <v>0.92336368733218355</v>
      </c>
      <c r="R290">
        <v>0.38670884681940032</v>
      </c>
      <c r="T290">
        <f t="shared" si="172"/>
        <v>653</v>
      </c>
      <c r="U290">
        <f t="shared" si="173"/>
        <v>104</v>
      </c>
      <c r="V290">
        <f t="shared" si="174"/>
        <v>823</v>
      </c>
      <c r="X290">
        <f t="shared" si="175"/>
        <v>0.6744110818580491</v>
      </c>
      <c r="Y290">
        <f t="shared" si="176"/>
        <v>0.10836400594221063</v>
      </c>
      <c r="Z290">
        <f t="shared" si="177"/>
        <v>0.8070067636480357</v>
      </c>
      <c r="AB290">
        <f t="shared" si="209"/>
        <v>989374.19961483055</v>
      </c>
      <c r="AC290">
        <f t="shared" si="210"/>
        <v>7</v>
      </c>
      <c r="AD290">
        <f t="shared" si="178"/>
        <v>14</v>
      </c>
      <c r="AK290">
        <v>0.14249067854505149</v>
      </c>
      <c r="AL290">
        <v>0.82082284869034627</v>
      </c>
      <c r="AM290">
        <v>0.72579770032659785</v>
      </c>
      <c r="AN290">
        <v>0.83550900169831865</v>
      </c>
      <c r="AO290">
        <v>0.2295694950298427</v>
      </c>
      <c r="AP290">
        <v>0.58280728157951955</v>
      </c>
      <c r="AQ290">
        <v>0.49047652767130745</v>
      </c>
      <c r="AR290">
        <v>0.49531062091149092</v>
      </c>
      <c r="AS290">
        <v>0.70417092113517721</v>
      </c>
      <c r="AT290">
        <v>0.10405729121119134</v>
      </c>
      <c r="AU290">
        <v>0.21618353804313983</v>
      </c>
      <c r="AV290">
        <v>0.52091397020891872</v>
      </c>
      <c r="AW290">
        <v>0.89862055843040989</v>
      </c>
      <c r="AX290">
        <v>0.38123616728906273</v>
      </c>
      <c r="AY290">
        <v>0.37410044461106917</v>
      </c>
      <c r="AZ290">
        <v>0.19057515775950129</v>
      </c>
      <c r="BA290">
        <v>0.81867102724542329</v>
      </c>
      <c r="BB290">
        <v>0.9845418795498101</v>
      </c>
      <c r="BC290">
        <v>0.90054322947821241</v>
      </c>
      <c r="BD290">
        <v>0.47835217424245524</v>
      </c>
      <c r="BE290">
        <v>0.57198985412334979</v>
      </c>
      <c r="BF290">
        <v>0.98508757116338697</v>
      </c>
      <c r="BG290">
        <v>0.28658300269498693</v>
      </c>
      <c r="BH290">
        <v>0.89412786861169968</v>
      </c>
      <c r="BI290">
        <v>0.70465793857736758</v>
      </c>
      <c r="BJ290">
        <v>0.69343979783285836</v>
      </c>
      <c r="BK290">
        <v>0.53331030025393844</v>
      </c>
      <c r="BL290">
        <v>0.64214514081660945</v>
      </c>
      <c r="BM290">
        <v>0.79392987748573784</v>
      </c>
      <c r="BN290">
        <v>0.72254068005950656</v>
      </c>
      <c r="BP290">
        <f t="shared" si="179"/>
        <v>112552.3924683707</v>
      </c>
      <c r="BQ290">
        <f t="shared" si="180"/>
        <v>375316.77750450844</v>
      </c>
      <c r="BR290">
        <f t="shared" si="181"/>
        <v>270553.40593613958</v>
      </c>
      <c r="BS290">
        <f t="shared" si="182"/>
        <v>400836.80096474092</v>
      </c>
      <c r="BT290">
        <f t="shared" si="183"/>
        <v>122216.00962773849</v>
      </c>
      <c r="BU290">
        <f t="shared" si="184"/>
        <v>195906.42393864621</v>
      </c>
      <c r="BV290">
        <f t="shared" si="185"/>
        <v>167980.28397926627</v>
      </c>
      <c r="BW290">
        <f t="shared" si="186"/>
        <v>0</v>
      </c>
      <c r="BX290">
        <f t="shared" si="187"/>
        <v>0</v>
      </c>
      <c r="BY290">
        <f t="shared" si="188"/>
        <v>0</v>
      </c>
      <c r="BZ290">
        <f t="shared" si="189"/>
        <v>0</v>
      </c>
      <c r="CA290">
        <f t="shared" si="190"/>
        <v>0</v>
      </c>
      <c r="CB290">
        <f t="shared" si="191"/>
        <v>0</v>
      </c>
      <c r="CC290">
        <f t="shared" si="192"/>
        <v>0</v>
      </c>
      <c r="CD290">
        <f t="shared" si="193"/>
        <v>0</v>
      </c>
      <c r="CE290">
        <f t="shared" si="194"/>
        <v>0</v>
      </c>
      <c r="CF290">
        <f t="shared" si="195"/>
        <v>0</v>
      </c>
      <c r="CG290">
        <f t="shared" si="196"/>
        <v>0</v>
      </c>
      <c r="CH290">
        <f t="shared" si="197"/>
        <v>0</v>
      </c>
      <c r="CI290">
        <f t="shared" si="198"/>
        <v>0</v>
      </c>
      <c r="CJ290">
        <f t="shared" si="199"/>
        <v>0</v>
      </c>
      <c r="CK290">
        <f t="shared" si="200"/>
        <v>0</v>
      </c>
      <c r="CL290">
        <f t="shared" si="201"/>
        <v>0</v>
      </c>
      <c r="CM290">
        <f t="shared" si="202"/>
        <v>0</v>
      </c>
      <c r="CN290">
        <f t="shared" si="203"/>
        <v>0</v>
      </c>
      <c r="CO290">
        <f t="shared" si="204"/>
        <v>0</v>
      </c>
      <c r="CP290">
        <f t="shared" si="205"/>
        <v>0</v>
      </c>
      <c r="CQ290">
        <f t="shared" si="206"/>
        <v>0</v>
      </c>
      <c r="CR290">
        <f t="shared" si="207"/>
        <v>0</v>
      </c>
      <c r="CS290">
        <f t="shared" si="208"/>
        <v>0</v>
      </c>
      <c r="CU290">
        <v>288</v>
      </c>
      <c r="CV290">
        <v>989374.19961483055</v>
      </c>
      <c r="CW290" s="3">
        <f t="shared" si="211"/>
        <v>1645362.0944194105</v>
      </c>
      <c r="CX290" s="3">
        <f t="shared" si="213"/>
        <v>1400000</v>
      </c>
      <c r="CY290" s="4">
        <f t="shared" si="212"/>
        <v>4034736.2940342408</v>
      </c>
    </row>
    <row r="291" spans="11:103" x14ac:dyDescent="0.3">
      <c r="K291" s="2">
        <v>289</v>
      </c>
      <c r="L291">
        <v>0.77470000732021316</v>
      </c>
      <c r="M291">
        <v>0.34384603941465108</v>
      </c>
      <c r="N291">
        <v>8.7622971905532143E-4</v>
      </c>
      <c r="P291">
        <f t="array" ref="P291:R291">MMULT(L291:N291,$G$11:$I$13)</f>
        <v>0.77470000732021316</v>
      </c>
      <c r="Q291">
        <v>0.57622199979054978</v>
      </c>
      <c r="R291">
        <v>0.3284379381150298</v>
      </c>
      <c r="T291">
        <f t="shared" si="172"/>
        <v>242</v>
      </c>
      <c r="U291">
        <f t="shared" si="173"/>
        <v>521</v>
      </c>
      <c r="V291">
        <f t="shared" si="174"/>
        <v>892</v>
      </c>
      <c r="X291">
        <f t="shared" si="175"/>
        <v>0.26186882190712213</v>
      </c>
      <c r="Y291">
        <f t="shared" si="176"/>
        <v>0.50942688689467208</v>
      </c>
      <c r="Z291">
        <f t="shared" si="177"/>
        <v>0.88748577212685531</v>
      </c>
      <c r="AB291">
        <f t="shared" si="209"/>
        <v>775810.57885590149</v>
      </c>
      <c r="AC291">
        <f t="shared" si="210"/>
        <v>11</v>
      </c>
      <c r="AD291">
        <f t="shared" si="178"/>
        <v>16</v>
      </c>
      <c r="AK291">
        <v>0.78024051917121262</v>
      </c>
      <c r="AL291">
        <v>0.66649785942739403</v>
      </c>
      <c r="AM291">
        <v>0.65092686349096607</v>
      </c>
      <c r="AN291">
        <v>0.45398290331797275</v>
      </c>
      <c r="AO291">
        <v>0.93932199042842912</v>
      </c>
      <c r="AP291">
        <v>0.67238769604766213</v>
      </c>
      <c r="AQ291">
        <v>0.16645214952301501</v>
      </c>
      <c r="AR291">
        <v>0.2109739786415431</v>
      </c>
      <c r="AS291">
        <v>0.16780916328573758</v>
      </c>
      <c r="AT291">
        <v>0.60181788631787414</v>
      </c>
      <c r="AU291">
        <v>0.55969671968992085</v>
      </c>
      <c r="AV291">
        <v>0.73185648727874408</v>
      </c>
      <c r="AW291">
        <v>0.96636398606164187</v>
      </c>
      <c r="AX291">
        <v>0.93747972676526359</v>
      </c>
      <c r="AY291">
        <v>0.29684581599557958</v>
      </c>
      <c r="AZ291">
        <v>0.99083178512284598</v>
      </c>
      <c r="BA291">
        <v>0.11175037076921468</v>
      </c>
      <c r="BB291">
        <v>0.60012502946547974</v>
      </c>
      <c r="BC291">
        <v>1.6990259506588723E-2</v>
      </c>
      <c r="BD291">
        <v>1.5227468888398876E-2</v>
      </c>
      <c r="BE291">
        <v>0.63461513297331718</v>
      </c>
      <c r="BF291">
        <v>0.85322351029578491</v>
      </c>
      <c r="BG291">
        <v>0.37892768209402494</v>
      </c>
      <c r="BH291">
        <v>0.30779848902328544</v>
      </c>
      <c r="BI291">
        <v>0.4503497379878092</v>
      </c>
      <c r="BJ291">
        <v>0.75562794596598859</v>
      </c>
      <c r="BK291">
        <v>0.33041061463688892</v>
      </c>
      <c r="BL291">
        <v>0.1462401927755872</v>
      </c>
      <c r="BM291">
        <v>0.82922640882507725</v>
      </c>
      <c r="BN291">
        <v>0.82428818088849509</v>
      </c>
      <c r="BP291">
        <f t="shared" si="179"/>
        <v>320770.29101151682</v>
      </c>
      <c r="BQ291">
        <f t="shared" si="180"/>
        <v>232727.23564222115</v>
      </c>
      <c r="BR291">
        <f t="shared" si="181"/>
        <v>224699.83188512764</v>
      </c>
      <c r="BS291">
        <f t="shared" si="182"/>
        <v>159275.52493502598</v>
      </c>
      <c r="BT291">
        <f t="shared" si="183"/>
        <v>863236.40838434058</v>
      </c>
      <c r="BU291">
        <f t="shared" si="184"/>
        <v>235939.05907372708</v>
      </c>
      <c r="BV291">
        <f t="shared" si="185"/>
        <v>115033.05789665336</v>
      </c>
      <c r="BW291">
        <f t="shared" si="186"/>
        <v>119994.27287566822</v>
      </c>
      <c r="BX291">
        <f t="shared" si="187"/>
        <v>115177.32222850356</v>
      </c>
      <c r="BY291">
        <f t="shared" si="188"/>
        <v>203062.35795199437</v>
      </c>
      <c r="BZ291">
        <f t="shared" si="189"/>
        <v>187947.68632790085</v>
      </c>
      <c r="CA291">
        <f t="shared" si="190"/>
        <v>0</v>
      </c>
      <c r="CB291">
        <f t="shared" si="191"/>
        <v>0</v>
      </c>
      <c r="CC291">
        <f t="shared" si="192"/>
        <v>0</v>
      </c>
      <c r="CD291">
        <f t="shared" si="193"/>
        <v>0</v>
      </c>
      <c r="CE291">
        <f t="shared" si="194"/>
        <v>0</v>
      </c>
      <c r="CF291">
        <f t="shared" si="195"/>
        <v>0</v>
      </c>
      <c r="CG291">
        <f t="shared" si="196"/>
        <v>0</v>
      </c>
      <c r="CH291">
        <f t="shared" si="197"/>
        <v>0</v>
      </c>
      <c r="CI291">
        <f t="shared" si="198"/>
        <v>0</v>
      </c>
      <c r="CJ291">
        <f t="shared" si="199"/>
        <v>0</v>
      </c>
      <c r="CK291">
        <f t="shared" si="200"/>
        <v>0</v>
      </c>
      <c r="CL291">
        <f t="shared" si="201"/>
        <v>0</v>
      </c>
      <c r="CM291">
        <f t="shared" si="202"/>
        <v>0</v>
      </c>
      <c r="CN291">
        <f t="shared" si="203"/>
        <v>0</v>
      </c>
      <c r="CO291">
        <f t="shared" si="204"/>
        <v>0</v>
      </c>
      <c r="CP291">
        <f t="shared" si="205"/>
        <v>0</v>
      </c>
      <c r="CQ291">
        <f t="shared" si="206"/>
        <v>0</v>
      </c>
      <c r="CR291">
        <f t="shared" si="207"/>
        <v>0</v>
      </c>
      <c r="CS291">
        <f t="shared" si="208"/>
        <v>0</v>
      </c>
      <c r="CU291">
        <v>289</v>
      </c>
      <c r="CV291">
        <v>775810.57885590149</v>
      </c>
      <c r="CW291" s="3">
        <f t="shared" si="211"/>
        <v>2777863.0482126791</v>
      </c>
      <c r="CX291" s="3">
        <f t="shared" si="213"/>
        <v>1600000</v>
      </c>
      <c r="CY291" s="4">
        <f t="shared" si="212"/>
        <v>5153673.6270685811</v>
      </c>
    </row>
    <row r="292" spans="11:103" x14ac:dyDescent="0.3">
      <c r="K292" s="2">
        <v>290</v>
      </c>
      <c r="L292">
        <v>0.17878134153851521</v>
      </c>
      <c r="M292">
        <v>0.44312115946963515</v>
      </c>
      <c r="N292">
        <v>0.54677789892896889</v>
      </c>
      <c r="P292">
        <f t="array" ref="P292:R292">MMULT(L292:N292,$G$11:$I$13)</f>
        <v>0.17878134153851521</v>
      </c>
      <c r="Q292">
        <v>0.41475271081100967</v>
      </c>
      <c r="R292">
        <v>0.59472935982295705</v>
      </c>
      <c r="T292">
        <f t="shared" si="172"/>
        <v>840</v>
      </c>
      <c r="U292">
        <f t="shared" si="173"/>
        <v>733</v>
      </c>
      <c r="V292">
        <f t="shared" si="174"/>
        <v>599</v>
      </c>
      <c r="X292">
        <f t="shared" si="175"/>
        <v>0.83657673905339669</v>
      </c>
      <c r="Y292">
        <f t="shared" si="176"/>
        <v>0.72099739656104678</v>
      </c>
      <c r="Z292">
        <f t="shared" si="177"/>
        <v>0.59061194548125751</v>
      </c>
      <c r="AB292">
        <f t="shared" si="209"/>
        <v>1113176.0563841902</v>
      </c>
      <c r="AC292">
        <f t="shared" si="210"/>
        <v>13</v>
      </c>
      <c r="AD292">
        <f t="shared" si="178"/>
        <v>11</v>
      </c>
      <c r="AK292">
        <v>0.79918738609465334</v>
      </c>
      <c r="AL292">
        <v>0.83640699910514171</v>
      </c>
      <c r="AM292">
        <v>0.22692266628093427</v>
      </c>
      <c r="AN292">
        <v>0.62575009258548964</v>
      </c>
      <c r="AO292">
        <v>0.13277906239392656</v>
      </c>
      <c r="AP292">
        <v>0.99668453380840361</v>
      </c>
      <c r="AQ292">
        <v>0.17394845943799353</v>
      </c>
      <c r="AR292">
        <v>0.30401124657386758</v>
      </c>
      <c r="AS292">
        <v>3.1903927923081943E-2</v>
      </c>
      <c r="AT292">
        <v>0.26248369529438798</v>
      </c>
      <c r="AU292">
        <v>0.76377508388071402</v>
      </c>
      <c r="AV292">
        <v>0.45949214690934981</v>
      </c>
      <c r="AW292">
        <v>0.42795335214223296</v>
      </c>
      <c r="AX292">
        <v>0.97895389867418736</v>
      </c>
      <c r="AY292">
        <v>0.55889703212285946</v>
      </c>
      <c r="AZ292">
        <v>0.51743467071925742</v>
      </c>
      <c r="BA292">
        <v>1.9239978466579766E-2</v>
      </c>
      <c r="BB292">
        <v>0.75556949935797157</v>
      </c>
      <c r="BC292">
        <v>0.50570477145066006</v>
      </c>
      <c r="BD292">
        <v>0.96062407498415447</v>
      </c>
      <c r="BE292">
        <v>0.91250257178792804</v>
      </c>
      <c r="BF292">
        <v>0.68364344625914919</v>
      </c>
      <c r="BG292">
        <v>0.83490297004735992</v>
      </c>
      <c r="BH292">
        <v>0.17469562010375195</v>
      </c>
      <c r="BI292">
        <v>0.93854085263083464</v>
      </c>
      <c r="BJ292">
        <v>4.597617076433802E-2</v>
      </c>
      <c r="BK292">
        <v>0.68373476922005383</v>
      </c>
      <c r="BL292">
        <v>6.8012923977501472E-2</v>
      </c>
      <c r="BM292">
        <v>0.78608008355277859</v>
      </c>
      <c r="BN292">
        <v>0.90909989914581524</v>
      </c>
      <c r="BP292">
        <f t="shared" si="179"/>
        <v>343806.92786061851</v>
      </c>
      <c r="BQ292">
        <f t="shared" si="180"/>
        <v>402528.25445228681</v>
      </c>
      <c r="BR292">
        <f t="shared" si="181"/>
        <v>121894.0069927875</v>
      </c>
      <c r="BS292">
        <f t="shared" si="182"/>
        <v>212979.18099402246</v>
      </c>
      <c r="BT292">
        <f t="shared" si="183"/>
        <v>111581.57734994811</v>
      </c>
      <c r="BU292">
        <f t="shared" si="184"/>
        <v>8077433.323986304</v>
      </c>
      <c r="BV292">
        <f t="shared" si="185"/>
        <v>115835.22786356074</v>
      </c>
      <c r="BW292">
        <f t="shared" si="186"/>
        <v>132152.44846412336</v>
      </c>
      <c r="BX292">
        <f t="shared" si="187"/>
        <v>102525.51402535512</v>
      </c>
      <c r="BY292">
        <f t="shared" si="188"/>
        <v>126390.41326339709</v>
      </c>
      <c r="BZ292">
        <f t="shared" si="189"/>
        <v>303429.04568494577</v>
      </c>
      <c r="CA292">
        <f t="shared" si="190"/>
        <v>160522.87030442871</v>
      </c>
      <c r="CB292">
        <f t="shared" si="191"/>
        <v>153670.74478423496</v>
      </c>
      <c r="CC292">
        <f t="shared" si="192"/>
        <v>0</v>
      </c>
      <c r="CD292">
        <f t="shared" si="193"/>
        <v>0</v>
      </c>
      <c r="CE292">
        <f t="shared" si="194"/>
        <v>0</v>
      </c>
      <c r="CF292">
        <f t="shared" si="195"/>
        <v>0</v>
      </c>
      <c r="CG292">
        <f t="shared" si="196"/>
        <v>0</v>
      </c>
      <c r="CH292">
        <f t="shared" si="197"/>
        <v>0</v>
      </c>
      <c r="CI292">
        <f t="shared" si="198"/>
        <v>0</v>
      </c>
      <c r="CJ292">
        <f t="shared" si="199"/>
        <v>0</v>
      </c>
      <c r="CK292">
        <f t="shared" si="200"/>
        <v>0</v>
      </c>
      <c r="CL292">
        <f t="shared" si="201"/>
        <v>0</v>
      </c>
      <c r="CM292">
        <f t="shared" si="202"/>
        <v>0</v>
      </c>
      <c r="CN292">
        <f t="shared" si="203"/>
        <v>0</v>
      </c>
      <c r="CO292">
        <f t="shared" si="204"/>
        <v>0</v>
      </c>
      <c r="CP292">
        <f t="shared" si="205"/>
        <v>0</v>
      </c>
      <c r="CQ292">
        <f t="shared" si="206"/>
        <v>0</v>
      </c>
      <c r="CR292">
        <f t="shared" si="207"/>
        <v>0</v>
      </c>
      <c r="CS292">
        <f t="shared" si="208"/>
        <v>0</v>
      </c>
      <c r="CU292">
        <v>290</v>
      </c>
      <c r="CV292">
        <v>1113176.0563841902</v>
      </c>
      <c r="CW292" s="3">
        <f t="shared" si="211"/>
        <v>10364749.536026014</v>
      </c>
      <c r="CX292" s="3">
        <f t="shared" si="213"/>
        <v>1100000</v>
      </c>
      <c r="CY292" s="4">
        <f t="shared" si="212"/>
        <v>12577925.592410205</v>
      </c>
    </row>
    <row r="293" spans="11:103" x14ac:dyDescent="0.3">
      <c r="K293" s="2">
        <v>291</v>
      </c>
      <c r="L293">
        <v>9.3136309970940023E-2</v>
      </c>
      <c r="M293">
        <v>0.41999454541687153</v>
      </c>
      <c r="N293">
        <v>0.69125969003240306</v>
      </c>
      <c r="P293">
        <f t="array" ref="P293:R293">MMULT(L293:N293,$G$11:$I$13)</f>
        <v>9.3136309970940023E-2</v>
      </c>
      <c r="Q293">
        <v>0.36258089996787563</v>
      </c>
      <c r="R293">
        <v>0.69148648567599125</v>
      </c>
      <c r="T293">
        <f t="shared" si="172"/>
        <v>922</v>
      </c>
      <c r="U293">
        <f t="shared" si="173"/>
        <v>800</v>
      </c>
      <c r="V293">
        <f t="shared" si="174"/>
        <v>490</v>
      </c>
      <c r="X293">
        <f t="shared" si="175"/>
        <v>0.91674585596349412</v>
      </c>
      <c r="Y293">
        <f t="shared" si="176"/>
        <v>0.78874735191471612</v>
      </c>
      <c r="Z293">
        <f t="shared" si="177"/>
        <v>0.49150007195732959</v>
      </c>
      <c r="AB293">
        <f t="shared" si="209"/>
        <v>1217926.4052535845</v>
      </c>
      <c r="AC293">
        <f t="shared" si="210"/>
        <v>14</v>
      </c>
      <c r="AD293">
        <f t="shared" si="178"/>
        <v>9</v>
      </c>
      <c r="AK293">
        <v>0.39106879567639008</v>
      </c>
      <c r="AL293">
        <v>0.99415023060928664</v>
      </c>
      <c r="AM293">
        <v>0.39002661365767988</v>
      </c>
      <c r="AN293">
        <v>0.60159916641088085</v>
      </c>
      <c r="AO293">
        <v>0.82094900098298718</v>
      </c>
      <c r="AP293">
        <v>0.20196678949208435</v>
      </c>
      <c r="AQ293">
        <v>0.50577866750336431</v>
      </c>
      <c r="AR293">
        <v>0.7080702312206465</v>
      </c>
      <c r="AS293">
        <v>0.17613591063033818</v>
      </c>
      <c r="AT293">
        <v>0.84942269246898505</v>
      </c>
      <c r="AU293">
        <v>0.49595584325470166</v>
      </c>
      <c r="AV293">
        <v>0.80315543661454725</v>
      </c>
      <c r="AW293">
        <v>0.48543676911585354</v>
      </c>
      <c r="AX293">
        <v>0.34292131664717929</v>
      </c>
      <c r="AY293">
        <v>0.14753599731095435</v>
      </c>
      <c r="AZ293">
        <v>0.45813045105468209</v>
      </c>
      <c r="BA293">
        <v>1.197793230621913E-2</v>
      </c>
      <c r="BB293">
        <v>0.74568999620601517</v>
      </c>
      <c r="BC293">
        <v>0.22014301921914237</v>
      </c>
      <c r="BD293">
        <v>0.61805041815203454</v>
      </c>
      <c r="BE293">
        <v>5.3378148936378378E-2</v>
      </c>
      <c r="BF293">
        <v>0.2234679016159058</v>
      </c>
      <c r="BG293">
        <v>0.7659048776873556</v>
      </c>
      <c r="BH293">
        <v>0.21990789704231017</v>
      </c>
      <c r="BI293">
        <v>0.98211839049973293</v>
      </c>
      <c r="BJ293">
        <v>8.1433859801414932E-2</v>
      </c>
      <c r="BK293">
        <v>0.22574158398242938</v>
      </c>
      <c r="BL293">
        <v>0.19708191049945045</v>
      </c>
      <c r="BM293">
        <v>0.43880435149053831</v>
      </c>
      <c r="BN293">
        <v>0.84383488733314316</v>
      </c>
      <c r="BP293">
        <f t="shared" si="179"/>
        <v>146459.22992670583</v>
      </c>
      <c r="BQ293">
        <f t="shared" si="180"/>
        <v>5218979.3711577561</v>
      </c>
      <c r="BR293">
        <f t="shared" si="181"/>
        <v>146266.70287838578</v>
      </c>
      <c r="BS293">
        <f t="shared" si="182"/>
        <v>202976.59856606813</v>
      </c>
      <c r="BT293">
        <f t="shared" si="183"/>
        <v>375520.17131288501</v>
      </c>
      <c r="BU293">
        <f t="shared" si="184"/>
        <v>118951.10708481782</v>
      </c>
      <c r="BV293">
        <f t="shared" si="185"/>
        <v>171966.9583449935</v>
      </c>
      <c r="BW293">
        <f t="shared" si="186"/>
        <v>257824.58094419746</v>
      </c>
      <c r="BX293">
        <f t="shared" si="187"/>
        <v>116071.73659447163</v>
      </c>
      <c r="BY293">
        <f t="shared" si="188"/>
        <v>429034.94926595618</v>
      </c>
      <c r="BZ293">
        <f t="shared" si="189"/>
        <v>169383.19466743799</v>
      </c>
      <c r="CA293">
        <f t="shared" si="190"/>
        <v>349125.82991689723</v>
      </c>
      <c r="CB293">
        <f t="shared" si="191"/>
        <v>166713.27864880869</v>
      </c>
      <c r="CC293">
        <f t="shared" si="192"/>
        <v>138132.00778253365</v>
      </c>
      <c r="CD293">
        <f t="shared" si="193"/>
        <v>0</v>
      </c>
      <c r="CE293">
        <f t="shared" si="194"/>
        <v>0</v>
      </c>
      <c r="CF293">
        <f t="shared" si="195"/>
        <v>0</v>
      </c>
      <c r="CG293">
        <f t="shared" si="196"/>
        <v>0</v>
      </c>
      <c r="CH293">
        <f t="shared" si="197"/>
        <v>0</v>
      </c>
      <c r="CI293">
        <f t="shared" si="198"/>
        <v>0</v>
      </c>
      <c r="CJ293">
        <f t="shared" si="199"/>
        <v>0</v>
      </c>
      <c r="CK293">
        <f t="shared" si="200"/>
        <v>0</v>
      </c>
      <c r="CL293">
        <f t="shared" si="201"/>
        <v>0</v>
      </c>
      <c r="CM293">
        <f t="shared" si="202"/>
        <v>0</v>
      </c>
      <c r="CN293">
        <f t="shared" si="203"/>
        <v>0</v>
      </c>
      <c r="CO293">
        <f t="shared" si="204"/>
        <v>0</v>
      </c>
      <c r="CP293">
        <f t="shared" si="205"/>
        <v>0</v>
      </c>
      <c r="CQ293">
        <f t="shared" si="206"/>
        <v>0</v>
      </c>
      <c r="CR293">
        <f t="shared" si="207"/>
        <v>0</v>
      </c>
      <c r="CS293">
        <f t="shared" si="208"/>
        <v>0</v>
      </c>
      <c r="CU293">
        <v>291</v>
      </c>
      <c r="CV293">
        <v>1217926.4052535845</v>
      </c>
      <c r="CW293" s="3">
        <f t="shared" si="211"/>
        <v>8007405.7170919152</v>
      </c>
      <c r="CX293" s="3">
        <f t="shared" si="213"/>
        <v>900000</v>
      </c>
      <c r="CY293" s="4">
        <f t="shared" si="212"/>
        <v>10125332.1223455</v>
      </c>
    </row>
    <row r="294" spans="11:103" x14ac:dyDescent="0.3">
      <c r="K294" s="2">
        <v>292</v>
      </c>
      <c r="L294">
        <v>0.63943990773669768</v>
      </c>
      <c r="M294">
        <v>0.56692572995585999</v>
      </c>
      <c r="N294">
        <v>0.58759470568065264</v>
      </c>
      <c r="P294">
        <f t="array" ref="P294:R294">MMULT(L294:N294,$G$11:$I$13)</f>
        <v>0.63943990773669768</v>
      </c>
      <c r="Q294">
        <v>0.69491474522578489</v>
      </c>
      <c r="R294">
        <v>0.82273582122637623</v>
      </c>
      <c r="T294">
        <f t="shared" si="172"/>
        <v>372</v>
      </c>
      <c r="U294">
        <f t="shared" si="173"/>
        <v>357</v>
      </c>
      <c r="V294">
        <f t="shared" si="174"/>
        <v>343</v>
      </c>
      <c r="X294">
        <f t="shared" si="175"/>
        <v>0.39204813744382605</v>
      </c>
      <c r="Y294">
        <f t="shared" si="176"/>
        <v>0.36873983322312598</v>
      </c>
      <c r="Z294">
        <f t="shared" si="177"/>
        <v>0.34061392810188384</v>
      </c>
      <c r="AB294">
        <f t="shared" si="209"/>
        <v>841381.81149423914</v>
      </c>
      <c r="AC294">
        <f t="shared" si="210"/>
        <v>10</v>
      </c>
      <c r="AD294">
        <f t="shared" si="178"/>
        <v>8</v>
      </c>
      <c r="AK294">
        <v>0.83093684382205768</v>
      </c>
      <c r="AL294">
        <v>0.42213738567089687</v>
      </c>
      <c r="AM294">
        <v>0.85253253606872603</v>
      </c>
      <c r="AN294">
        <v>0.57603511421933806</v>
      </c>
      <c r="AO294">
        <v>0.20088387093326787</v>
      </c>
      <c r="AP294">
        <v>0.79032036504774705</v>
      </c>
      <c r="AQ294">
        <v>0.13877741304330116</v>
      </c>
      <c r="AR294">
        <v>0.71431688405242044</v>
      </c>
      <c r="AS294">
        <v>0.41716933684375013</v>
      </c>
      <c r="AT294">
        <v>1.9121093679128398E-2</v>
      </c>
      <c r="AU294">
        <v>8.9033039230884903E-2</v>
      </c>
      <c r="AV294">
        <v>0.48281008059410868</v>
      </c>
      <c r="AW294">
        <v>0.13265386093852893</v>
      </c>
      <c r="AX294">
        <v>0.64072940762886899</v>
      </c>
      <c r="AY294">
        <v>0.89956178449153801</v>
      </c>
      <c r="AZ294">
        <v>0.26556429058156505</v>
      </c>
      <c r="BA294">
        <v>0.55326113866237669</v>
      </c>
      <c r="BB294">
        <v>0.45854468378805402</v>
      </c>
      <c r="BC294">
        <v>7.9688220573052027E-2</v>
      </c>
      <c r="BD294">
        <v>0.83535040881388922</v>
      </c>
      <c r="BE294">
        <v>0.7021850569921585</v>
      </c>
      <c r="BF294">
        <v>6.6076890666775245E-3</v>
      </c>
      <c r="BG294">
        <v>0.21055053613620756</v>
      </c>
      <c r="BH294">
        <v>0.43651820038894018</v>
      </c>
      <c r="BI294">
        <v>0.23715350587883965</v>
      </c>
      <c r="BJ294">
        <v>0.90071581547991431</v>
      </c>
      <c r="BK294">
        <v>0.22074102197005463</v>
      </c>
      <c r="BL294">
        <v>0.93175912304082253</v>
      </c>
      <c r="BM294">
        <v>9.15888337648052E-2</v>
      </c>
      <c r="BN294">
        <v>0.98564849887064399</v>
      </c>
      <c r="BP294">
        <f t="shared" si="179"/>
        <v>392471.82315559621</v>
      </c>
      <c r="BQ294">
        <f t="shared" si="180"/>
        <v>152479.63638745958</v>
      </c>
      <c r="BR294">
        <f t="shared" si="181"/>
        <v>435977.87741213548</v>
      </c>
      <c r="BS294">
        <f t="shared" si="182"/>
        <v>193494.80821286832</v>
      </c>
      <c r="BT294">
        <f t="shared" si="183"/>
        <v>118827.09072593032</v>
      </c>
      <c r="BU294">
        <f t="shared" si="184"/>
        <v>332567.50041280128</v>
      </c>
      <c r="BV294">
        <f t="shared" si="185"/>
        <v>112178.91160119984</v>
      </c>
      <c r="BW294">
        <f t="shared" si="186"/>
        <v>262150.28104319167</v>
      </c>
      <c r="BX294">
        <f t="shared" si="187"/>
        <v>151478.85229532587</v>
      </c>
      <c r="BY294">
        <f t="shared" si="188"/>
        <v>101496.17975357627</v>
      </c>
      <c r="BZ294">
        <f t="shared" si="189"/>
        <v>0</v>
      </c>
      <c r="CA294">
        <f t="shared" si="190"/>
        <v>0</v>
      </c>
      <c r="CB294">
        <f t="shared" si="191"/>
        <v>0</v>
      </c>
      <c r="CC294">
        <f t="shared" si="192"/>
        <v>0</v>
      </c>
      <c r="CD294">
        <f t="shared" si="193"/>
        <v>0</v>
      </c>
      <c r="CE294">
        <f t="shared" si="194"/>
        <v>0</v>
      </c>
      <c r="CF294">
        <f t="shared" si="195"/>
        <v>0</v>
      </c>
      <c r="CG294">
        <f t="shared" si="196"/>
        <v>0</v>
      </c>
      <c r="CH294">
        <f t="shared" si="197"/>
        <v>0</v>
      </c>
      <c r="CI294">
        <f t="shared" si="198"/>
        <v>0</v>
      </c>
      <c r="CJ294">
        <f t="shared" si="199"/>
        <v>0</v>
      </c>
      <c r="CK294">
        <f t="shared" si="200"/>
        <v>0</v>
      </c>
      <c r="CL294">
        <f t="shared" si="201"/>
        <v>0</v>
      </c>
      <c r="CM294">
        <f t="shared" si="202"/>
        <v>0</v>
      </c>
      <c r="CN294">
        <f t="shared" si="203"/>
        <v>0</v>
      </c>
      <c r="CO294">
        <f t="shared" si="204"/>
        <v>0</v>
      </c>
      <c r="CP294">
        <f t="shared" si="205"/>
        <v>0</v>
      </c>
      <c r="CQ294">
        <f t="shared" si="206"/>
        <v>0</v>
      </c>
      <c r="CR294">
        <f t="shared" si="207"/>
        <v>0</v>
      </c>
      <c r="CS294">
        <f t="shared" si="208"/>
        <v>0</v>
      </c>
      <c r="CU294">
        <v>292</v>
      </c>
      <c r="CV294">
        <v>841381.81149423914</v>
      </c>
      <c r="CW294" s="3">
        <f t="shared" si="211"/>
        <v>2253122.9610000853</v>
      </c>
      <c r="CX294" s="3">
        <f t="shared" si="213"/>
        <v>800000</v>
      </c>
      <c r="CY294" s="4">
        <f t="shared" si="212"/>
        <v>3894504.7724943245</v>
      </c>
    </row>
    <row r="295" spans="11:103" x14ac:dyDescent="0.3">
      <c r="K295" s="2">
        <v>293</v>
      </c>
      <c r="L295">
        <v>0.62520793517785622</v>
      </c>
      <c r="M295">
        <v>0.50184409138042707</v>
      </c>
      <c r="N295">
        <v>4.5495058307825631E-2</v>
      </c>
      <c r="P295">
        <f t="array" ref="P295:R295">MMULT(L295:N295,$G$11:$I$13)</f>
        <v>0.62520793517785622</v>
      </c>
      <c r="Q295">
        <v>0.63880993573293998</v>
      </c>
      <c r="R295">
        <v>0.31762896302096161</v>
      </c>
      <c r="T295">
        <f t="shared" si="172"/>
        <v>382</v>
      </c>
      <c r="U295">
        <f t="shared" si="173"/>
        <v>452</v>
      </c>
      <c r="V295">
        <f t="shared" si="174"/>
        <v>904</v>
      </c>
      <c r="X295">
        <f t="shared" si="175"/>
        <v>0.40080565388824674</v>
      </c>
      <c r="Y295">
        <f t="shared" si="176"/>
        <v>0.44719300010918639</v>
      </c>
      <c r="Z295">
        <f t="shared" si="177"/>
        <v>0.90480568932958894</v>
      </c>
      <c r="AB295">
        <f t="shared" si="209"/>
        <v>845658.77389797498</v>
      </c>
      <c r="AC295">
        <f t="shared" si="210"/>
        <v>10</v>
      </c>
      <c r="AD295">
        <f t="shared" si="178"/>
        <v>16</v>
      </c>
      <c r="AK295">
        <v>0.65038435080545298</v>
      </c>
      <c r="AL295">
        <v>0.46839492036051178</v>
      </c>
      <c r="AM295">
        <v>0.42469279057406828</v>
      </c>
      <c r="AN295">
        <v>0.47741421783317117</v>
      </c>
      <c r="AO295">
        <v>0.67461272978563525</v>
      </c>
      <c r="AP295">
        <v>0.89779945182050969</v>
      </c>
      <c r="AQ295">
        <v>0.36059850522739989</v>
      </c>
      <c r="AR295">
        <v>1.2883906956280833E-2</v>
      </c>
      <c r="AS295">
        <v>0.68731743972972559</v>
      </c>
      <c r="AT295">
        <v>0.25159265515097573</v>
      </c>
      <c r="AU295">
        <v>0.65267678373162641</v>
      </c>
      <c r="AV295">
        <v>0.41415786734165472</v>
      </c>
      <c r="AW295">
        <v>0.78581635373223313</v>
      </c>
      <c r="AX295">
        <v>5.929037054739239E-2</v>
      </c>
      <c r="AY295">
        <v>0.43585434938602974</v>
      </c>
      <c r="AZ295">
        <v>7.4647970417912601E-2</v>
      </c>
      <c r="BA295">
        <v>0.98993391129111019</v>
      </c>
      <c r="BB295">
        <v>8.881211171014658E-2</v>
      </c>
      <c r="BC295">
        <v>7.444853736632151E-2</v>
      </c>
      <c r="BD295">
        <v>0.58562948929574932</v>
      </c>
      <c r="BE295">
        <v>0.90332073990989081</v>
      </c>
      <c r="BF295">
        <v>0.74945316246130855</v>
      </c>
      <c r="BG295">
        <v>0.52230571837775874</v>
      </c>
      <c r="BH295">
        <v>0.36477099960842163</v>
      </c>
      <c r="BI295">
        <v>0.34778886013222865</v>
      </c>
      <c r="BJ295">
        <v>0.35946737352236335</v>
      </c>
      <c r="BK295">
        <v>0.53693764761930762</v>
      </c>
      <c r="BL295">
        <v>0.40372803824447778</v>
      </c>
      <c r="BM295">
        <v>6.7509180053827333E-2</v>
      </c>
      <c r="BN295">
        <v>0.84693568259777929</v>
      </c>
      <c r="BP295">
        <f t="shared" si="179"/>
        <v>224431.57169339716</v>
      </c>
      <c r="BQ295">
        <f t="shared" si="180"/>
        <v>162586.80271215615</v>
      </c>
      <c r="BR295">
        <f t="shared" si="181"/>
        <v>153000.35867619366</v>
      </c>
      <c r="BS295">
        <f t="shared" si="182"/>
        <v>164741.05921067583</v>
      </c>
      <c r="BT295">
        <f t="shared" si="183"/>
        <v>237179.14189749773</v>
      </c>
      <c r="BU295">
        <f t="shared" si="184"/>
        <v>578041.55077703099</v>
      </c>
      <c r="BV295">
        <f t="shared" si="185"/>
        <v>141060.32715712138</v>
      </c>
      <c r="BW295">
        <f t="shared" si="186"/>
        <v>101002.50127461013</v>
      </c>
      <c r="BX295">
        <f t="shared" si="187"/>
        <v>244557.95858007585</v>
      </c>
      <c r="BY295">
        <f t="shared" si="188"/>
        <v>124973.2003591759</v>
      </c>
      <c r="BZ295">
        <f t="shared" si="189"/>
        <v>0</v>
      </c>
      <c r="CA295">
        <f t="shared" si="190"/>
        <v>0</v>
      </c>
      <c r="CB295">
        <f t="shared" si="191"/>
        <v>0</v>
      </c>
      <c r="CC295">
        <f t="shared" si="192"/>
        <v>0</v>
      </c>
      <c r="CD295">
        <f t="shared" si="193"/>
        <v>0</v>
      </c>
      <c r="CE295">
        <f t="shared" si="194"/>
        <v>0</v>
      </c>
      <c r="CF295">
        <f t="shared" si="195"/>
        <v>0</v>
      </c>
      <c r="CG295">
        <f t="shared" si="196"/>
        <v>0</v>
      </c>
      <c r="CH295">
        <f t="shared" si="197"/>
        <v>0</v>
      </c>
      <c r="CI295">
        <f t="shared" si="198"/>
        <v>0</v>
      </c>
      <c r="CJ295">
        <f t="shared" si="199"/>
        <v>0</v>
      </c>
      <c r="CK295">
        <f t="shared" si="200"/>
        <v>0</v>
      </c>
      <c r="CL295">
        <f t="shared" si="201"/>
        <v>0</v>
      </c>
      <c r="CM295">
        <f t="shared" si="202"/>
        <v>0</v>
      </c>
      <c r="CN295">
        <f t="shared" si="203"/>
        <v>0</v>
      </c>
      <c r="CO295">
        <f t="shared" si="204"/>
        <v>0</v>
      </c>
      <c r="CP295">
        <f t="shared" si="205"/>
        <v>0</v>
      </c>
      <c r="CQ295">
        <f t="shared" si="206"/>
        <v>0</v>
      </c>
      <c r="CR295">
        <f t="shared" si="207"/>
        <v>0</v>
      </c>
      <c r="CS295">
        <f t="shared" si="208"/>
        <v>0</v>
      </c>
      <c r="CU295">
        <v>293</v>
      </c>
      <c r="CV295">
        <v>845658.77389797498</v>
      </c>
      <c r="CW295" s="3">
        <f t="shared" si="211"/>
        <v>2131574.4723379347</v>
      </c>
      <c r="CX295" s="3">
        <f t="shared" si="213"/>
        <v>1600000</v>
      </c>
      <c r="CY295" s="4">
        <f t="shared" si="212"/>
        <v>4577233.2462359099</v>
      </c>
    </row>
    <row r="296" spans="11:103" x14ac:dyDescent="0.3">
      <c r="K296" s="2">
        <v>294</v>
      </c>
      <c r="L296">
        <v>0.85580570982899573</v>
      </c>
      <c r="M296">
        <v>0.74633566791996697</v>
      </c>
      <c r="N296">
        <v>6.9564843791632747E-2</v>
      </c>
      <c r="P296">
        <f t="array" ref="P296:R296">MMULT(L296:N296,$G$11:$I$13)</f>
        <v>0.85580570982899573</v>
      </c>
      <c r="Q296">
        <v>0.92043140643852261</v>
      </c>
      <c r="R296">
        <v>0.44451884217224474</v>
      </c>
      <c r="T296">
        <f t="shared" si="172"/>
        <v>143</v>
      </c>
      <c r="U296">
        <f t="shared" si="173"/>
        <v>113</v>
      </c>
      <c r="V296">
        <f t="shared" si="174"/>
        <v>766</v>
      </c>
      <c r="X296">
        <f t="shared" si="175"/>
        <v>0.15443244861159588</v>
      </c>
      <c r="Y296">
        <f t="shared" si="176"/>
        <v>0.12126364071645357</v>
      </c>
      <c r="Z296">
        <f t="shared" si="177"/>
        <v>0.74309352344783464</v>
      </c>
      <c r="AB296">
        <f t="shared" si="209"/>
        <v>712736.03052343591</v>
      </c>
      <c r="AC296">
        <f t="shared" si="210"/>
        <v>7</v>
      </c>
      <c r="AD296">
        <f t="shared" si="178"/>
        <v>13</v>
      </c>
      <c r="AK296">
        <v>4.6470333777756889E-2</v>
      </c>
      <c r="AL296">
        <v>0.30869339086339487</v>
      </c>
      <c r="AM296">
        <v>0.67508698550202206</v>
      </c>
      <c r="AN296">
        <v>0.1712249391336762</v>
      </c>
      <c r="AO296">
        <v>0.52092995680305931</v>
      </c>
      <c r="AP296">
        <v>0.1142146501312965</v>
      </c>
      <c r="AQ296">
        <v>0.14666826899152763</v>
      </c>
      <c r="AR296">
        <v>0.41752159306486292</v>
      </c>
      <c r="AS296">
        <v>0.61275458390960758</v>
      </c>
      <c r="AT296">
        <v>0.33863421658976622</v>
      </c>
      <c r="AU296">
        <v>0.63188337638252201</v>
      </c>
      <c r="AV296">
        <v>0.80450095444751235</v>
      </c>
      <c r="AW296">
        <v>3.8056973529233873E-2</v>
      </c>
      <c r="AX296">
        <v>0.34840094609815453</v>
      </c>
      <c r="AY296">
        <v>0.44840093832929651</v>
      </c>
      <c r="AZ296">
        <v>0.2337817514995546</v>
      </c>
      <c r="BA296">
        <v>0.69781266105829387</v>
      </c>
      <c r="BB296">
        <v>0.62675141802003853</v>
      </c>
      <c r="BC296">
        <v>0.62354731985252887</v>
      </c>
      <c r="BD296">
        <v>0.74551340364765295</v>
      </c>
      <c r="BE296">
        <v>0.92681475785300704</v>
      </c>
      <c r="BF296">
        <v>0.54301030006638262</v>
      </c>
      <c r="BG296">
        <v>0.14053292192661504</v>
      </c>
      <c r="BH296">
        <v>0.30850130852677737</v>
      </c>
      <c r="BI296">
        <v>0.28356689774973587</v>
      </c>
      <c r="BJ296">
        <v>0.37019733384808351</v>
      </c>
      <c r="BK296">
        <v>0.39261357216378101</v>
      </c>
      <c r="BL296">
        <v>0.19597012248578216</v>
      </c>
      <c r="BM296">
        <v>0.24370413879566766</v>
      </c>
      <c r="BN296">
        <v>3.1175177855383818E-2</v>
      </c>
      <c r="BP296">
        <f t="shared" si="179"/>
        <v>103728.18098733676</v>
      </c>
      <c r="BQ296">
        <f t="shared" si="180"/>
        <v>132840.41506981628</v>
      </c>
      <c r="BR296">
        <f t="shared" si="181"/>
        <v>237445.40163637776</v>
      </c>
      <c r="BS296">
        <f t="shared" si="182"/>
        <v>115542.30308254519</v>
      </c>
      <c r="BT296">
        <f t="shared" si="183"/>
        <v>176135.50614154033</v>
      </c>
      <c r="BU296">
        <f t="shared" si="184"/>
        <v>109778.31077124884</v>
      </c>
      <c r="BV296">
        <f t="shared" si="185"/>
        <v>112976.0105051328</v>
      </c>
      <c r="BW296">
        <f t="shared" si="186"/>
        <v>0</v>
      </c>
      <c r="BX296">
        <f t="shared" si="187"/>
        <v>0</v>
      </c>
      <c r="BY296">
        <f t="shared" si="188"/>
        <v>0</v>
      </c>
      <c r="BZ296">
        <f t="shared" si="189"/>
        <v>0</v>
      </c>
      <c r="CA296">
        <f t="shared" si="190"/>
        <v>0</v>
      </c>
      <c r="CB296">
        <f t="shared" si="191"/>
        <v>0</v>
      </c>
      <c r="CC296">
        <f t="shared" si="192"/>
        <v>0</v>
      </c>
      <c r="CD296">
        <f t="shared" si="193"/>
        <v>0</v>
      </c>
      <c r="CE296">
        <f t="shared" si="194"/>
        <v>0</v>
      </c>
      <c r="CF296">
        <f t="shared" si="195"/>
        <v>0</v>
      </c>
      <c r="CG296">
        <f t="shared" si="196"/>
        <v>0</v>
      </c>
      <c r="CH296">
        <f t="shared" si="197"/>
        <v>0</v>
      </c>
      <c r="CI296">
        <f t="shared" si="198"/>
        <v>0</v>
      </c>
      <c r="CJ296">
        <f t="shared" si="199"/>
        <v>0</v>
      </c>
      <c r="CK296">
        <f t="shared" si="200"/>
        <v>0</v>
      </c>
      <c r="CL296">
        <f t="shared" si="201"/>
        <v>0</v>
      </c>
      <c r="CM296">
        <f t="shared" si="202"/>
        <v>0</v>
      </c>
      <c r="CN296">
        <f t="shared" si="203"/>
        <v>0</v>
      </c>
      <c r="CO296">
        <f t="shared" si="204"/>
        <v>0</v>
      </c>
      <c r="CP296">
        <f t="shared" si="205"/>
        <v>0</v>
      </c>
      <c r="CQ296">
        <f t="shared" si="206"/>
        <v>0</v>
      </c>
      <c r="CR296">
        <f t="shared" si="207"/>
        <v>0</v>
      </c>
      <c r="CS296">
        <f t="shared" si="208"/>
        <v>0</v>
      </c>
      <c r="CU296">
        <v>294</v>
      </c>
      <c r="CV296">
        <v>712736.03052343591</v>
      </c>
      <c r="CW296" s="3">
        <f t="shared" si="211"/>
        <v>988446.12819399813</v>
      </c>
      <c r="CX296" s="3">
        <f t="shared" si="213"/>
        <v>1300000</v>
      </c>
      <c r="CY296" s="4">
        <f t="shared" si="212"/>
        <v>3001182.1587174339</v>
      </c>
    </row>
    <row r="297" spans="11:103" x14ac:dyDescent="0.3">
      <c r="K297" s="2">
        <v>295</v>
      </c>
      <c r="L297">
        <v>0.37764525840004726</v>
      </c>
      <c r="M297">
        <v>0.19605036464290637</v>
      </c>
      <c r="N297">
        <v>0.54716716904708451</v>
      </c>
      <c r="P297">
        <f t="array" ref="P297:R297">MMULT(L297:N297,$G$11:$I$13)</f>
        <v>0.37764525840004726</v>
      </c>
      <c r="Q297">
        <v>0.30291806281599243</v>
      </c>
      <c r="R297">
        <v>0.66187245078648194</v>
      </c>
      <c r="T297">
        <f t="shared" si="172"/>
        <v>644</v>
      </c>
      <c r="U297">
        <f t="shared" si="173"/>
        <v>866</v>
      </c>
      <c r="V297">
        <f t="shared" si="174"/>
        <v>525</v>
      </c>
      <c r="X297">
        <f t="shared" si="175"/>
        <v>0.66392735578585482</v>
      </c>
      <c r="Y297">
        <f t="shared" si="176"/>
        <v>0.84267173183549982</v>
      </c>
      <c r="Z297">
        <f t="shared" si="177"/>
        <v>0.5211194308605932</v>
      </c>
      <c r="AB297">
        <f t="shared" si="209"/>
        <v>983009.80588952336</v>
      </c>
      <c r="AC297">
        <f t="shared" si="210"/>
        <v>15</v>
      </c>
      <c r="AD297">
        <f t="shared" si="178"/>
        <v>10</v>
      </c>
      <c r="AK297">
        <v>0.23970994540589263</v>
      </c>
      <c r="AL297">
        <v>0.99327363000946922</v>
      </c>
      <c r="AM297">
        <v>3.0093775040952453E-3</v>
      </c>
      <c r="AN297">
        <v>0.26037213439287454</v>
      </c>
      <c r="AO297">
        <v>8.5288037537565309E-3</v>
      </c>
      <c r="AP297">
        <v>0.83952410599769589</v>
      </c>
      <c r="AQ297">
        <v>0.41548792784958977</v>
      </c>
      <c r="AR297">
        <v>0.91693270435836127</v>
      </c>
      <c r="AS297">
        <v>0.87769570900433314</v>
      </c>
      <c r="AT297">
        <v>0.75809042620500344</v>
      </c>
      <c r="AU297">
        <v>0.98254513340059846</v>
      </c>
      <c r="AV297">
        <v>0.60740415679283277</v>
      </c>
      <c r="AW297">
        <v>0.64346979654094816</v>
      </c>
      <c r="AX297">
        <v>0.81672166332401641</v>
      </c>
      <c r="AY297">
        <v>0.73394326036516411</v>
      </c>
      <c r="AZ297">
        <v>0.24496364521420921</v>
      </c>
      <c r="BA297">
        <v>0.27918190991238723</v>
      </c>
      <c r="BB297">
        <v>0.91642731864905236</v>
      </c>
      <c r="BC297">
        <v>0.89531317276726385</v>
      </c>
      <c r="BD297">
        <v>0.14189957772629158</v>
      </c>
      <c r="BE297">
        <v>0.94257397728083925</v>
      </c>
      <c r="BF297">
        <v>0.99510349945777288</v>
      </c>
      <c r="BG297">
        <v>0.49899797780503852</v>
      </c>
      <c r="BH297">
        <v>0.86376459875535572</v>
      </c>
      <c r="BI297">
        <v>0.72924388697230558</v>
      </c>
      <c r="BJ297">
        <v>0.32834262426187988</v>
      </c>
      <c r="BK297">
        <v>0.19100637744774163</v>
      </c>
      <c r="BL297">
        <v>0.49845828367480094</v>
      </c>
      <c r="BM297">
        <v>0.27663211338290639</v>
      </c>
      <c r="BN297">
        <v>0.40099201664658812</v>
      </c>
      <c r="BP297">
        <f t="shared" si="179"/>
        <v>123467.9897786088</v>
      </c>
      <c r="BQ297">
        <f t="shared" si="180"/>
        <v>4687463.3244213499</v>
      </c>
      <c r="BR297">
        <f t="shared" si="181"/>
        <v>100232.10855471369</v>
      </c>
      <c r="BS297">
        <f t="shared" si="182"/>
        <v>126112.75900788857</v>
      </c>
      <c r="BT297">
        <f t="shared" si="183"/>
        <v>100661.05090832751</v>
      </c>
      <c r="BU297">
        <f t="shared" si="184"/>
        <v>408529.31690320338</v>
      </c>
      <c r="BV297">
        <f t="shared" si="185"/>
        <v>151143.55285370839</v>
      </c>
      <c r="BW297">
        <f t="shared" si="186"/>
        <v>677965.56697430927</v>
      </c>
      <c r="BX297">
        <f t="shared" si="187"/>
        <v>503463.42672577087</v>
      </c>
      <c r="BY297">
        <f t="shared" si="188"/>
        <v>297929.17473155214</v>
      </c>
      <c r="BZ297">
        <f t="shared" si="189"/>
        <v>2250981.3507218217</v>
      </c>
      <c r="CA297">
        <f t="shared" si="190"/>
        <v>205281.33522603754</v>
      </c>
      <c r="CB297">
        <f t="shared" si="191"/>
        <v>221075.84156872422</v>
      </c>
      <c r="CC297">
        <f t="shared" si="192"/>
        <v>368839.63927661953</v>
      </c>
      <c r="CD297">
        <f t="shared" si="193"/>
        <v>276902.89012768527</v>
      </c>
      <c r="CE297">
        <f t="shared" si="194"/>
        <v>0</v>
      </c>
      <c r="CF297">
        <f t="shared" si="195"/>
        <v>0</v>
      </c>
      <c r="CG297">
        <f t="shared" si="196"/>
        <v>0</v>
      </c>
      <c r="CH297">
        <f t="shared" si="197"/>
        <v>0</v>
      </c>
      <c r="CI297">
        <f t="shared" si="198"/>
        <v>0</v>
      </c>
      <c r="CJ297">
        <f t="shared" si="199"/>
        <v>0</v>
      </c>
      <c r="CK297">
        <f t="shared" si="200"/>
        <v>0</v>
      </c>
      <c r="CL297">
        <f t="shared" si="201"/>
        <v>0</v>
      </c>
      <c r="CM297">
        <f t="shared" si="202"/>
        <v>0</v>
      </c>
      <c r="CN297">
        <f t="shared" si="203"/>
        <v>0</v>
      </c>
      <c r="CO297">
        <f t="shared" si="204"/>
        <v>0</v>
      </c>
      <c r="CP297">
        <f t="shared" si="205"/>
        <v>0</v>
      </c>
      <c r="CQ297">
        <f t="shared" si="206"/>
        <v>0</v>
      </c>
      <c r="CR297">
        <f t="shared" si="207"/>
        <v>0</v>
      </c>
      <c r="CS297">
        <f t="shared" si="208"/>
        <v>0</v>
      </c>
      <c r="CU297">
        <v>295</v>
      </c>
      <c r="CV297">
        <v>983009.80588952336</v>
      </c>
      <c r="CW297" s="3">
        <f t="shared" si="211"/>
        <v>10500049.327780321</v>
      </c>
      <c r="CX297" s="3">
        <f t="shared" si="213"/>
        <v>1000000</v>
      </c>
      <c r="CY297" s="4">
        <f t="shared" si="212"/>
        <v>12483059.133669844</v>
      </c>
    </row>
    <row r="298" spans="11:103" x14ac:dyDescent="0.3">
      <c r="K298" s="2">
        <v>296</v>
      </c>
      <c r="L298">
        <v>0.67824880818482602</v>
      </c>
      <c r="M298">
        <v>0.78874735191471612</v>
      </c>
      <c r="N298">
        <v>0.8216866881225896</v>
      </c>
      <c r="P298">
        <f t="array" ref="P298:R298">MMULT(L298:N298,$G$11:$I$13)</f>
        <v>0.67824880818482602</v>
      </c>
      <c r="Q298">
        <v>0.88226059494010967</v>
      </c>
      <c r="R298">
        <v>1.0639222220983215</v>
      </c>
      <c r="T298">
        <f t="shared" si="172"/>
        <v>343</v>
      </c>
      <c r="U298">
        <f t="shared" si="173"/>
        <v>135</v>
      </c>
      <c r="V298">
        <f t="shared" si="174"/>
        <v>99</v>
      </c>
      <c r="X298">
        <f t="shared" si="175"/>
        <v>0.36577823445243929</v>
      </c>
      <c r="Y298">
        <f t="shared" si="176"/>
        <v>0.14441255916435614</v>
      </c>
      <c r="Z298">
        <f t="shared" si="177"/>
        <v>9.695638703815046E-2</v>
      </c>
      <c r="AB298">
        <f t="shared" si="209"/>
        <v>828513.23377903411</v>
      </c>
      <c r="AC298">
        <f t="shared" si="210"/>
        <v>7</v>
      </c>
      <c r="AD298">
        <f t="shared" si="178"/>
        <v>5</v>
      </c>
      <c r="AK298">
        <v>0.27141101339245488</v>
      </c>
      <c r="AL298">
        <v>0.16995893465199796</v>
      </c>
      <c r="AM298">
        <v>0.76613391736476577</v>
      </c>
      <c r="AN298">
        <v>0.74722406312446243</v>
      </c>
      <c r="AO298">
        <v>0.36721716982916219</v>
      </c>
      <c r="AP298">
        <v>0.83320290712021028</v>
      </c>
      <c r="AQ298">
        <v>0.3106980448985136</v>
      </c>
      <c r="AR298">
        <v>0.81917467041321745</v>
      </c>
      <c r="AS298">
        <v>0.64166772800234129</v>
      </c>
      <c r="AT298">
        <v>6.250019224049197E-2</v>
      </c>
      <c r="AU298">
        <v>0.39409104246949522</v>
      </c>
      <c r="AV298">
        <v>0.43321228627406583</v>
      </c>
      <c r="AW298">
        <v>0.14884975211956819</v>
      </c>
      <c r="AX298">
        <v>1.6913924939676472E-2</v>
      </c>
      <c r="AY298">
        <v>0.21565495548731262</v>
      </c>
      <c r="AZ298">
        <v>0.78393291056940395</v>
      </c>
      <c r="BA298">
        <v>0.14437840119030299</v>
      </c>
      <c r="BB298">
        <v>0.87249956061732825</v>
      </c>
      <c r="BC298">
        <v>0.22260219658667391</v>
      </c>
      <c r="BD298">
        <v>0.38296695514551649</v>
      </c>
      <c r="BE298">
        <v>4.0945004870775015E-2</v>
      </c>
      <c r="BF298">
        <v>0.38777549628272012</v>
      </c>
      <c r="BG298">
        <v>0.38639575967148476</v>
      </c>
      <c r="BH298">
        <v>0.71587134716349876</v>
      </c>
      <c r="BI298">
        <v>0.48765512083991669</v>
      </c>
      <c r="BJ298">
        <v>0.78021824953576213</v>
      </c>
      <c r="BK298">
        <v>0.57008441952767941</v>
      </c>
      <c r="BL298">
        <v>3.5987450236406815E-2</v>
      </c>
      <c r="BM298">
        <v>0.14879545970234065</v>
      </c>
      <c r="BN298">
        <v>0.9845909589497972</v>
      </c>
      <c r="BP298">
        <f t="shared" si="179"/>
        <v>127580.00467892048</v>
      </c>
      <c r="BQ298">
        <f t="shared" si="180"/>
        <v>115406.71865759612</v>
      </c>
      <c r="BR298">
        <f t="shared" si="181"/>
        <v>305780.51977739425</v>
      </c>
      <c r="BS298">
        <f t="shared" si="182"/>
        <v>288027.56629937649</v>
      </c>
      <c r="BT298">
        <f t="shared" si="183"/>
        <v>142193.91453977683</v>
      </c>
      <c r="BU298">
        <f t="shared" si="184"/>
        <v>396566.98560201313</v>
      </c>
      <c r="BV298">
        <f t="shared" si="185"/>
        <v>133137.49356035673</v>
      </c>
      <c r="BW298">
        <f t="shared" si="186"/>
        <v>0</v>
      </c>
      <c r="BX298">
        <f t="shared" si="187"/>
        <v>0</v>
      </c>
      <c r="BY298">
        <f t="shared" si="188"/>
        <v>0</v>
      </c>
      <c r="BZ298">
        <f t="shared" si="189"/>
        <v>0</v>
      </c>
      <c r="CA298">
        <f t="shared" si="190"/>
        <v>0</v>
      </c>
      <c r="CB298">
        <f t="shared" si="191"/>
        <v>0</v>
      </c>
      <c r="CC298">
        <f t="shared" si="192"/>
        <v>0</v>
      </c>
      <c r="CD298">
        <f t="shared" si="193"/>
        <v>0</v>
      </c>
      <c r="CE298">
        <f t="shared" si="194"/>
        <v>0</v>
      </c>
      <c r="CF298">
        <f t="shared" si="195"/>
        <v>0</v>
      </c>
      <c r="CG298">
        <f t="shared" si="196"/>
        <v>0</v>
      </c>
      <c r="CH298">
        <f t="shared" si="197"/>
        <v>0</v>
      </c>
      <c r="CI298">
        <f t="shared" si="198"/>
        <v>0</v>
      </c>
      <c r="CJ298">
        <f t="shared" si="199"/>
        <v>0</v>
      </c>
      <c r="CK298">
        <f t="shared" si="200"/>
        <v>0</v>
      </c>
      <c r="CL298">
        <f t="shared" si="201"/>
        <v>0</v>
      </c>
      <c r="CM298">
        <f t="shared" si="202"/>
        <v>0</v>
      </c>
      <c r="CN298">
        <f t="shared" si="203"/>
        <v>0</v>
      </c>
      <c r="CO298">
        <f t="shared" si="204"/>
        <v>0</v>
      </c>
      <c r="CP298">
        <f t="shared" si="205"/>
        <v>0</v>
      </c>
      <c r="CQ298">
        <f t="shared" si="206"/>
        <v>0</v>
      </c>
      <c r="CR298">
        <f t="shared" si="207"/>
        <v>0</v>
      </c>
      <c r="CS298">
        <f t="shared" si="208"/>
        <v>0</v>
      </c>
      <c r="CU298">
        <v>296</v>
      </c>
      <c r="CV298">
        <v>828513.23377903411</v>
      </c>
      <c r="CW298" s="3">
        <f t="shared" si="211"/>
        <v>1508693.2031154342</v>
      </c>
      <c r="CX298" s="3">
        <f t="shared" si="213"/>
        <v>500000</v>
      </c>
      <c r="CY298" s="4">
        <f t="shared" si="212"/>
        <v>2837206.436894468</v>
      </c>
    </row>
    <row r="299" spans="11:103" x14ac:dyDescent="0.3">
      <c r="K299" s="2">
        <v>297</v>
      </c>
      <c r="L299">
        <v>7.1356329167554522E-3</v>
      </c>
      <c r="M299">
        <v>0.33798151791028652</v>
      </c>
      <c r="N299">
        <v>0.92531887818920433</v>
      </c>
      <c r="P299">
        <f t="array" ref="P299:R299">MMULT(L299:N299,$G$11:$I$13)</f>
        <v>7.1356329167554522E-3</v>
      </c>
      <c r="Q299">
        <v>0.26465361120519088</v>
      </c>
      <c r="R299">
        <v>0.8670290930030623</v>
      </c>
      <c r="T299">
        <f t="shared" si="172"/>
        <v>995</v>
      </c>
      <c r="U299">
        <f t="shared" si="173"/>
        <v>902</v>
      </c>
      <c r="V299">
        <f t="shared" si="174"/>
        <v>284</v>
      </c>
      <c r="X299">
        <f t="shared" si="175"/>
        <v>0.99051699459941467</v>
      </c>
      <c r="Y299">
        <f t="shared" si="176"/>
        <v>0.89338085740128925</v>
      </c>
      <c r="Z299">
        <f t="shared" si="177"/>
        <v>0.28421253301685179</v>
      </c>
      <c r="AB299">
        <f t="shared" si="209"/>
        <v>1509785.0031353887</v>
      </c>
      <c r="AC299">
        <f t="shared" si="210"/>
        <v>16</v>
      </c>
      <c r="AD299">
        <f t="shared" si="178"/>
        <v>7</v>
      </c>
      <c r="AK299">
        <v>0.84639938322775832</v>
      </c>
      <c r="AL299">
        <v>5.1952206152025227E-2</v>
      </c>
      <c r="AM299">
        <v>0.38615043782746661</v>
      </c>
      <c r="AN299">
        <v>0.9099251089231285</v>
      </c>
      <c r="AO299">
        <v>0.83163682279992901</v>
      </c>
      <c r="AP299">
        <v>0.20464123545361868</v>
      </c>
      <c r="AQ299">
        <v>0.1479607063773748</v>
      </c>
      <c r="AR299">
        <v>0.24847894923013603</v>
      </c>
      <c r="AS299">
        <v>7.292736055458926E-2</v>
      </c>
      <c r="AT299">
        <v>0.40127069435218865</v>
      </c>
      <c r="AU299">
        <v>0.33965328064751943</v>
      </c>
      <c r="AV299">
        <v>6.0628378000922911E-2</v>
      </c>
      <c r="AW299">
        <v>0.28133784354422553</v>
      </c>
      <c r="AX299">
        <v>0.31489290351155685</v>
      </c>
      <c r="AY299">
        <v>0.5216869608400333</v>
      </c>
      <c r="AZ299">
        <v>0.83451321382894317</v>
      </c>
      <c r="BA299">
        <v>0.63870528463970688</v>
      </c>
      <c r="BB299">
        <v>0.37193265982470491</v>
      </c>
      <c r="BC299">
        <v>0.53781588157014693</v>
      </c>
      <c r="BD299">
        <v>0.48883763703259309</v>
      </c>
      <c r="BE299">
        <v>0.47953396177856122</v>
      </c>
      <c r="BF299">
        <v>0.72220766173443574</v>
      </c>
      <c r="BG299">
        <v>0.61961848146807597</v>
      </c>
      <c r="BH299">
        <v>0.23409276442131111</v>
      </c>
      <c r="BI299">
        <v>0.99957939233335735</v>
      </c>
      <c r="BJ299">
        <v>0.48493533175191561</v>
      </c>
      <c r="BK299">
        <v>9.0758401648608378E-2</v>
      </c>
      <c r="BL299">
        <v>0.77725516072142764</v>
      </c>
      <c r="BM299">
        <v>0.98262357062949013</v>
      </c>
      <c r="BN299">
        <v>0.29483432273376509</v>
      </c>
      <c r="BP299">
        <f t="shared" si="179"/>
        <v>422524.18192065519</v>
      </c>
      <c r="BQ299">
        <f t="shared" si="180"/>
        <v>104189.24681158384</v>
      </c>
      <c r="BR299">
        <f t="shared" si="181"/>
        <v>145555.71733187701</v>
      </c>
      <c r="BS299">
        <f t="shared" si="182"/>
        <v>637016.9155825529</v>
      </c>
      <c r="BT299">
        <f t="shared" si="183"/>
        <v>393726.39339438773</v>
      </c>
      <c r="BU299">
        <f t="shared" si="184"/>
        <v>119258.66548296307</v>
      </c>
      <c r="BV299">
        <f t="shared" si="185"/>
        <v>113107.81092671203</v>
      </c>
      <c r="BW299">
        <f t="shared" si="186"/>
        <v>124574.70992059143</v>
      </c>
      <c r="BX299">
        <f t="shared" si="187"/>
        <v>105997.8617749944</v>
      </c>
      <c r="BY299">
        <f t="shared" si="188"/>
        <v>148375.13997731847</v>
      </c>
      <c r="BZ299">
        <f t="shared" si="189"/>
        <v>137605.85216603693</v>
      </c>
      <c r="CA299">
        <f t="shared" si="190"/>
        <v>104928.69699978718</v>
      </c>
      <c r="CB299">
        <f t="shared" si="191"/>
        <v>128933.4360679388</v>
      </c>
      <c r="CC299">
        <f t="shared" si="192"/>
        <v>133764.12145080502</v>
      </c>
      <c r="CD299">
        <f t="shared" si="193"/>
        <v>176349.8989782955</v>
      </c>
      <c r="CE299">
        <f t="shared" si="194"/>
        <v>398980.15148581442</v>
      </c>
      <c r="CF299">
        <f t="shared" si="195"/>
        <v>0</v>
      </c>
      <c r="CG299">
        <f t="shared" si="196"/>
        <v>0</v>
      </c>
      <c r="CH299">
        <f t="shared" si="197"/>
        <v>0</v>
      </c>
      <c r="CI299">
        <f t="shared" si="198"/>
        <v>0</v>
      </c>
      <c r="CJ299">
        <f t="shared" si="199"/>
        <v>0</v>
      </c>
      <c r="CK299">
        <f t="shared" si="200"/>
        <v>0</v>
      </c>
      <c r="CL299">
        <f t="shared" si="201"/>
        <v>0</v>
      </c>
      <c r="CM299">
        <f t="shared" si="202"/>
        <v>0</v>
      </c>
      <c r="CN299">
        <f t="shared" si="203"/>
        <v>0</v>
      </c>
      <c r="CO299">
        <f t="shared" si="204"/>
        <v>0</v>
      </c>
      <c r="CP299">
        <f t="shared" si="205"/>
        <v>0</v>
      </c>
      <c r="CQ299">
        <f t="shared" si="206"/>
        <v>0</v>
      </c>
      <c r="CR299">
        <f t="shared" si="207"/>
        <v>0</v>
      </c>
      <c r="CS299">
        <f t="shared" si="208"/>
        <v>0</v>
      </c>
      <c r="CU299">
        <v>297</v>
      </c>
      <c r="CV299">
        <v>1509785.0031353887</v>
      </c>
      <c r="CW299" s="3">
        <f t="shared" si="211"/>
        <v>3394888.8002723143</v>
      </c>
      <c r="CX299" s="3">
        <f t="shared" si="213"/>
        <v>700000</v>
      </c>
      <c r="CY299" s="4">
        <f t="shared" si="212"/>
        <v>5604673.8034077026</v>
      </c>
    </row>
    <row r="300" spans="11:103" x14ac:dyDescent="0.3">
      <c r="K300" s="2">
        <v>298</v>
      </c>
      <c r="L300">
        <v>0.74782686079751481</v>
      </c>
      <c r="M300">
        <v>0.81432235893409533</v>
      </c>
      <c r="N300">
        <v>0.55011092833292385</v>
      </c>
      <c r="P300">
        <f t="array" ref="P300:R300">MMULT(L300:N300,$G$11:$I$13)</f>
        <v>0.74782686079751481</v>
      </c>
      <c r="Q300">
        <v>0.92990213123822385</v>
      </c>
      <c r="R300">
        <v>0.84456623425018473</v>
      </c>
      <c r="T300">
        <f t="shared" si="172"/>
        <v>272</v>
      </c>
      <c r="U300">
        <f t="shared" si="173"/>
        <v>96</v>
      </c>
      <c r="V300">
        <f t="shared" si="174"/>
        <v>317</v>
      </c>
      <c r="X300">
        <f t="shared" si="175"/>
        <v>0.30529931369742713</v>
      </c>
      <c r="Y300">
        <f t="shared" si="176"/>
        <v>9.61968113040087E-2</v>
      </c>
      <c r="Z300">
        <f t="shared" si="177"/>
        <v>0.31805449951371423</v>
      </c>
      <c r="AB300">
        <f t="shared" si="209"/>
        <v>798355.93805797468</v>
      </c>
      <c r="AC300">
        <f t="shared" si="210"/>
        <v>7</v>
      </c>
      <c r="AD300">
        <f t="shared" si="178"/>
        <v>8</v>
      </c>
      <c r="AK300">
        <v>0.85134471795244948</v>
      </c>
      <c r="AL300">
        <v>3.9066960393316696E-2</v>
      </c>
      <c r="AM300">
        <v>8.9049144725897866E-2</v>
      </c>
      <c r="AN300">
        <v>0.85027995923496213</v>
      </c>
      <c r="AO300">
        <v>0.99366889435989847</v>
      </c>
      <c r="AP300">
        <v>0.51126522524870643</v>
      </c>
      <c r="AQ300">
        <v>0.2616891504074137</v>
      </c>
      <c r="AR300">
        <v>0.23417816257420154</v>
      </c>
      <c r="AS300">
        <v>0.53487492956075455</v>
      </c>
      <c r="AT300">
        <v>0.39799542738226912</v>
      </c>
      <c r="AU300">
        <v>0.94142531856877021</v>
      </c>
      <c r="AV300">
        <v>0.60499763159763653</v>
      </c>
      <c r="AW300">
        <v>0.22659880377161867</v>
      </c>
      <c r="AX300">
        <v>0.28813217980546779</v>
      </c>
      <c r="AY300">
        <v>0.68942594526379908</v>
      </c>
      <c r="AZ300">
        <v>0.12830699178312155</v>
      </c>
      <c r="BA300">
        <v>0.75841583236636367</v>
      </c>
      <c r="BB300">
        <v>0.376032998874271</v>
      </c>
      <c r="BC300">
        <v>0.53346947843363279</v>
      </c>
      <c r="BD300">
        <v>0.10916224684200038</v>
      </c>
      <c r="BE300">
        <v>2.5897569780318097E-2</v>
      </c>
      <c r="BF300">
        <v>0.97564527537527501</v>
      </c>
      <c r="BG300">
        <v>0.65104588554239562</v>
      </c>
      <c r="BH300">
        <v>0.43724650553586419</v>
      </c>
      <c r="BI300">
        <v>0.95067311588258585</v>
      </c>
      <c r="BJ300">
        <v>0.14790189028370526</v>
      </c>
      <c r="BK300">
        <v>0.18376726623757023</v>
      </c>
      <c r="BL300">
        <v>0.7392848351623047</v>
      </c>
      <c r="BM300">
        <v>0.61653145582202917</v>
      </c>
      <c r="BN300">
        <v>0.24085767137572178</v>
      </c>
      <c r="BP300">
        <f t="shared" si="179"/>
        <v>433295.67073228408</v>
      </c>
      <c r="BQ300">
        <f t="shared" si="180"/>
        <v>103112.89494619626</v>
      </c>
      <c r="BR300">
        <f t="shared" si="181"/>
        <v>107437.95477463678</v>
      </c>
      <c r="BS300">
        <f t="shared" si="182"/>
        <v>430923.37114062376</v>
      </c>
      <c r="BT300">
        <f t="shared" si="183"/>
        <v>4910995.8722280208</v>
      </c>
      <c r="BU300">
        <f t="shared" si="184"/>
        <v>173450.05015585152</v>
      </c>
      <c r="BV300">
        <f t="shared" si="185"/>
        <v>126285.77177304812</v>
      </c>
      <c r="BW300">
        <f t="shared" si="186"/>
        <v>0</v>
      </c>
      <c r="BX300">
        <f t="shared" si="187"/>
        <v>0</v>
      </c>
      <c r="BY300">
        <f t="shared" si="188"/>
        <v>0</v>
      </c>
      <c r="BZ300">
        <f t="shared" si="189"/>
        <v>0</v>
      </c>
      <c r="CA300">
        <f t="shared" si="190"/>
        <v>0</v>
      </c>
      <c r="CB300">
        <f t="shared" si="191"/>
        <v>0</v>
      </c>
      <c r="CC300">
        <f t="shared" si="192"/>
        <v>0</v>
      </c>
      <c r="CD300">
        <f t="shared" si="193"/>
        <v>0</v>
      </c>
      <c r="CE300">
        <f t="shared" si="194"/>
        <v>0</v>
      </c>
      <c r="CF300">
        <f t="shared" si="195"/>
        <v>0</v>
      </c>
      <c r="CG300">
        <f t="shared" si="196"/>
        <v>0</v>
      </c>
      <c r="CH300">
        <f t="shared" si="197"/>
        <v>0</v>
      </c>
      <c r="CI300">
        <f t="shared" si="198"/>
        <v>0</v>
      </c>
      <c r="CJ300">
        <f t="shared" si="199"/>
        <v>0</v>
      </c>
      <c r="CK300">
        <f t="shared" si="200"/>
        <v>0</v>
      </c>
      <c r="CL300">
        <f t="shared" si="201"/>
        <v>0</v>
      </c>
      <c r="CM300">
        <f t="shared" si="202"/>
        <v>0</v>
      </c>
      <c r="CN300">
        <f t="shared" si="203"/>
        <v>0</v>
      </c>
      <c r="CO300">
        <f t="shared" si="204"/>
        <v>0</v>
      </c>
      <c r="CP300">
        <f t="shared" si="205"/>
        <v>0</v>
      </c>
      <c r="CQ300">
        <f t="shared" si="206"/>
        <v>0</v>
      </c>
      <c r="CR300">
        <f t="shared" si="207"/>
        <v>0</v>
      </c>
      <c r="CS300">
        <f t="shared" si="208"/>
        <v>0</v>
      </c>
      <c r="CU300">
        <v>298</v>
      </c>
      <c r="CV300">
        <v>798355.93805797468</v>
      </c>
      <c r="CW300" s="3">
        <f t="shared" si="211"/>
        <v>6285501.5857506618</v>
      </c>
      <c r="CX300" s="3">
        <f t="shared" si="213"/>
        <v>800000</v>
      </c>
      <c r="CY300" s="4">
        <f t="shared" si="212"/>
        <v>7883857.5238086367</v>
      </c>
    </row>
    <row r="301" spans="11:103" x14ac:dyDescent="0.3">
      <c r="K301" s="2">
        <v>299</v>
      </c>
      <c r="L301">
        <v>0.58250827509398495</v>
      </c>
      <c r="M301">
        <v>0.89338085740128925</v>
      </c>
      <c r="N301">
        <v>0.43347705893713562</v>
      </c>
      <c r="P301">
        <f t="array" ref="P301:R301">MMULT(L301:N301,$G$11:$I$13)</f>
        <v>0.58250827509398495</v>
      </c>
      <c r="Q301">
        <v>0.92501314654473332</v>
      </c>
      <c r="R301">
        <v>0.67579446844571844</v>
      </c>
      <c r="T301">
        <f t="shared" si="172"/>
        <v>438</v>
      </c>
      <c r="U301">
        <f t="shared" si="173"/>
        <v>101</v>
      </c>
      <c r="V301">
        <f t="shared" si="174"/>
        <v>501</v>
      </c>
      <c r="X301">
        <f t="shared" si="175"/>
        <v>0.45382617448874663</v>
      </c>
      <c r="Y301">
        <f t="shared" si="176"/>
        <v>0.10375779745290048</v>
      </c>
      <c r="Z301">
        <f t="shared" si="177"/>
        <v>0.49997043143951547</v>
      </c>
      <c r="AB301">
        <f t="shared" si="209"/>
        <v>871572.27834232058</v>
      </c>
      <c r="AC301">
        <f t="shared" si="210"/>
        <v>7</v>
      </c>
      <c r="AD301">
        <f t="shared" si="178"/>
        <v>9</v>
      </c>
      <c r="AK301">
        <v>0.91537065508916571</v>
      </c>
      <c r="AL301">
        <v>0.91262310941629521</v>
      </c>
      <c r="AM301">
        <v>9.4494742106904228E-2</v>
      </c>
      <c r="AN301">
        <v>0.99268038621544608</v>
      </c>
      <c r="AO301">
        <v>0.20361024015210094</v>
      </c>
      <c r="AP301">
        <v>0.83060343000985426</v>
      </c>
      <c r="AQ301">
        <v>0.28814916242221367</v>
      </c>
      <c r="AR301">
        <v>0.43819216392037896</v>
      </c>
      <c r="AS301">
        <v>0.15495056156064135</v>
      </c>
      <c r="AT301">
        <v>0.6214986266068695</v>
      </c>
      <c r="AU301">
        <v>0.6332228296254484</v>
      </c>
      <c r="AV301">
        <v>0.16211686165151518</v>
      </c>
      <c r="AW301">
        <v>0.50309924921798688</v>
      </c>
      <c r="AX301">
        <v>0.53784934397180473</v>
      </c>
      <c r="AY301">
        <v>0.30787470471267642</v>
      </c>
      <c r="AZ301">
        <v>0.39898160015505157</v>
      </c>
      <c r="BA301">
        <v>0.53049557442061313</v>
      </c>
      <c r="BB301">
        <v>0.61584718066770294</v>
      </c>
      <c r="BC301">
        <v>0.53586757823079945</v>
      </c>
      <c r="BD301">
        <v>0.45391547614757866</v>
      </c>
      <c r="BE301">
        <v>6.9172849548493787E-2</v>
      </c>
      <c r="BF301">
        <v>0.67983081710039617</v>
      </c>
      <c r="BG301">
        <v>0.69876750853771985</v>
      </c>
      <c r="BH301">
        <v>0.9706070152000762</v>
      </c>
      <c r="BI301">
        <v>0.35922718942442289</v>
      </c>
      <c r="BJ301">
        <v>4.7056084041305679E-2</v>
      </c>
      <c r="BK301">
        <v>0.44323436091078505</v>
      </c>
      <c r="BL301">
        <v>7.3336593755208623E-2</v>
      </c>
      <c r="BM301">
        <v>0.82421697066441701</v>
      </c>
      <c r="BN301">
        <v>0.88788799273763697</v>
      </c>
      <c r="BP301">
        <f t="shared" si="179"/>
        <v>668319.08325422229</v>
      </c>
      <c r="BQ301">
        <f t="shared" si="180"/>
        <v>652094.17183018895</v>
      </c>
      <c r="BR301">
        <f t="shared" si="181"/>
        <v>107934.6250949549</v>
      </c>
      <c r="BS301">
        <f t="shared" si="182"/>
        <v>4392395.222482767</v>
      </c>
      <c r="BT301">
        <f t="shared" si="183"/>
        <v>119139.88570354796</v>
      </c>
      <c r="BU301">
        <f t="shared" si="184"/>
        <v>391877.47242024716</v>
      </c>
      <c r="BV301">
        <f t="shared" si="185"/>
        <v>129881.38849269648</v>
      </c>
      <c r="BW301">
        <f t="shared" si="186"/>
        <v>0</v>
      </c>
      <c r="BX301">
        <f t="shared" si="187"/>
        <v>0</v>
      </c>
      <c r="BY301">
        <f t="shared" si="188"/>
        <v>0</v>
      </c>
      <c r="BZ301">
        <f t="shared" si="189"/>
        <v>0</v>
      </c>
      <c r="CA301">
        <f t="shared" si="190"/>
        <v>0</v>
      </c>
      <c r="CB301">
        <f t="shared" si="191"/>
        <v>0</v>
      </c>
      <c r="CC301">
        <f t="shared" si="192"/>
        <v>0</v>
      </c>
      <c r="CD301">
        <f t="shared" si="193"/>
        <v>0</v>
      </c>
      <c r="CE301">
        <f t="shared" si="194"/>
        <v>0</v>
      </c>
      <c r="CF301">
        <f t="shared" si="195"/>
        <v>0</v>
      </c>
      <c r="CG301">
        <f t="shared" si="196"/>
        <v>0</v>
      </c>
      <c r="CH301">
        <f t="shared" si="197"/>
        <v>0</v>
      </c>
      <c r="CI301">
        <f t="shared" si="198"/>
        <v>0</v>
      </c>
      <c r="CJ301">
        <f t="shared" si="199"/>
        <v>0</v>
      </c>
      <c r="CK301">
        <f t="shared" si="200"/>
        <v>0</v>
      </c>
      <c r="CL301">
        <f t="shared" si="201"/>
        <v>0</v>
      </c>
      <c r="CM301">
        <f t="shared" si="202"/>
        <v>0</v>
      </c>
      <c r="CN301">
        <f t="shared" si="203"/>
        <v>0</v>
      </c>
      <c r="CO301">
        <f t="shared" si="204"/>
        <v>0</v>
      </c>
      <c r="CP301">
        <f t="shared" si="205"/>
        <v>0</v>
      </c>
      <c r="CQ301">
        <f t="shared" si="206"/>
        <v>0</v>
      </c>
      <c r="CR301">
        <f t="shared" si="207"/>
        <v>0</v>
      </c>
      <c r="CS301">
        <f t="shared" si="208"/>
        <v>0</v>
      </c>
      <c r="CU301">
        <v>299</v>
      </c>
      <c r="CV301">
        <v>871572.27834232058</v>
      </c>
      <c r="CW301" s="3">
        <f t="shared" si="211"/>
        <v>6461641.8492786251</v>
      </c>
      <c r="CX301" s="3">
        <f t="shared" si="213"/>
        <v>900000</v>
      </c>
      <c r="CY301" s="4">
        <f t="shared" si="212"/>
        <v>8233214.1276209457</v>
      </c>
    </row>
    <row r="302" spans="11:103" x14ac:dyDescent="0.3">
      <c r="K302" s="2">
        <v>300</v>
      </c>
      <c r="L302">
        <v>0.92440214788734443</v>
      </c>
      <c r="M302">
        <v>0.52072191607782836</v>
      </c>
      <c r="N302">
        <v>0.97057538334523452</v>
      </c>
      <c r="P302">
        <f t="array" ref="P302:R302">MMULT(L302:N302,$G$11:$I$13)</f>
        <v>0.92440214788734443</v>
      </c>
      <c r="Q302">
        <v>0.77311032094986687</v>
      </c>
      <c r="R302">
        <v>1.284784753825325</v>
      </c>
      <c r="T302">
        <f t="shared" si="172"/>
        <v>70</v>
      </c>
      <c r="U302">
        <f t="shared" si="173"/>
        <v>243</v>
      </c>
      <c r="V302">
        <f t="shared" si="174"/>
        <v>6</v>
      </c>
      <c r="X302">
        <f t="shared" si="175"/>
        <v>8.7944631625105685E-2</v>
      </c>
      <c r="Y302">
        <f t="shared" si="176"/>
        <v>0.25597932106438104</v>
      </c>
      <c r="Z302">
        <f t="shared" si="177"/>
        <v>6.2760348829005164E-3</v>
      </c>
      <c r="AB302">
        <f t="shared" si="209"/>
        <v>661264.58046853007</v>
      </c>
      <c r="AC302">
        <f t="shared" si="210"/>
        <v>9</v>
      </c>
      <c r="AD302">
        <f t="shared" si="178"/>
        <v>2</v>
      </c>
      <c r="AK302">
        <v>0.96224388183306131</v>
      </c>
      <c r="AL302">
        <v>0.73204627065224248</v>
      </c>
      <c r="AM302">
        <v>5.4711043318926178E-2</v>
      </c>
      <c r="AN302">
        <v>0.98088168598492675</v>
      </c>
      <c r="AO302">
        <v>0.19635480542044925</v>
      </c>
      <c r="AP302">
        <v>0.30229716273942664</v>
      </c>
      <c r="AQ302">
        <v>0.20602153220411334</v>
      </c>
      <c r="AR302">
        <v>0.1065096874388175</v>
      </c>
      <c r="AS302">
        <v>0.43146549323667971</v>
      </c>
      <c r="AT302">
        <v>0.57042087317315193</v>
      </c>
      <c r="AU302">
        <v>0.79407693511454736</v>
      </c>
      <c r="AV302">
        <v>0.16561699733166779</v>
      </c>
      <c r="AW302">
        <v>0.29242926919427159</v>
      </c>
      <c r="AX302">
        <v>0.17078477119972402</v>
      </c>
      <c r="AY302">
        <v>0.38724883772703511</v>
      </c>
      <c r="AZ302">
        <v>0.91651125088681962</v>
      </c>
      <c r="BA302">
        <v>0.28970720317575527</v>
      </c>
      <c r="BB302">
        <v>0.59528218995648441</v>
      </c>
      <c r="BC302">
        <v>0.67097790183019257</v>
      </c>
      <c r="BD302">
        <v>3.7314970620950239E-2</v>
      </c>
      <c r="BE302">
        <v>7.2654293460084562E-2</v>
      </c>
      <c r="BF302">
        <v>0.49194391890426048</v>
      </c>
      <c r="BG302">
        <v>0.31814574784649763</v>
      </c>
      <c r="BH302">
        <v>0.54770810674259984</v>
      </c>
      <c r="BI302">
        <v>0.62835651220316668</v>
      </c>
      <c r="BJ302">
        <v>0.68021179064065285</v>
      </c>
      <c r="BK302">
        <v>0.37040150837842156</v>
      </c>
      <c r="BL302">
        <v>0.3741634895638335</v>
      </c>
      <c r="BM302">
        <v>0.24681384481527491</v>
      </c>
      <c r="BN302">
        <v>0.59101334680418849</v>
      </c>
      <c r="BP302">
        <f t="shared" si="179"/>
        <v>1243440.8350460262</v>
      </c>
      <c r="BQ302">
        <f t="shared" si="180"/>
        <v>275393.69651915331</v>
      </c>
      <c r="BR302">
        <f t="shared" si="181"/>
        <v>104423.0739587572</v>
      </c>
      <c r="BS302">
        <f t="shared" si="182"/>
        <v>2098755.5298100915</v>
      </c>
      <c r="BT302">
        <f t="shared" si="183"/>
        <v>118311.62554672512</v>
      </c>
      <c r="BU302">
        <f t="shared" si="184"/>
        <v>131902.63453587491</v>
      </c>
      <c r="BV302">
        <f t="shared" si="185"/>
        <v>119418.11502324666</v>
      </c>
      <c r="BW302">
        <f t="shared" si="186"/>
        <v>109049.37824138366</v>
      </c>
      <c r="BX302">
        <f t="shared" si="187"/>
        <v>154400.46113857185</v>
      </c>
      <c r="BY302">
        <f t="shared" si="188"/>
        <v>0</v>
      </c>
      <c r="BZ302">
        <f t="shared" si="189"/>
        <v>0</v>
      </c>
      <c r="CA302">
        <f t="shared" si="190"/>
        <v>0</v>
      </c>
      <c r="CB302">
        <f t="shared" si="191"/>
        <v>0</v>
      </c>
      <c r="CC302">
        <f t="shared" si="192"/>
        <v>0</v>
      </c>
      <c r="CD302">
        <f t="shared" si="193"/>
        <v>0</v>
      </c>
      <c r="CE302">
        <f t="shared" si="194"/>
        <v>0</v>
      </c>
      <c r="CF302">
        <f t="shared" si="195"/>
        <v>0</v>
      </c>
      <c r="CG302">
        <f t="shared" si="196"/>
        <v>0</v>
      </c>
      <c r="CH302">
        <f t="shared" si="197"/>
        <v>0</v>
      </c>
      <c r="CI302">
        <f t="shared" si="198"/>
        <v>0</v>
      </c>
      <c r="CJ302">
        <f t="shared" si="199"/>
        <v>0</v>
      </c>
      <c r="CK302">
        <f t="shared" si="200"/>
        <v>0</v>
      </c>
      <c r="CL302">
        <f t="shared" si="201"/>
        <v>0</v>
      </c>
      <c r="CM302">
        <f t="shared" si="202"/>
        <v>0</v>
      </c>
      <c r="CN302">
        <f t="shared" si="203"/>
        <v>0</v>
      </c>
      <c r="CO302">
        <f t="shared" si="204"/>
        <v>0</v>
      </c>
      <c r="CP302">
        <f t="shared" si="205"/>
        <v>0</v>
      </c>
      <c r="CQ302">
        <f t="shared" si="206"/>
        <v>0</v>
      </c>
      <c r="CR302">
        <f t="shared" si="207"/>
        <v>0</v>
      </c>
      <c r="CS302">
        <f t="shared" si="208"/>
        <v>0</v>
      </c>
      <c r="CU302">
        <v>300</v>
      </c>
      <c r="CV302">
        <v>661264.58046853007</v>
      </c>
      <c r="CW302" s="3">
        <f t="shared" si="211"/>
        <v>4355095.3498198297</v>
      </c>
      <c r="CX302" s="3">
        <f t="shared" si="213"/>
        <v>200000</v>
      </c>
      <c r="CY302" s="4">
        <f t="shared" si="212"/>
        <v>5216359.9302883595</v>
      </c>
    </row>
    <row r="303" spans="11:103" x14ac:dyDescent="0.3">
      <c r="K303" s="2">
        <v>301</v>
      </c>
      <c r="L303">
        <v>8.7483590278354284E-2</v>
      </c>
      <c r="M303">
        <v>6.2114622614880544E-2</v>
      </c>
      <c r="N303">
        <v>4.1263267502394174E-2</v>
      </c>
      <c r="P303">
        <f t="array" ref="P303:R303">MMULT(L303:N303,$G$11:$I$13)</f>
        <v>8.7483590278354284E-2</v>
      </c>
      <c r="Q303">
        <v>8.3107215900019904E-2</v>
      </c>
      <c r="R303">
        <v>7.5959353841570681E-2</v>
      </c>
      <c r="T303">
        <f t="shared" si="172"/>
        <v>932</v>
      </c>
      <c r="U303">
        <f t="shared" si="173"/>
        <v>990</v>
      </c>
      <c r="V303">
        <f t="shared" si="174"/>
        <v>1000</v>
      </c>
      <c r="X303">
        <f t="shared" si="175"/>
        <v>0.92462983682185973</v>
      </c>
      <c r="Y303">
        <f t="shared" si="176"/>
        <v>0.99126881571618686</v>
      </c>
      <c r="Z303">
        <f t="shared" si="177"/>
        <v>0.99826217098186865</v>
      </c>
      <c r="AB303">
        <f t="shared" si="209"/>
        <v>1232528.7708758579</v>
      </c>
      <c r="AC303">
        <f t="shared" si="210"/>
        <v>20</v>
      </c>
      <c r="AD303">
        <f t="shared" si="178"/>
        <v>27</v>
      </c>
      <c r="AK303">
        <v>0.75633608855383327</v>
      </c>
      <c r="AL303">
        <v>0.98499223835473848</v>
      </c>
      <c r="AM303">
        <v>0.36316758843421315</v>
      </c>
      <c r="AN303">
        <v>0.3533250112719355</v>
      </c>
      <c r="AO303">
        <v>0.16097011130928984</v>
      </c>
      <c r="AP303">
        <v>0.65218946553578061</v>
      </c>
      <c r="AQ303">
        <v>0.99180158159260312</v>
      </c>
      <c r="AR303">
        <v>1.2644585433796429E-3</v>
      </c>
      <c r="AS303">
        <v>0.35614080344068222</v>
      </c>
      <c r="AT303">
        <v>0.43818965638365348</v>
      </c>
      <c r="AU303">
        <v>0.55257028014992582</v>
      </c>
      <c r="AV303">
        <v>0.97135913622318959</v>
      </c>
      <c r="AW303">
        <v>5.9095805197312279E-3</v>
      </c>
      <c r="AX303">
        <v>0.89573034216962921</v>
      </c>
      <c r="AY303">
        <v>0.29599362871612811</v>
      </c>
      <c r="AZ303">
        <v>0.7032390311824841</v>
      </c>
      <c r="BA303">
        <v>0.43005009896635926</v>
      </c>
      <c r="BB303">
        <v>0.11268789070554919</v>
      </c>
      <c r="BC303">
        <v>0.68415879829550796</v>
      </c>
      <c r="BD303">
        <v>0.47467553665238982</v>
      </c>
      <c r="BE303">
        <v>0.41834846926775338</v>
      </c>
      <c r="BF303">
        <v>0.29721884717677294</v>
      </c>
      <c r="BG303">
        <v>0.50570123393752497</v>
      </c>
      <c r="BH303">
        <v>0.1886769077620124</v>
      </c>
      <c r="BI303">
        <v>0.30824590831562382</v>
      </c>
      <c r="BJ303">
        <v>0.97684900062739366</v>
      </c>
      <c r="BK303">
        <v>0.98595860990563799</v>
      </c>
      <c r="BL303">
        <v>0.45694720526599442</v>
      </c>
      <c r="BM303">
        <v>0.41145288614067943</v>
      </c>
      <c r="BN303">
        <v>0.99294770614806904</v>
      </c>
      <c r="BP303">
        <f t="shared" si="179"/>
        <v>296277.77061415027</v>
      </c>
      <c r="BQ303">
        <f t="shared" si="180"/>
        <v>2528330.8563956283</v>
      </c>
      <c r="BR303">
        <f t="shared" si="181"/>
        <v>141497.86203432115</v>
      </c>
      <c r="BS303">
        <f t="shared" si="182"/>
        <v>139838.28996235356</v>
      </c>
      <c r="BT303">
        <f t="shared" si="183"/>
        <v>114454.46631628106</v>
      </c>
      <c r="BU303">
        <f t="shared" si="184"/>
        <v>225327.02527763459</v>
      </c>
      <c r="BV303">
        <f t="shared" si="185"/>
        <v>4025529.5249346206</v>
      </c>
      <c r="BW303">
        <f t="shared" si="186"/>
        <v>100097.37496679116</v>
      </c>
      <c r="BX303">
        <f t="shared" si="187"/>
        <v>140308.48022671955</v>
      </c>
      <c r="BY303">
        <f t="shared" si="188"/>
        <v>155820.03012468675</v>
      </c>
      <c r="BZ303">
        <f t="shared" si="189"/>
        <v>185640.70504991751</v>
      </c>
      <c r="CA303">
        <f t="shared" si="190"/>
        <v>1537920.054754344</v>
      </c>
      <c r="CB303">
        <f t="shared" si="191"/>
        <v>100456.97257971931</v>
      </c>
      <c r="CC303">
        <f t="shared" si="192"/>
        <v>569197.67393097037</v>
      </c>
      <c r="CD303">
        <f t="shared" si="193"/>
        <v>130993.2077624997</v>
      </c>
      <c r="CE303">
        <f t="shared" si="194"/>
        <v>254589.76388359981</v>
      </c>
      <c r="CF303">
        <f t="shared" si="195"/>
        <v>154105.42817331996</v>
      </c>
      <c r="CG303">
        <f t="shared" si="196"/>
        <v>109632.98130823272</v>
      </c>
      <c r="CH303">
        <f t="shared" si="197"/>
        <v>242674.4269632776</v>
      </c>
      <c r="CI303">
        <f t="shared" si="198"/>
        <v>164080.00956166291</v>
      </c>
      <c r="CJ303">
        <f t="shared" si="199"/>
        <v>0</v>
      </c>
      <c r="CK303">
        <f t="shared" si="200"/>
        <v>0</v>
      </c>
      <c r="CL303">
        <f t="shared" si="201"/>
        <v>0</v>
      </c>
      <c r="CM303">
        <f t="shared" si="202"/>
        <v>0</v>
      </c>
      <c r="CN303">
        <f t="shared" si="203"/>
        <v>0</v>
      </c>
      <c r="CO303">
        <f t="shared" si="204"/>
        <v>0</v>
      </c>
      <c r="CP303">
        <f t="shared" si="205"/>
        <v>0</v>
      </c>
      <c r="CQ303">
        <f t="shared" si="206"/>
        <v>0</v>
      </c>
      <c r="CR303">
        <f t="shared" si="207"/>
        <v>0</v>
      </c>
      <c r="CS303">
        <f t="shared" si="208"/>
        <v>0</v>
      </c>
      <c r="CU303">
        <v>301</v>
      </c>
      <c r="CV303">
        <v>1232528.7708758579</v>
      </c>
      <c r="CW303" s="3">
        <f t="shared" si="211"/>
        <v>11316772.904820733</v>
      </c>
      <c r="CX303" s="3">
        <f t="shared" si="213"/>
        <v>2700000</v>
      </c>
      <c r="CY303" s="4">
        <f t="shared" si="212"/>
        <v>15249301.675696591</v>
      </c>
    </row>
    <row r="304" spans="11:103" x14ac:dyDescent="0.3">
      <c r="K304" s="2">
        <v>302</v>
      </c>
      <c r="L304">
        <v>0.88311268404646059</v>
      </c>
      <c r="M304">
        <v>0.12125393853635613</v>
      </c>
      <c r="N304">
        <v>0.9622301637713021</v>
      </c>
      <c r="P304">
        <f t="array" ref="P304:R304">MMULT(L304:N304,$G$11:$I$13)</f>
        <v>0.88311268404646059</v>
      </c>
      <c r="Q304">
        <v>0.44716797054125729</v>
      </c>
      <c r="R304">
        <v>1.2400041607118149</v>
      </c>
      <c r="T304">
        <f t="shared" si="172"/>
        <v>111</v>
      </c>
      <c r="U304">
        <f t="shared" si="173"/>
        <v>697</v>
      </c>
      <c r="V304">
        <f t="shared" si="174"/>
        <v>17</v>
      </c>
      <c r="X304">
        <f t="shared" si="175"/>
        <v>0.12269800817283294</v>
      </c>
      <c r="Y304">
        <f t="shared" si="176"/>
        <v>0.68256539437251151</v>
      </c>
      <c r="Z304">
        <f t="shared" si="177"/>
        <v>1.687466358925338E-2</v>
      </c>
      <c r="AB304">
        <f t="shared" si="209"/>
        <v>690198.24970992527</v>
      </c>
      <c r="AC304">
        <f t="shared" si="210"/>
        <v>13</v>
      </c>
      <c r="AD304">
        <f t="shared" si="178"/>
        <v>2</v>
      </c>
      <c r="AK304">
        <v>0.57591388684243827</v>
      </c>
      <c r="AL304">
        <v>0.35079460946726526</v>
      </c>
      <c r="AM304">
        <v>0.4383905931332881</v>
      </c>
      <c r="AN304">
        <v>2.6283107932621785E-2</v>
      </c>
      <c r="AO304">
        <v>0.62492969383690344</v>
      </c>
      <c r="AP304">
        <v>0.81848318812155796</v>
      </c>
      <c r="AQ304">
        <v>0.70163646714601158</v>
      </c>
      <c r="AR304">
        <v>0.77386682003030094</v>
      </c>
      <c r="AS304">
        <v>7.3264712405783805E-2</v>
      </c>
      <c r="AT304">
        <v>0.12102845530771111</v>
      </c>
      <c r="AU304">
        <v>0.45354947483495478</v>
      </c>
      <c r="AV304">
        <v>0.68434087839984226</v>
      </c>
      <c r="AW304">
        <v>0.18015464957095839</v>
      </c>
      <c r="AX304">
        <v>0.42369962180068932</v>
      </c>
      <c r="AY304">
        <v>0.96690341726871165</v>
      </c>
      <c r="AZ304">
        <v>0.49857046216977374</v>
      </c>
      <c r="BA304">
        <v>0.61561857127581265</v>
      </c>
      <c r="BB304">
        <v>0.83938315725162904</v>
      </c>
      <c r="BC304">
        <v>0.71114687084681827</v>
      </c>
      <c r="BD304">
        <v>0.54947284459303769</v>
      </c>
      <c r="BE304">
        <v>0.50830110364368042</v>
      </c>
      <c r="BF304">
        <v>0.93063154109198842</v>
      </c>
      <c r="BG304">
        <v>0.73507429001710201</v>
      </c>
      <c r="BH304">
        <v>0.98106166688948215</v>
      </c>
      <c r="BI304">
        <v>0.89270845330535509</v>
      </c>
      <c r="BJ304">
        <v>0.4564847806669623</v>
      </c>
      <c r="BK304">
        <v>0.73597514231261385</v>
      </c>
      <c r="BL304">
        <v>0.77368509724783974</v>
      </c>
      <c r="BM304">
        <v>0.63852940462143182</v>
      </c>
      <c r="BN304">
        <v>0.27757716354947704</v>
      </c>
      <c r="BP304">
        <f t="shared" si="179"/>
        <v>193452.259449064</v>
      </c>
      <c r="BQ304">
        <f t="shared" si="180"/>
        <v>139418.83464008308</v>
      </c>
      <c r="BR304">
        <f t="shared" si="181"/>
        <v>155862.91330677801</v>
      </c>
      <c r="BS304">
        <f t="shared" si="182"/>
        <v>102069.95418345532</v>
      </c>
      <c r="BT304">
        <f t="shared" si="183"/>
        <v>212620.74154606051</v>
      </c>
      <c r="BU304">
        <f t="shared" si="184"/>
        <v>371589.94832747505</v>
      </c>
      <c r="BV304">
        <f t="shared" si="185"/>
        <v>253537.22801860169</v>
      </c>
      <c r="BW304">
        <f t="shared" si="186"/>
        <v>313792.71286863263</v>
      </c>
      <c r="BX304">
        <f t="shared" si="187"/>
        <v>106027.54170761984</v>
      </c>
      <c r="BY304">
        <f t="shared" si="188"/>
        <v>110432.3453111189</v>
      </c>
      <c r="BZ304">
        <f t="shared" si="189"/>
        <v>159178.33706805273</v>
      </c>
      <c r="CA304">
        <f t="shared" si="190"/>
        <v>242782.09726028363</v>
      </c>
      <c r="CB304">
        <f t="shared" si="191"/>
        <v>116509.15371309376</v>
      </c>
      <c r="CC304">
        <f t="shared" si="192"/>
        <v>0</v>
      </c>
      <c r="CD304">
        <f t="shared" si="193"/>
        <v>0</v>
      </c>
      <c r="CE304">
        <f t="shared" si="194"/>
        <v>0</v>
      </c>
      <c r="CF304">
        <f t="shared" si="195"/>
        <v>0</v>
      </c>
      <c r="CG304">
        <f t="shared" si="196"/>
        <v>0</v>
      </c>
      <c r="CH304">
        <f t="shared" si="197"/>
        <v>0</v>
      </c>
      <c r="CI304">
        <f t="shared" si="198"/>
        <v>0</v>
      </c>
      <c r="CJ304">
        <f t="shared" si="199"/>
        <v>0</v>
      </c>
      <c r="CK304">
        <f t="shared" si="200"/>
        <v>0</v>
      </c>
      <c r="CL304">
        <f t="shared" si="201"/>
        <v>0</v>
      </c>
      <c r="CM304">
        <f t="shared" si="202"/>
        <v>0</v>
      </c>
      <c r="CN304">
        <f t="shared" si="203"/>
        <v>0</v>
      </c>
      <c r="CO304">
        <f t="shared" si="204"/>
        <v>0</v>
      </c>
      <c r="CP304">
        <f t="shared" si="205"/>
        <v>0</v>
      </c>
      <c r="CQ304">
        <f t="shared" si="206"/>
        <v>0</v>
      </c>
      <c r="CR304">
        <f t="shared" si="207"/>
        <v>0</v>
      </c>
      <c r="CS304">
        <f t="shared" si="208"/>
        <v>0</v>
      </c>
      <c r="CU304">
        <v>302</v>
      </c>
      <c r="CV304">
        <v>690198.24970992527</v>
      </c>
      <c r="CW304" s="3">
        <f t="shared" si="211"/>
        <v>2477274.0674003195</v>
      </c>
      <c r="CX304" s="3">
        <f t="shared" si="213"/>
        <v>200000</v>
      </c>
      <c r="CY304" s="4">
        <f t="shared" si="212"/>
        <v>3367472.3171102447</v>
      </c>
    </row>
    <row r="305" spans="11:103" x14ac:dyDescent="0.3">
      <c r="K305" s="2">
        <v>303</v>
      </c>
      <c r="L305">
        <v>0.58432329974631114</v>
      </c>
      <c r="M305">
        <v>4.4679484395267366E-2</v>
      </c>
      <c r="N305">
        <v>0.62630032206038122</v>
      </c>
      <c r="P305">
        <f t="array" ref="P305:R305">MMULT(L305:N305,$G$11:$I$13)</f>
        <v>0.58432329974631114</v>
      </c>
      <c r="Q305">
        <v>0.26833789969452537</v>
      </c>
      <c r="R305">
        <v>0.80913842810397085</v>
      </c>
      <c r="T305">
        <f t="shared" si="172"/>
        <v>435</v>
      </c>
      <c r="U305">
        <f t="shared" si="173"/>
        <v>899</v>
      </c>
      <c r="V305">
        <f t="shared" si="174"/>
        <v>362</v>
      </c>
      <c r="X305">
        <f t="shared" si="175"/>
        <v>0.45207436240647403</v>
      </c>
      <c r="Y305">
        <f t="shared" si="176"/>
        <v>0.89077051637460258</v>
      </c>
      <c r="Z305">
        <f t="shared" si="177"/>
        <v>0.35948805382170401</v>
      </c>
      <c r="AB305">
        <f t="shared" si="209"/>
        <v>870712.69954617112</v>
      </c>
      <c r="AC305">
        <f t="shared" si="210"/>
        <v>16</v>
      </c>
      <c r="AD305">
        <f t="shared" si="178"/>
        <v>8</v>
      </c>
      <c r="AK305">
        <v>0.61120546264284836</v>
      </c>
      <c r="AL305">
        <v>0.55623981841781855</v>
      </c>
      <c r="AM305">
        <v>0.46002903400102091</v>
      </c>
      <c r="AN305">
        <v>0.36662295361363761</v>
      </c>
      <c r="AO305">
        <v>0.18128164977084993</v>
      </c>
      <c r="AP305">
        <v>0.40384324199602217</v>
      </c>
      <c r="AQ305">
        <v>0.59101302035704795</v>
      </c>
      <c r="AR305">
        <v>0.83951241693688305</v>
      </c>
      <c r="AS305">
        <v>0.91067076294799121</v>
      </c>
      <c r="AT305">
        <v>0.20616844740168982</v>
      </c>
      <c r="AU305">
        <v>0.81629214818325346</v>
      </c>
      <c r="AV305">
        <v>0.49121350109149198</v>
      </c>
      <c r="AW305">
        <v>0.44109053419226218</v>
      </c>
      <c r="AX305">
        <v>0.53423542878733277</v>
      </c>
      <c r="AY305">
        <v>0.38346466600124141</v>
      </c>
      <c r="AZ305">
        <v>0.35681378099878858</v>
      </c>
      <c r="BA305">
        <v>0.44116200040980402</v>
      </c>
      <c r="BB305">
        <v>0.28714965839595241</v>
      </c>
      <c r="BC305">
        <v>0.61895949193322153</v>
      </c>
      <c r="BD305">
        <v>0.67640664991939703</v>
      </c>
      <c r="BE305">
        <v>5.5645591704019393E-2</v>
      </c>
      <c r="BF305">
        <v>6.0054095925286544E-2</v>
      </c>
      <c r="BG305">
        <v>0.70417782331858925</v>
      </c>
      <c r="BH305">
        <v>0.21703622024318481</v>
      </c>
      <c r="BI305">
        <v>0.19441057903304004</v>
      </c>
      <c r="BJ305">
        <v>0.97286928991876453</v>
      </c>
      <c r="BK305">
        <v>0.1122474169281602</v>
      </c>
      <c r="BL305">
        <v>0.67321614090124049</v>
      </c>
      <c r="BM305">
        <v>3.3930379699026902E-2</v>
      </c>
      <c r="BN305">
        <v>0.57910465598093874</v>
      </c>
      <c r="BP305">
        <f t="shared" si="179"/>
        <v>206823.49904257836</v>
      </c>
      <c r="BQ305">
        <f t="shared" si="180"/>
        <v>186820.42730835432</v>
      </c>
      <c r="BR305">
        <f t="shared" si="181"/>
        <v>160645.63014364187</v>
      </c>
      <c r="BS305">
        <f t="shared" si="182"/>
        <v>142091.2863036397</v>
      </c>
      <c r="BT305">
        <f t="shared" si="183"/>
        <v>116632.50316317494</v>
      </c>
      <c r="BU305">
        <f t="shared" si="184"/>
        <v>148867.41163622233</v>
      </c>
      <c r="BV305">
        <f t="shared" si="185"/>
        <v>198923.00613907448</v>
      </c>
      <c r="BW305">
        <f t="shared" si="186"/>
        <v>408506.42817263812</v>
      </c>
      <c r="BX305">
        <f t="shared" si="187"/>
        <v>641103.25362995185</v>
      </c>
      <c r="BY305">
        <f t="shared" si="188"/>
        <v>119435.11529847562</v>
      </c>
      <c r="BZ305">
        <f t="shared" si="189"/>
        <v>368176.10669521079</v>
      </c>
      <c r="CA305">
        <f t="shared" si="190"/>
        <v>168167.42054577006</v>
      </c>
      <c r="CB305">
        <f t="shared" si="191"/>
        <v>156441.76938066591</v>
      </c>
      <c r="CC305">
        <f t="shared" si="192"/>
        <v>179993.39829378368</v>
      </c>
      <c r="CD305">
        <f t="shared" si="193"/>
        <v>145067.72197496961</v>
      </c>
      <c r="CE305">
        <f t="shared" si="194"/>
        <v>140421.3953224289</v>
      </c>
      <c r="CF305">
        <f t="shared" si="195"/>
        <v>0</v>
      </c>
      <c r="CG305">
        <f t="shared" si="196"/>
        <v>0</v>
      </c>
      <c r="CH305">
        <f t="shared" si="197"/>
        <v>0</v>
      </c>
      <c r="CI305">
        <f t="shared" si="198"/>
        <v>0</v>
      </c>
      <c r="CJ305">
        <f t="shared" si="199"/>
        <v>0</v>
      </c>
      <c r="CK305">
        <f t="shared" si="200"/>
        <v>0</v>
      </c>
      <c r="CL305">
        <f t="shared" si="201"/>
        <v>0</v>
      </c>
      <c r="CM305">
        <f t="shared" si="202"/>
        <v>0</v>
      </c>
      <c r="CN305">
        <f t="shared" si="203"/>
        <v>0</v>
      </c>
      <c r="CO305">
        <f t="shared" si="204"/>
        <v>0</v>
      </c>
      <c r="CP305">
        <f t="shared" si="205"/>
        <v>0</v>
      </c>
      <c r="CQ305">
        <f t="shared" si="206"/>
        <v>0</v>
      </c>
      <c r="CR305">
        <f t="shared" si="207"/>
        <v>0</v>
      </c>
      <c r="CS305">
        <f t="shared" si="208"/>
        <v>0</v>
      </c>
      <c r="CU305">
        <v>303</v>
      </c>
      <c r="CV305">
        <v>870712.69954617112</v>
      </c>
      <c r="CW305" s="3">
        <f t="shared" si="211"/>
        <v>3488116.3730505807</v>
      </c>
      <c r="CX305" s="3">
        <f t="shared" si="213"/>
        <v>800000</v>
      </c>
      <c r="CY305" s="4">
        <f t="shared" si="212"/>
        <v>5158829.0725967521</v>
      </c>
    </row>
    <row r="306" spans="11:103" x14ac:dyDescent="0.3">
      <c r="K306" s="2">
        <v>304</v>
      </c>
      <c r="L306">
        <v>0.52114373672920522</v>
      </c>
      <c r="M306">
        <v>0.57804005404044934</v>
      </c>
      <c r="N306">
        <v>0.54277385170027848</v>
      </c>
      <c r="P306">
        <f t="array" ref="P306:R306">MMULT(L306:N306,$G$11:$I$13)</f>
        <v>0.52114373672920522</v>
      </c>
      <c r="Q306">
        <v>0.65620539523958121</v>
      </c>
      <c r="R306">
        <v>0.73497755941570697</v>
      </c>
      <c r="T306">
        <f t="shared" si="172"/>
        <v>501</v>
      </c>
      <c r="U306">
        <f t="shared" si="173"/>
        <v>419</v>
      </c>
      <c r="V306">
        <f t="shared" si="174"/>
        <v>432</v>
      </c>
      <c r="X306">
        <f t="shared" si="175"/>
        <v>0.52211927606385888</v>
      </c>
      <c r="Y306">
        <f t="shared" si="176"/>
        <v>0.41999454541687153</v>
      </c>
      <c r="Z306">
        <f t="shared" si="177"/>
        <v>0.43216613295321471</v>
      </c>
      <c r="AB306">
        <f t="shared" si="209"/>
        <v>905567.66325716884</v>
      </c>
      <c r="AC306">
        <f t="shared" si="210"/>
        <v>10</v>
      </c>
      <c r="AD306">
        <f t="shared" si="178"/>
        <v>9</v>
      </c>
      <c r="AK306">
        <v>0.6112599389222404</v>
      </c>
      <c r="AL306">
        <v>0.40770226088834505</v>
      </c>
      <c r="AM306">
        <v>0.88514813650397373</v>
      </c>
      <c r="AN306">
        <v>0.57471577676091679</v>
      </c>
      <c r="AO306">
        <v>0.4973791212966967</v>
      </c>
      <c r="AP306">
        <v>0.39095612890119791</v>
      </c>
      <c r="AQ306">
        <v>7.8650193179932271E-2</v>
      </c>
      <c r="AR306">
        <v>0.45916182476057321</v>
      </c>
      <c r="AS306">
        <v>0.46661065934617951</v>
      </c>
      <c r="AT306">
        <v>0.55391627538490329</v>
      </c>
      <c r="AU306">
        <v>0.54207251598296524</v>
      </c>
      <c r="AV306">
        <v>0.33510332760014838</v>
      </c>
      <c r="AW306">
        <v>0.79950188879239337</v>
      </c>
      <c r="AX306">
        <v>0.90974519163796208</v>
      </c>
      <c r="AY306">
        <v>0.98707693672298247</v>
      </c>
      <c r="AZ306">
        <v>0.53771129381026483</v>
      </c>
      <c r="BA306">
        <v>0.86041057905213081</v>
      </c>
      <c r="BB306">
        <v>0.80974569340753277</v>
      </c>
      <c r="BC306">
        <v>0.72639164299656678</v>
      </c>
      <c r="BD306">
        <v>0.98855093233334312</v>
      </c>
      <c r="BE306">
        <v>0.31849531941337061</v>
      </c>
      <c r="BF306">
        <v>0.69351740422366592</v>
      </c>
      <c r="BG306">
        <v>0.94160837173310075</v>
      </c>
      <c r="BH306">
        <v>0.45875174955232612</v>
      </c>
      <c r="BI306">
        <v>2.1511705973035422E-2</v>
      </c>
      <c r="BJ306">
        <v>0.4367079679471837</v>
      </c>
      <c r="BK306">
        <v>0.67409573996515182</v>
      </c>
      <c r="BL306">
        <v>0.89262601878713643</v>
      </c>
      <c r="BM306">
        <v>0.62020023539634073</v>
      </c>
      <c r="BN306">
        <v>0.97680967606739777</v>
      </c>
      <c r="BP306">
        <f t="shared" si="179"/>
        <v>206845.79353796545</v>
      </c>
      <c r="BQ306">
        <f t="shared" si="180"/>
        <v>149612.94549668065</v>
      </c>
      <c r="BR306">
        <f t="shared" si="181"/>
        <v>528409.64210502559</v>
      </c>
      <c r="BS306">
        <f t="shared" si="182"/>
        <v>193032.89731127006</v>
      </c>
      <c r="BT306">
        <f t="shared" si="183"/>
        <v>169752.03162692563</v>
      </c>
      <c r="BU306">
        <f t="shared" si="184"/>
        <v>146438.3883797428</v>
      </c>
      <c r="BV306">
        <f t="shared" si="185"/>
        <v>106503.95400566976</v>
      </c>
      <c r="BW306">
        <f t="shared" si="186"/>
        <v>160447.44891428758</v>
      </c>
      <c r="BX306">
        <f t="shared" si="187"/>
        <v>162168.27538659103</v>
      </c>
      <c r="BY306">
        <f t="shared" si="188"/>
        <v>186071.43588093121</v>
      </c>
      <c r="BZ306">
        <f t="shared" si="189"/>
        <v>0</v>
      </c>
      <c r="CA306">
        <f t="shared" si="190"/>
        <v>0</v>
      </c>
      <c r="CB306">
        <f t="shared" si="191"/>
        <v>0</v>
      </c>
      <c r="CC306">
        <f t="shared" si="192"/>
        <v>0</v>
      </c>
      <c r="CD306">
        <f t="shared" si="193"/>
        <v>0</v>
      </c>
      <c r="CE306">
        <f t="shared" si="194"/>
        <v>0</v>
      </c>
      <c r="CF306">
        <f t="shared" si="195"/>
        <v>0</v>
      </c>
      <c r="CG306">
        <f t="shared" si="196"/>
        <v>0</v>
      </c>
      <c r="CH306">
        <f t="shared" si="197"/>
        <v>0</v>
      </c>
      <c r="CI306">
        <f t="shared" si="198"/>
        <v>0</v>
      </c>
      <c r="CJ306">
        <f t="shared" si="199"/>
        <v>0</v>
      </c>
      <c r="CK306">
        <f t="shared" si="200"/>
        <v>0</v>
      </c>
      <c r="CL306">
        <f t="shared" si="201"/>
        <v>0</v>
      </c>
      <c r="CM306">
        <f t="shared" si="202"/>
        <v>0</v>
      </c>
      <c r="CN306">
        <f t="shared" si="203"/>
        <v>0</v>
      </c>
      <c r="CO306">
        <f t="shared" si="204"/>
        <v>0</v>
      </c>
      <c r="CP306">
        <f t="shared" si="205"/>
        <v>0</v>
      </c>
      <c r="CQ306">
        <f t="shared" si="206"/>
        <v>0</v>
      </c>
      <c r="CR306">
        <f t="shared" si="207"/>
        <v>0</v>
      </c>
      <c r="CS306">
        <f t="shared" si="208"/>
        <v>0</v>
      </c>
      <c r="CU306">
        <v>304</v>
      </c>
      <c r="CV306">
        <v>905567.66325716884</v>
      </c>
      <c r="CW306" s="3">
        <f t="shared" si="211"/>
        <v>2009282.8126450898</v>
      </c>
      <c r="CX306" s="3">
        <f t="shared" si="213"/>
        <v>900000</v>
      </c>
      <c r="CY306" s="4">
        <f t="shared" si="212"/>
        <v>3814850.4759022584</v>
      </c>
    </row>
    <row r="307" spans="11:103" x14ac:dyDescent="0.3">
      <c r="K307" s="2">
        <v>305</v>
      </c>
      <c r="L307">
        <v>0.45308679582420064</v>
      </c>
      <c r="M307">
        <v>0.6206895647611187</v>
      </c>
      <c r="N307">
        <v>0.73323073620475832</v>
      </c>
      <c r="P307">
        <f t="array" ref="P307:R307">MMULT(L307:N307,$G$11:$I$13)</f>
        <v>0.45308679582420064</v>
      </c>
      <c r="Q307">
        <v>0.66201878782658885</v>
      </c>
      <c r="R307">
        <v>0.88423651804389813</v>
      </c>
      <c r="T307">
        <f t="shared" si="172"/>
        <v>565</v>
      </c>
      <c r="U307">
        <f t="shared" si="173"/>
        <v>409</v>
      </c>
      <c r="V307">
        <f t="shared" si="174"/>
        <v>265</v>
      </c>
      <c r="X307">
        <f t="shared" si="175"/>
        <v>0.58403126095530411</v>
      </c>
      <c r="Y307">
        <f t="shared" si="176"/>
        <v>0.41256923163373505</v>
      </c>
      <c r="Z307">
        <f t="shared" si="177"/>
        <v>0.25529320125148569</v>
      </c>
      <c r="AB307">
        <f t="shared" si="209"/>
        <v>937801.62048184266</v>
      </c>
      <c r="AC307">
        <f t="shared" si="210"/>
        <v>10</v>
      </c>
      <c r="AD307">
        <f t="shared" si="178"/>
        <v>7</v>
      </c>
      <c r="AK307">
        <v>0.76302628402773576</v>
      </c>
      <c r="AL307">
        <v>0.30422138355563344</v>
      </c>
      <c r="AM307">
        <v>0.85070636468687688</v>
      </c>
      <c r="AN307">
        <v>0.58931503069053848</v>
      </c>
      <c r="AO307">
        <v>0.20961792450362859</v>
      </c>
      <c r="AP307">
        <v>0.91016412224413379</v>
      </c>
      <c r="AQ307">
        <v>0.35718581803718752</v>
      </c>
      <c r="AR307">
        <v>0.62104975764723447</v>
      </c>
      <c r="AS307">
        <v>0.5173025165345505</v>
      </c>
      <c r="AT307">
        <v>0.35088390334937247</v>
      </c>
      <c r="AU307">
        <v>0.6948247648684921</v>
      </c>
      <c r="AV307">
        <v>0.12816102184381373</v>
      </c>
      <c r="AW307">
        <v>0.99203594818885299</v>
      </c>
      <c r="AX307">
        <v>0.50583903482503589</v>
      </c>
      <c r="AY307">
        <v>0.18985617710011027</v>
      </c>
      <c r="AZ307">
        <v>0.82445238023344503</v>
      </c>
      <c r="BA307">
        <v>0.15174529095935729</v>
      </c>
      <c r="BB307">
        <v>0.99253275600389201</v>
      </c>
      <c r="BC307">
        <v>0.43030625112626775</v>
      </c>
      <c r="BD307">
        <v>0.7314202357929841</v>
      </c>
      <c r="BE307">
        <v>0.86371243732314451</v>
      </c>
      <c r="BF307">
        <v>0.45927071897122207</v>
      </c>
      <c r="BG307">
        <v>9.7764562279347711E-2</v>
      </c>
      <c r="BH307">
        <v>0.99192039081222227</v>
      </c>
      <c r="BI307">
        <v>0.68923308397533345</v>
      </c>
      <c r="BJ307">
        <v>0.14838312452592195</v>
      </c>
      <c r="BK307">
        <v>0.45816488153696966</v>
      </c>
      <c r="BL307">
        <v>0.23675240037296885</v>
      </c>
      <c r="BM307">
        <v>0.82731800510359288</v>
      </c>
      <c r="BN307">
        <v>0.72807335256329409</v>
      </c>
      <c r="BP307">
        <f t="shared" si="179"/>
        <v>302691.24697775091</v>
      </c>
      <c r="BQ307">
        <f t="shared" si="180"/>
        <v>132183.14915450045</v>
      </c>
      <c r="BR307">
        <f t="shared" si="181"/>
        <v>431869.81568349124</v>
      </c>
      <c r="BS307">
        <f t="shared" si="182"/>
        <v>198290.04742438628</v>
      </c>
      <c r="BT307">
        <f t="shared" si="183"/>
        <v>119835.87726639769</v>
      </c>
      <c r="BU307">
        <f t="shared" si="184"/>
        <v>638320.22251535149</v>
      </c>
      <c r="BV307">
        <f t="shared" si="185"/>
        <v>140483.9070734636</v>
      </c>
      <c r="BW307">
        <f t="shared" si="186"/>
        <v>210944.17961763931</v>
      </c>
      <c r="BX307">
        <f t="shared" si="187"/>
        <v>175116.43060440704</v>
      </c>
      <c r="BY307">
        <f t="shared" si="188"/>
        <v>139433.58730671546</v>
      </c>
      <c r="BZ307">
        <f t="shared" si="189"/>
        <v>0</v>
      </c>
      <c r="CA307">
        <f t="shared" si="190"/>
        <v>0</v>
      </c>
      <c r="CB307">
        <f t="shared" si="191"/>
        <v>0</v>
      </c>
      <c r="CC307">
        <f t="shared" si="192"/>
        <v>0</v>
      </c>
      <c r="CD307">
        <f t="shared" si="193"/>
        <v>0</v>
      </c>
      <c r="CE307">
        <f t="shared" si="194"/>
        <v>0</v>
      </c>
      <c r="CF307">
        <f t="shared" si="195"/>
        <v>0</v>
      </c>
      <c r="CG307">
        <f t="shared" si="196"/>
        <v>0</v>
      </c>
      <c r="CH307">
        <f t="shared" si="197"/>
        <v>0</v>
      </c>
      <c r="CI307">
        <f t="shared" si="198"/>
        <v>0</v>
      </c>
      <c r="CJ307">
        <f t="shared" si="199"/>
        <v>0</v>
      </c>
      <c r="CK307">
        <f t="shared" si="200"/>
        <v>0</v>
      </c>
      <c r="CL307">
        <f t="shared" si="201"/>
        <v>0</v>
      </c>
      <c r="CM307">
        <f t="shared" si="202"/>
        <v>0</v>
      </c>
      <c r="CN307">
        <f t="shared" si="203"/>
        <v>0</v>
      </c>
      <c r="CO307">
        <f t="shared" si="204"/>
        <v>0</v>
      </c>
      <c r="CP307">
        <f t="shared" si="205"/>
        <v>0</v>
      </c>
      <c r="CQ307">
        <f t="shared" si="206"/>
        <v>0</v>
      </c>
      <c r="CR307">
        <f t="shared" si="207"/>
        <v>0</v>
      </c>
      <c r="CS307">
        <f t="shared" si="208"/>
        <v>0</v>
      </c>
      <c r="CU307">
        <v>305</v>
      </c>
      <c r="CV307">
        <v>937801.62048184266</v>
      </c>
      <c r="CW307" s="3">
        <f t="shared" si="211"/>
        <v>2489168.4636241035</v>
      </c>
      <c r="CX307" s="3">
        <f t="shared" si="213"/>
        <v>700000</v>
      </c>
      <c r="CY307" s="4">
        <f t="shared" si="212"/>
        <v>4126970.0841059461</v>
      </c>
    </row>
    <row r="308" spans="11:103" x14ac:dyDescent="0.3">
      <c r="K308" s="2">
        <v>306</v>
      </c>
      <c r="L308">
        <v>0.94448321615423259</v>
      </c>
      <c r="M308">
        <v>0.79359082584046214</v>
      </c>
      <c r="N308">
        <v>0.711454729332333</v>
      </c>
      <c r="P308">
        <f t="array" ref="P308:R308">MMULT(L308:N308,$G$11:$I$13)</f>
        <v>0.94448321615423259</v>
      </c>
      <c r="Q308">
        <v>0.99250609689831315</v>
      </c>
      <c r="R308">
        <v>1.0697973335507796</v>
      </c>
      <c r="T308">
        <f t="shared" si="172"/>
        <v>41</v>
      </c>
      <c r="U308">
        <f t="shared" si="173"/>
        <v>50</v>
      </c>
      <c r="V308">
        <f t="shared" si="174"/>
        <v>95</v>
      </c>
      <c r="X308">
        <f t="shared" si="175"/>
        <v>5.7886623460671194E-2</v>
      </c>
      <c r="Y308">
        <f t="shared" si="176"/>
        <v>5.6287606312174221E-2</v>
      </c>
      <c r="Z308">
        <f t="shared" si="177"/>
        <v>9.2168367155819664E-2</v>
      </c>
      <c r="AB308">
        <f t="shared" si="209"/>
        <v>629692.20713192271</v>
      </c>
      <c r="AC308">
        <f t="shared" si="210"/>
        <v>6</v>
      </c>
      <c r="AD308">
        <f t="shared" si="178"/>
        <v>5</v>
      </c>
      <c r="AK308">
        <v>0.44584392261948602</v>
      </c>
      <c r="AL308">
        <v>0.47401167016018542</v>
      </c>
      <c r="AM308">
        <v>0.72484311823223524</v>
      </c>
      <c r="AN308">
        <v>0.44982806924080865</v>
      </c>
      <c r="AO308">
        <v>0.99732000737152315</v>
      </c>
      <c r="AP308">
        <v>0.66882097310594002</v>
      </c>
      <c r="AQ308">
        <v>0.94979368211590609</v>
      </c>
      <c r="AR308">
        <v>0.5642922704596568</v>
      </c>
      <c r="AS308">
        <v>0.71431948949475976</v>
      </c>
      <c r="AT308">
        <v>0.11805067914425837</v>
      </c>
      <c r="AU308">
        <v>0.9846078821671076</v>
      </c>
      <c r="AV308">
        <v>0.21553723928471091</v>
      </c>
      <c r="AW308">
        <v>0.79792210940040609</v>
      </c>
      <c r="AX308">
        <v>0.11909476157163801</v>
      </c>
      <c r="AY308">
        <v>0.83911679314632148</v>
      </c>
      <c r="AZ308">
        <v>0.10569943967964956</v>
      </c>
      <c r="BA308">
        <v>0.27756749087960653</v>
      </c>
      <c r="BB308">
        <v>0.14135116912825907</v>
      </c>
      <c r="BC308">
        <v>0.38229400648240064</v>
      </c>
      <c r="BD308">
        <v>0.9470987471059884</v>
      </c>
      <c r="BE308">
        <v>0.123562304094612</v>
      </c>
      <c r="BF308">
        <v>0.7031152317678413</v>
      </c>
      <c r="BG308">
        <v>9.9426298625190812E-2</v>
      </c>
      <c r="BH308">
        <v>0.79840697727528542</v>
      </c>
      <c r="BI308">
        <v>0.39225460196706097</v>
      </c>
      <c r="BJ308">
        <v>0.41441794994336256</v>
      </c>
      <c r="BK308">
        <v>0.90822653038476964</v>
      </c>
      <c r="BL308">
        <v>0.82374450656326825</v>
      </c>
      <c r="BM308">
        <v>0.74915339927244251</v>
      </c>
      <c r="BN308">
        <v>0.5993597748494548</v>
      </c>
      <c r="BP308">
        <f t="shared" si="179"/>
        <v>157472.99104527431</v>
      </c>
      <c r="BQ308">
        <f t="shared" si="180"/>
        <v>163920.68591604495</v>
      </c>
      <c r="BR308">
        <f t="shared" si="181"/>
        <v>269831.10759558994</v>
      </c>
      <c r="BS308">
        <f t="shared" si="182"/>
        <v>158349.46223571099</v>
      </c>
      <c r="BT308">
        <f t="shared" si="183"/>
        <v>9513904.1046773624</v>
      </c>
      <c r="BU308">
        <f t="shared" si="184"/>
        <v>233981.99617299164</v>
      </c>
      <c r="BV308">
        <f t="shared" si="185"/>
        <v>0</v>
      </c>
      <c r="BW308">
        <f t="shared" si="186"/>
        <v>0</v>
      </c>
      <c r="BX308">
        <f t="shared" si="187"/>
        <v>0</v>
      </c>
      <c r="BY308">
        <f t="shared" si="188"/>
        <v>0</v>
      </c>
      <c r="BZ308">
        <f t="shared" si="189"/>
        <v>0</v>
      </c>
      <c r="CA308">
        <f t="shared" si="190"/>
        <v>0</v>
      </c>
      <c r="CB308">
        <f t="shared" si="191"/>
        <v>0</v>
      </c>
      <c r="CC308">
        <f t="shared" si="192"/>
        <v>0</v>
      </c>
      <c r="CD308">
        <f t="shared" si="193"/>
        <v>0</v>
      </c>
      <c r="CE308">
        <f t="shared" si="194"/>
        <v>0</v>
      </c>
      <c r="CF308">
        <f t="shared" si="195"/>
        <v>0</v>
      </c>
      <c r="CG308">
        <f t="shared" si="196"/>
        <v>0</v>
      </c>
      <c r="CH308">
        <f t="shared" si="197"/>
        <v>0</v>
      </c>
      <c r="CI308">
        <f t="shared" si="198"/>
        <v>0</v>
      </c>
      <c r="CJ308">
        <f t="shared" si="199"/>
        <v>0</v>
      </c>
      <c r="CK308">
        <f t="shared" si="200"/>
        <v>0</v>
      </c>
      <c r="CL308">
        <f t="shared" si="201"/>
        <v>0</v>
      </c>
      <c r="CM308">
        <f t="shared" si="202"/>
        <v>0</v>
      </c>
      <c r="CN308">
        <f t="shared" si="203"/>
        <v>0</v>
      </c>
      <c r="CO308">
        <f t="shared" si="204"/>
        <v>0</v>
      </c>
      <c r="CP308">
        <f t="shared" si="205"/>
        <v>0</v>
      </c>
      <c r="CQ308">
        <f t="shared" si="206"/>
        <v>0</v>
      </c>
      <c r="CR308">
        <f t="shared" si="207"/>
        <v>0</v>
      </c>
      <c r="CS308">
        <f t="shared" si="208"/>
        <v>0</v>
      </c>
      <c r="CU308">
        <v>306</v>
      </c>
      <c r="CV308">
        <v>629692.20713192271</v>
      </c>
      <c r="CW308" s="3">
        <f t="shared" si="211"/>
        <v>10497460.347642975</v>
      </c>
      <c r="CX308" s="3">
        <f t="shared" si="213"/>
        <v>500000</v>
      </c>
      <c r="CY308" s="4">
        <f t="shared" si="212"/>
        <v>11627152.554774897</v>
      </c>
    </row>
    <row r="309" spans="11:103" x14ac:dyDescent="0.3">
      <c r="K309" s="2">
        <v>307</v>
      </c>
      <c r="L309">
        <v>0.44266979475454526</v>
      </c>
      <c r="M309">
        <v>0.60070200368623816</v>
      </c>
      <c r="N309">
        <v>0.4022937987163836</v>
      </c>
      <c r="P309">
        <f t="array" ref="P309:R309">MMULT(L309:N309,$G$11:$I$13)</f>
        <v>0.44266979475454526</v>
      </c>
      <c r="Q309">
        <v>0.6423696891638635</v>
      </c>
      <c r="R309">
        <v>0.57621067624776234</v>
      </c>
      <c r="T309">
        <f t="shared" si="172"/>
        <v>577</v>
      </c>
      <c r="U309">
        <f t="shared" si="173"/>
        <v>445</v>
      </c>
      <c r="V309">
        <f t="shared" si="174"/>
        <v>612</v>
      </c>
      <c r="X309">
        <f t="shared" si="175"/>
        <v>0.59572891529877214</v>
      </c>
      <c r="Y309">
        <f t="shared" si="176"/>
        <v>0.44084376202863895</v>
      </c>
      <c r="Z309">
        <f t="shared" si="177"/>
        <v>0.60116537564276717</v>
      </c>
      <c r="AB309">
        <f t="shared" si="209"/>
        <v>944119.53349096829</v>
      </c>
      <c r="AC309">
        <f t="shared" si="210"/>
        <v>10</v>
      </c>
      <c r="AD309">
        <f t="shared" si="178"/>
        <v>11</v>
      </c>
      <c r="AK309">
        <v>1.333362220217571E-2</v>
      </c>
      <c r="AL309">
        <v>0.95420043172892677</v>
      </c>
      <c r="AM309">
        <v>0.43565887938846515</v>
      </c>
      <c r="AN309">
        <v>0.70322314628635241</v>
      </c>
      <c r="AO309">
        <v>0.1926329202066992</v>
      </c>
      <c r="AP309">
        <v>0.13897586750992408</v>
      </c>
      <c r="AQ309">
        <v>0.16728446356830384</v>
      </c>
      <c r="AR309">
        <v>0.24050822408028771</v>
      </c>
      <c r="AS309">
        <v>0.54947463249331274</v>
      </c>
      <c r="AT309">
        <v>0.13698342562016508</v>
      </c>
      <c r="AU309">
        <v>0.10893924747823525</v>
      </c>
      <c r="AV309">
        <v>0.13729014177456789</v>
      </c>
      <c r="AW309">
        <v>0.74020341950445356</v>
      </c>
      <c r="AX309">
        <v>0.67020375343953043</v>
      </c>
      <c r="AY309">
        <v>0.98718278461916031</v>
      </c>
      <c r="AZ309">
        <v>4.1699450156247875E-2</v>
      </c>
      <c r="BA309">
        <v>7.1429610908388952E-3</v>
      </c>
      <c r="BB309">
        <v>0.68990386738919418</v>
      </c>
      <c r="BC309">
        <v>0.89723865614396536</v>
      </c>
      <c r="BD309">
        <v>0.4799644681775882</v>
      </c>
      <c r="BE309">
        <v>0.74048242763831051</v>
      </c>
      <c r="BF309">
        <v>0.39549443138091167</v>
      </c>
      <c r="BG309">
        <v>0.96509401533345474</v>
      </c>
      <c r="BH309">
        <v>0.93136142057253479</v>
      </c>
      <c r="BI309">
        <v>0.22528858201083524</v>
      </c>
      <c r="BJ309">
        <v>0.19315118893658689</v>
      </c>
      <c r="BK309">
        <v>0.35812655870680554</v>
      </c>
      <c r="BL309">
        <v>1.2509019106147878E-2</v>
      </c>
      <c r="BM309">
        <v>0.50367094991347905</v>
      </c>
      <c r="BN309">
        <v>0.54316505107498791</v>
      </c>
      <c r="BP309">
        <f t="shared" si="179"/>
        <v>101037.91186942255</v>
      </c>
      <c r="BQ309">
        <f t="shared" si="180"/>
        <v>1071782.4159524965</v>
      </c>
      <c r="BR309">
        <f t="shared" si="181"/>
        <v>155282.23459113209</v>
      </c>
      <c r="BS309">
        <f t="shared" si="182"/>
        <v>254579.28163099487</v>
      </c>
      <c r="BT309">
        <f t="shared" si="183"/>
        <v>117891.85942026506</v>
      </c>
      <c r="BU309">
        <f t="shared" si="184"/>
        <v>112198.80009411313</v>
      </c>
      <c r="BV309">
        <f t="shared" si="185"/>
        <v>115121.49200454538</v>
      </c>
      <c r="BW309">
        <f t="shared" si="186"/>
        <v>123567.80340314686</v>
      </c>
      <c r="BX309">
        <f t="shared" si="187"/>
        <v>184658.71454146752</v>
      </c>
      <c r="BY309">
        <f t="shared" si="188"/>
        <v>111999.49097368369</v>
      </c>
      <c r="BZ309">
        <f t="shared" si="189"/>
        <v>0</v>
      </c>
      <c r="CA309">
        <f t="shared" si="190"/>
        <v>0</v>
      </c>
      <c r="CB309">
        <f t="shared" si="191"/>
        <v>0</v>
      </c>
      <c r="CC309">
        <f t="shared" si="192"/>
        <v>0</v>
      </c>
      <c r="CD309">
        <f t="shared" si="193"/>
        <v>0</v>
      </c>
      <c r="CE309">
        <f t="shared" si="194"/>
        <v>0</v>
      </c>
      <c r="CF309">
        <f t="shared" si="195"/>
        <v>0</v>
      </c>
      <c r="CG309">
        <f t="shared" si="196"/>
        <v>0</v>
      </c>
      <c r="CH309">
        <f t="shared" si="197"/>
        <v>0</v>
      </c>
      <c r="CI309">
        <f t="shared" si="198"/>
        <v>0</v>
      </c>
      <c r="CJ309">
        <f t="shared" si="199"/>
        <v>0</v>
      </c>
      <c r="CK309">
        <f t="shared" si="200"/>
        <v>0</v>
      </c>
      <c r="CL309">
        <f t="shared" si="201"/>
        <v>0</v>
      </c>
      <c r="CM309">
        <f t="shared" si="202"/>
        <v>0</v>
      </c>
      <c r="CN309">
        <f t="shared" si="203"/>
        <v>0</v>
      </c>
      <c r="CO309">
        <f t="shared" si="204"/>
        <v>0</v>
      </c>
      <c r="CP309">
        <f t="shared" si="205"/>
        <v>0</v>
      </c>
      <c r="CQ309">
        <f t="shared" si="206"/>
        <v>0</v>
      </c>
      <c r="CR309">
        <f t="shared" si="207"/>
        <v>0</v>
      </c>
      <c r="CS309">
        <f t="shared" si="208"/>
        <v>0</v>
      </c>
      <c r="CU309">
        <v>307</v>
      </c>
      <c r="CV309">
        <v>944119.53349096829</v>
      </c>
      <c r="CW309" s="3">
        <f t="shared" si="211"/>
        <v>2348120.0044812676</v>
      </c>
      <c r="CX309" s="3">
        <f t="shared" si="213"/>
        <v>1100000</v>
      </c>
      <c r="CY309" s="4">
        <f t="shared" si="212"/>
        <v>4392239.5379722361</v>
      </c>
    </row>
    <row r="310" spans="11:103" x14ac:dyDescent="0.3">
      <c r="K310" s="2">
        <v>308</v>
      </c>
      <c r="L310">
        <v>0.28363372844788381</v>
      </c>
      <c r="M310">
        <v>0.96949105318337225</v>
      </c>
      <c r="N310">
        <v>0.72752880291062416</v>
      </c>
      <c r="P310">
        <f t="array" ref="P310:R310">MMULT(L310:N310,$G$11:$I$13)</f>
        <v>0.28363372844788381</v>
      </c>
      <c r="Q310">
        <v>0.86441803203441148</v>
      </c>
      <c r="R310">
        <v>0.82924971600457165</v>
      </c>
      <c r="T310">
        <f t="shared" si="172"/>
        <v>743</v>
      </c>
      <c r="U310">
        <f t="shared" si="173"/>
        <v>151</v>
      </c>
      <c r="V310">
        <f t="shared" si="174"/>
        <v>336</v>
      </c>
      <c r="X310">
        <f t="shared" si="175"/>
        <v>0.75779764661918514</v>
      </c>
      <c r="Y310">
        <f t="shared" si="176"/>
        <v>0.15894782811608821</v>
      </c>
      <c r="Z310">
        <f t="shared" si="177"/>
        <v>0.33094905929880236</v>
      </c>
      <c r="AB310">
        <f t="shared" si="209"/>
        <v>1045461.2491233343</v>
      </c>
      <c r="AC310">
        <f t="shared" si="210"/>
        <v>8</v>
      </c>
      <c r="AD310">
        <f t="shared" si="178"/>
        <v>8</v>
      </c>
      <c r="AK310">
        <v>0.53639703779616799</v>
      </c>
      <c r="AL310">
        <v>0.32475897031496659</v>
      </c>
      <c r="AM310">
        <v>0.28753169092725206</v>
      </c>
      <c r="AN310">
        <v>0.38443248953589459</v>
      </c>
      <c r="AO310">
        <v>0.32427690618646043</v>
      </c>
      <c r="AP310">
        <v>0.87234594762633744</v>
      </c>
      <c r="AQ310">
        <v>0.40034678808404289</v>
      </c>
      <c r="AR310">
        <v>2.5333913422863619E-2</v>
      </c>
      <c r="AS310">
        <v>0.48647694759277882</v>
      </c>
      <c r="AT310">
        <v>0.68080489693128576</v>
      </c>
      <c r="AU310">
        <v>3.9411007677423227E-2</v>
      </c>
      <c r="AV310">
        <v>0.36084013642002655</v>
      </c>
      <c r="AW310">
        <v>0.17143060973445745</v>
      </c>
      <c r="AX310">
        <v>0.59965583668010214</v>
      </c>
      <c r="AY310">
        <v>0.48589281884317648</v>
      </c>
      <c r="AZ310">
        <v>0.24851216638395124</v>
      </c>
      <c r="BA310">
        <v>0.5174164096349706</v>
      </c>
      <c r="BB310">
        <v>4.7320609186023654E-2</v>
      </c>
      <c r="BC310">
        <v>0.38847016510002685</v>
      </c>
      <c r="BD310">
        <v>0.45800972270414553</v>
      </c>
      <c r="BE310">
        <v>0.29598428699111134</v>
      </c>
      <c r="BF310">
        <v>0.41547689914890062</v>
      </c>
      <c r="BG310">
        <v>3.1877155836759208E-2</v>
      </c>
      <c r="BH310">
        <v>0.80398135861928999</v>
      </c>
      <c r="BI310">
        <v>0.51363040722012987</v>
      </c>
      <c r="BJ310">
        <v>0.47672171704946009</v>
      </c>
      <c r="BK310">
        <v>0.35439363068798058</v>
      </c>
      <c r="BL310">
        <v>0.33117800805725994</v>
      </c>
      <c r="BM310">
        <v>1.4422955684880945E-2</v>
      </c>
      <c r="BN310">
        <v>0.88853188395420235</v>
      </c>
      <c r="BP310">
        <f t="shared" si="179"/>
        <v>180638.62286584574</v>
      </c>
      <c r="BQ310">
        <f t="shared" si="180"/>
        <v>135265.02602480535</v>
      </c>
      <c r="BR310">
        <f t="shared" si="181"/>
        <v>129794.79238433547</v>
      </c>
      <c r="BS310">
        <f t="shared" si="182"/>
        <v>145243.1379674015</v>
      </c>
      <c r="BT310">
        <f t="shared" si="183"/>
        <v>135190.79012439406</v>
      </c>
      <c r="BU310">
        <f t="shared" si="184"/>
        <v>487153.34357511566</v>
      </c>
      <c r="BV310">
        <f t="shared" si="185"/>
        <v>148199.25741325991</v>
      </c>
      <c r="BW310">
        <f t="shared" si="186"/>
        <v>101993.48213072425</v>
      </c>
      <c r="BX310">
        <f t="shared" si="187"/>
        <v>0</v>
      </c>
      <c r="BY310">
        <f t="shared" si="188"/>
        <v>0</v>
      </c>
      <c r="BZ310">
        <f t="shared" si="189"/>
        <v>0</v>
      </c>
      <c r="CA310">
        <f t="shared" si="190"/>
        <v>0</v>
      </c>
      <c r="CB310">
        <f t="shared" si="191"/>
        <v>0</v>
      </c>
      <c r="CC310">
        <f t="shared" si="192"/>
        <v>0</v>
      </c>
      <c r="CD310">
        <f t="shared" si="193"/>
        <v>0</v>
      </c>
      <c r="CE310">
        <f t="shared" si="194"/>
        <v>0</v>
      </c>
      <c r="CF310">
        <f t="shared" si="195"/>
        <v>0</v>
      </c>
      <c r="CG310">
        <f t="shared" si="196"/>
        <v>0</v>
      </c>
      <c r="CH310">
        <f t="shared" si="197"/>
        <v>0</v>
      </c>
      <c r="CI310">
        <f t="shared" si="198"/>
        <v>0</v>
      </c>
      <c r="CJ310">
        <f t="shared" si="199"/>
        <v>0</v>
      </c>
      <c r="CK310">
        <f t="shared" si="200"/>
        <v>0</v>
      </c>
      <c r="CL310">
        <f t="shared" si="201"/>
        <v>0</v>
      </c>
      <c r="CM310">
        <f t="shared" si="202"/>
        <v>0</v>
      </c>
      <c r="CN310">
        <f t="shared" si="203"/>
        <v>0</v>
      </c>
      <c r="CO310">
        <f t="shared" si="204"/>
        <v>0</v>
      </c>
      <c r="CP310">
        <f t="shared" si="205"/>
        <v>0</v>
      </c>
      <c r="CQ310">
        <f t="shared" si="206"/>
        <v>0</v>
      </c>
      <c r="CR310">
        <f t="shared" si="207"/>
        <v>0</v>
      </c>
      <c r="CS310">
        <f t="shared" si="208"/>
        <v>0</v>
      </c>
      <c r="CU310">
        <v>308</v>
      </c>
      <c r="CV310">
        <v>1045461.2491233343</v>
      </c>
      <c r="CW310" s="3">
        <f t="shared" si="211"/>
        <v>1463478.4524858817</v>
      </c>
      <c r="CX310" s="3">
        <f t="shared" si="213"/>
        <v>800000</v>
      </c>
      <c r="CY310" s="4">
        <f t="shared" si="212"/>
        <v>3308939.7016092162</v>
      </c>
    </row>
    <row r="311" spans="11:103" x14ac:dyDescent="0.3">
      <c r="K311" s="2">
        <v>309</v>
      </c>
      <c r="L311">
        <v>0.12972596030080807</v>
      </c>
      <c r="M311">
        <v>5.1122245476358907E-2</v>
      </c>
      <c r="N311">
        <v>0.75376907032658913</v>
      </c>
      <c r="P311">
        <f t="array" ref="P311:R311">MMULT(L311:N311,$G$11:$I$13)</f>
        <v>0.12972596030080807</v>
      </c>
      <c r="Q311">
        <v>9.1489505190456344E-2</v>
      </c>
      <c r="R311">
        <v>0.74427364546102115</v>
      </c>
      <c r="T311">
        <f t="shared" si="172"/>
        <v>882</v>
      </c>
      <c r="U311">
        <f t="shared" si="173"/>
        <v>988</v>
      </c>
      <c r="V311">
        <f t="shared" si="174"/>
        <v>423</v>
      </c>
      <c r="X311">
        <f t="shared" si="175"/>
        <v>0.87832917120472509</v>
      </c>
      <c r="Y311">
        <f t="shared" si="176"/>
        <v>0.98912593285221428</v>
      </c>
      <c r="Z311">
        <f t="shared" si="177"/>
        <v>0.42625572849853888</v>
      </c>
      <c r="AB311">
        <f t="shared" si="209"/>
        <v>1160399.3565390643</v>
      </c>
      <c r="AC311">
        <f t="shared" si="210"/>
        <v>20</v>
      </c>
      <c r="AD311">
        <f t="shared" si="178"/>
        <v>9</v>
      </c>
      <c r="AK311">
        <v>0.6117369814081941</v>
      </c>
      <c r="AL311">
        <v>0.40191394583659756</v>
      </c>
      <c r="AM311">
        <v>0.63528644408791557</v>
      </c>
      <c r="AN311">
        <v>0.92766840620012803</v>
      </c>
      <c r="AO311">
        <v>0.60776775213522682</v>
      </c>
      <c r="AP311">
        <v>8.8497817555133196E-4</v>
      </c>
      <c r="AQ311">
        <v>0.43244241106296599</v>
      </c>
      <c r="AR311">
        <v>0.42377665059103065</v>
      </c>
      <c r="AS311">
        <v>0.90687559776830207</v>
      </c>
      <c r="AT311">
        <v>0.40621150749741175</v>
      </c>
      <c r="AU311">
        <v>0.18033319805796233</v>
      </c>
      <c r="AV311">
        <v>0.13297706762544104</v>
      </c>
      <c r="AW311">
        <v>0.55737474114968799</v>
      </c>
      <c r="AX311">
        <v>0.43128179563539981</v>
      </c>
      <c r="AY311">
        <v>0.91342770986496702</v>
      </c>
      <c r="AZ311">
        <v>0.49525331945181028</v>
      </c>
      <c r="BA311">
        <v>0.47119956656617612</v>
      </c>
      <c r="BB311">
        <v>0.79289793530405384</v>
      </c>
      <c r="BC311">
        <v>0.16682973967602321</v>
      </c>
      <c r="BD311">
        <v>0.94198760353090216</v>
      </c>
      <c r="BE311">
        <v>0.97357674623656187</v>
      </c>
      <c r="BF311">
        <v>0.31493986577179445</v>
      </c>
      <c r="BG311">
        <v>0.77698434597305854</v>
      </c>
      <c r="BH311">
        <v>0.67700515692774299</v>
      </c>
      <c r="BI311">
        <v>0.53019867177515323</v>
      </c>
      <c r="BJ311">
        <v>0.3329625975915772</v>
      </c>
      <c r="BK311">
        <v>0.15120610783831889</v>
      </c>
      <c r="BL311">
        <v>0.77124204001677577</v>
      </c>
      <c r="BM311">
        <v>0.78335842763963415</v>
      </c>
      <c r="BN311">
        <v>0.28036963717376373</v>
      </c>
      <c r="BP311">
        <f t="shared" si="179"/>
        <v>207041.26026067801</v>
      </c>
      <c r="BQ311">
        <f t="shared" si="180"/>
        <v>148497.87854075481</v>
      </c>
      <c r="BR311">
        <f t="shared" si="181"/>
        <v>217250.14375567282</v>
      </c>
      <c r="BS311">
        <f t="shared" si="182"/>
        <v>754119.15685560938</v>
      </c>
      <c r="BT311">
        <f t="shared" si="183"/>
        <v>205427.69936725523</v>
      </c>
      <c r="BU311">
        <f t="shared" si="184"/>
        <v>100068.12858159249</v>
      </c>
      <c r="BV311">
        <f t="shared" si="185"/>
        <v>154604.8546657316</v>
      </c>
      <c r="BW311">
        <f t="shared" si="186"/>
        <v>152813.20438137816</v>
      </c>
      <c r="BX311">
        <f t="shared" si="187"/>
        <v>620909.17658481153</v>
      </c>
      <c r="BY311">
        <f t="shared" si="188"/>
        <v>149323.92691273495</v>
      </c>
      <c r="BZ311">
        <f t="shared" si="189"/>
        <v>116528.67572661473</v>
      </c>
      <c r="CA311">
        <f t="shared" si="190"/>
        <v>111601.1786005633</v>
      </c>
      <c r="CB311">
        <f t="shared" si="191"/>
        <v>187188.79602231283</v>
      </c>
      <c r="CC311">
        <f t="shared" si="192"/>
        <v>154362.09679391803</v>
      </c>
      <c r="CD311">
        <f t="shared" si="193"/>
        <v>656751.1491174883</v>
      </c>
      <c r="CE311">
        <f t="shared" si="194"/>
        <v>169201.81678813323</v>
      </c>
      <c r="CF311">
        <f t="shared" si="195"/>
        <v>163249.72548537512</v>
      </c>
      <c r="CG311">
        <f t="shared" si="196"/>
        <v>335746.8741381772</v>
      </c>
      <c r="CH311">
        <f t="shared" si="197"/>
        <v>115073.15781666667</v>
      </c>
      <c r="CI311">
        <f t="shared" si="198"/>
        <v>893589.05604498414</v>
      </c>
      <c r="CJ311">
        <f t="shared" si="199"/>
        <v>0</v>
      </c>
      <c r="CK311">
        <f t="shared" si="200"/>
        <v>0</v>
      </c>
      <c r="CL311">
        <f t="shared" si="201"/>
        <v>0</v>
      </c>
      <c r="CM311">
        <f t="shared" si="202"/>
        <v>0</v>
      </c>
      <c r="CN311">
        <f t="shared" si="203"/>
        <v>0</v>
      </c>
      <c r="CO311">
        <f t="shared" si="204"/>
        <v>0</v>
      </c>
      <c r="CP311">
        <f t="shared" si="205"/>
        <v>0</v>
      </c>
      <c r="CQ311">
        <f t="shared" si="206"/>
        <v>0</v>
      </c>
      <c r="CR311">
        <f t="shared" si="207"/>
        <v>0</v>
      </c>
      <c r="CS311">
        <f t="shared" si="208"/>
        <v>0</v>
      </c>
      <c r="CU311">
        <v>309</v>
      </c>
      <c r="CV311">
        <v>1160399.3565390643</v>
      </c>
      <c r="CW311" s="3">
        <f t="shared" si="211"/>
        <v>5613347.9564404525</v>
      </c>
      <c r="CX311" s="3">
        <f t="shared" si="213"/>
        <v>900000</v>
      </c>
      <c r="CY311" s="4">
        <f t="shared" si="212"/>
        <v>7673747.3129795166</v>
      </c>
    </row>
    <row r="312" spans="11:103" x14ac:dyDescent="0.3">
      <c r="K312" s="2">
        <v>310</v>
      </c>
      <c r="L312">
        <v>0.67773435420826444</v>
      </c>
      <c r="M312">
        <v>0.98750942786196594</v>
      </c>
      <c r="N312">
        <v>0.7759865507030308</v>
      </c>
      <c r="P312">
        <f t="array" ref="P312:R312">MMULT(L312:N312,$G$11:$I$13)</f>
        <v>0.67773435420826444</v>
      </c>
      <c r="Q312">
        <v>1.0360152553497475</v>
      </c>
      <c r="R312">
        <v>1.0321621389414541</v>
      </c>
      <c r="T312">
        <f t="shared" si="172"/>
        <v>346</v>
      </c>
      <c r="U312">
        <f t="shared" si="173"/>
        <v>30</v>
      </c>
      <c r="V312">
        <f t="shared" si="174"/>
        <v>119</v>
      </c>
      <c r="X312">
        <f t="shared" si="175"/>
        <v>0.37087741310022992</v>
      </c>
      <c r="Y312">
        <f t="shared" si="176"/>
        <v>3.7773943368830998E-2</v>
      </c>
      <c r="Z312">
        <f t="shared" si="177"/>
        <v>0.11931123661775622</v>
      </c>
      <c r="AB312">
        <f t="shared" si="209"/>
        <v>831017.5563730665</v>
      </c>
      <c r="AC312">
        <f t="shared" si="210"/>
        <v>5</v>
      </c>
      <c r="AD312">
        <f t="shared" si="178"/>
        <v>5</v>
      </c>
      <c r="AK312">
        <v>0.65879219501932984</v>
      </c>
      <c r="AL312">
        <v>0.81853993775681588</v>
      </c>
      <c r="AM312">
        <v>0.8747483244358174</v>
      </c>
      <c r="AN312">
        <v>0.26845451603179027</v>
      </c>
      <c r="AO312">
        <v>0.71803269010420578</v>
      </c>
      <c r="AP312">
        <v>0.24471750735803899</v>
      </c>
      <c r="AQ312">
        <v>4.6016372141081008E-2</v>
      </c>
      <c r="AR312">
        <v>0.77442747808271306</v>
      </c>
      <c r="AS312">
        <v>0.82573248975101488</v>
      </c>
      <c r="AT312">
        <v>0.98991946941275222</v>
      </c>
      <c r="AU312">
        <v>0.25475222806978626</v>
      </c>
      <c r="AV312">
        <v>0.95999140483935608</v>
      </c>
      <c r="AW312">
        <v>0.95239128453867095</v>
      </c>
      <c r="AX312">
        <v>0.26252303060148419</v>
      </c>
      <c r="AY312">
        <v>0.5526804860464648</v>
      </c>
      <c r="AZ312">
        <v>0.71256998470415778</v>
      </c>
      <c r="BA312">
        <v>0.40194431988764323</v>
      </c>
      <c r="BB312">
        <v>0.86076136403560377</v>
      </c>
      <c r="BC312">
        <v>0.5766659246036171</v>
      </c>
      <c r="BD312">
        <v>0.85701475128337645</v>
      </c>
      <c r="BE312">
        <v>0.67867247586321711</v>
      </c>
      <c r="BF312">
        <v>6.376744689075009E-2</v>
      </c>
      <c r="BG312">
        <v>0.15413169545121053</v>
      </c>
      <c r="BH312">
        <v>0.926628091389046</v>
      </c>
      <c r="BI312">
        <v>0.59234683366924612</v>
      </c>
      <c r="BJ312">
        <v>0.26101197864530601</v>
      </c>
      <c r="BK312">
        <v>0.69394208370534505</v>
      </c>
      <c r="BL312">
        <v>0.54350930576382483</v>
      </c>
      <c r="BM312">
        <v>0.45785153159756586</v>
      </c>
      <c r="BN312">
        <v>0.81553209969353491</v>
      </c>
      <c r="BP312">
        <f t="shared" si="179"/>
        <v>228673.68324313458</v>
      </c>
      <c r="BQ312">
        <f t="shared" si="180"/>
        <v>371679.33791935892</v>
      </c>
      <c r="BR312">
        <f t="shared" si="181"/>
        <v>494325.09462303767</v>
      </c>
      <c r="BS312">
        <f t="shared" si="182"/>
        <v>127183.19867669117</v>
      </c>
      <c r="BT312">
        <f t="shared" si="183"/>
        <v>264803.6884089362</v>
      </c>
      <c r="BU312">
        <f t="shared" si="184"/>
        <v>0</v>
      </c>
      <c r="BV312">
        <f t="shared" si="185"/>
        <v>0</v>
      </c>
      <c r="BW312">
        <f t="shared" si="186"/>
        <v>0</v>
      </c>
      <c r="BX312">
        <f t="shared" si="187"/>
        <v>0</v>
      </c>
      <c r="BY312">
        <f t="shared" si="188"/>
        <v>0</v>
      </c>
      <c r="BZ312">
        <f t="shared" si="189"/>
        <v>0</v>
      </c>
      <c r="CA312">
        <f t="shared" si="190"/>
        <v>0</v>
      </c>
      <c r="CB312">
        <f t="shared" si="191"/>
        <v>0</v>
      </c>
      <c r="CC312">
        <f t="shared" si="192"/>
        <v>0</v>
      </c>
      <c r="CD312">
        <f t="shared" si="193"/>
        <v>0</v>
      </c>
      <c r="CE312">
        <f t="shared" si="194"/>
        <v>0</v>
      </c>
      <c r="CF312">
        <f t="shared" si="195"/>
        <v>0</v>
      </c>
      <c r="CG312">
        <f t="shared" si="196"/>
        <v>0</v>
      </c>
      <c r="CH312">
        <f t="shared" si="197"/>
        <v>0</v>
      </c>
      <c r="CI312">
        <f t="shared" si="198"/>
        <v>0</v>
      </c>
      <c r="CJ312">
        <f t="shared" si="199"/>
        <v>0</v>
      </c>
      <c r="CK312">
        <f t="shared" si="200"/>
        <v>0</v>
      </c>
      <c r="CL312">
        <f t="shared" si="201"/>
        <v>0</v>
      </c>
      <c r="CM312">
        <f t="shared" si="202"/>
        <v>0</v>
      </c>
      <c r="CN312">
        <f t="shared" si="203"/>
        <v>0</v>
      </c>
      <c r="CO312">
        <f t="shared" si="204"/>
        <v>0</v>
      </c>
      <c r="CP312">
        <f t="shared" si="205"/>
        <v>0</v>
      </c>
      <c r="CQ312">
        <f t="shared" si="206"/>
        <v>0</v>
      </c>
      <c r="CR312">
        <f t="shared" si="207"/>
        <v>0</v>
      </c>
      <c r="CS312">
        <f t="shared" si="208"/>
        <v>0</v>
      </c>
      <c r="CU312">
        <v>310</v>
      </c>
      <c r="CV312">
        <v>831017.5563730665</v>
      </c>
      <c r="CW312" s="3">
        <f t="shared" si="211"/>
        <v>1486665.0028711585</v>
      </c>
      <c r="CX312" s="3">
        <f t="shared" si="213"/>
        <v>500000</v>
      </c>
      <c r="CY312" s="4">
        <f t="shared" si="212"/>
        <v>2817682.5592442248</v>
      </c>
    </row>
    <row r="313" spans="11:103" x14ac:dyDescent="0.3">
      <c r="K313" s="2">
        <v>311</v>
      </c>
      <c r="L313">
        <v>0.94930819975412206</v>
      </c>
      <c r="M313">
        <v>0.24936811077655641</v>
      </c>
      <c r="N313">
        <v>0.96080720403715092</v>
      </c>
      <c r="P313">
        <f t="array" ref="P313:R313">MMULT(L313:N313,$G$11:$I$13)</f>
        <v>0.94930819975412206</v>
      </c>
      <c r="Q313">
        <v>0.57288298792421066</v>
      </c>
      <c r="R313">
        <v>1.2717960620103723</v>
      </c>
      <c r="T313">
        <f t="shared" si="172"/>
        <v>39</v>
      </c>
      <c r="U313">
        <f t="shared" si="173"/>
        <v>523</v>
      </c>
      <c r="V313">
        <f t="shared" si="174"/>
        <v>8</v>
      </c>
      <c r="X313">
        <f t="shared" si="175"/>
        <v>5.4590918344422534E-2</v>
      </c>
      <c r="Y313">
        <f t="shared" si="176"/>
        <v>0.51059977376599963</v>
      </c>
      <c r="Z313">
        <f t="shared" si="177"/>
        <v>9.2555543060852674E-3</v>
      </c>
      <c r="AB313">
        <f t="shared" si="209"/>
        <v>625614.26890619576</v>
      </c>
      <c r="AC313">
        <f t="shared" si="210"/>
        <v>11</v>
      </c>
      <c r="AD313">
        <f t="shared" si="178"/>
        <v>2</v>
      </c>
      <c r="AK313">
        <v>3.8118851157875167E-2</v>
      </c>
      <c r="AL313">
        <v>0.36320082981652102</v>
      </c>
      <c r="AM313">
        <v>0.37733920946309008</v>
      </c>
      <c r="AN313">
        <v>0.97884124537141881</v>
      </c>
      <c r="AO313">
        <v>0.73169604671168298</v>
      </c>
      <c r="AP313">
        <v>0.21718405870936308</v>
      </c>
      <c r="AQ313">
        <v>0.68071210624094802</v>
      </c>
      <c r="AR313">
        <v>0.89024585830475178</v>
      </c>
      <c r="AS313">
        <v>0.75575629567774028</v>
      </c>
      <c r="AT313">
        <v>7.3457787765446314E-3</v>
      </c>
      <c r="AU313">
        <v>0.25304593612334048</v>
      </c>
      <c r="AV313">
        <v>0.47524231840930187</v>
      </c>
      <c r="AW313">
        <v>0.54044939784071022</v>
      </c>
      <c r="AX313">
        <v>0.90220956015519649</v>
      </c>
      <c r="AY313">
        <v>0.31349267248285118</v>
      </c>
      <c r="AZ313">
        <v>3.3165766212429504E-2</v>
      </c>
      <c r="BA313">
        <v>0.73202536501805415</v>
      </c>
      <c r="BB313">
        <v>0.63471928503030217</v>
      </c>
      <c r="BC313">
        <v>0.25198140654120837</v>
      </c>
      <c r="BD313">
        <v>0.1577575300404781</v>
      </c>
      <c r="BE313">
        <v>0.96922856532264068</v>
      </c>
      <c r="BF313">
        <v>0.72811373315834838</v>
      </c>
      <c r="BG313">
        <v>0.4595042779685331</v>
      </c>
      <c r="BH313">
        <v>4.2753716280830467E-2</v>
      </c>
      <c r="BI313">
        <v>0.15219445985329316</v>
      </c>
      <c r="BJ313">
        <v>0.80723905236642435</v>
      </c>
      <c r="BK313">
        <v>0.5107191584721178</v>
      </c>
      <c r="BL313">
        <v>0.79435637045607421</v>
      </c>
      <c r="BM313">
        <v>0.80353743021039392</v>
      </c>
      <c r="BN313">
        <v>0.5684847455988189</v>
      </c>
      <c r="BP313">
        <f t="shared" si="179"/>
        <v>103034.70408401503</v>
      </c>
      <c r="BQ313">
        <f t="shared" si="180"/>
        <v>141503.54376306949</v>
      </c>
      <c r="BR313">
        <f t="shared" si="181"/>
        <v>143968.69318248745</v>
      </c>
      <c r="BS313">
        <f t="shared" si="182"/>
        <v>1941263.7137683476</v>
      </c>
      <c r="BT313">
        <f t="shared" si="183"/>
        <v>275117.13303185883</v>
      </c>
      <c r="BU313">
        <f t="shared" si="184"/>
        <v>120725.84690887216</v>
      </c>
      <c r="BV313">
        <f t="shared" si="185"/>
        <v>240656.7868390168</v>
      </c>
      <c r="BW313">
        <f t="shared" si="186"/>
        <v>547189.50050308742</v>
      </c>
      <c r="BX313">
        <f t="shared" si="187"/>
        <v>295736.61238494737</v>
      </c>
      <c r="BY313">
        <f t="shared" si="188"/>
        <v>100568.75684335649</v>
      </c>
      <c r="BZ313">
        <f t="shared" si="189"/>
        <v>125160.19613789029</v>
      </c>
      <c r="CA313">
        <f t="shared" si="190"/>
        <v>0</v>
      </c>
      <c r="CB313">
        <f t="shared" si="191"/>
        <v>0</v>
      </c>
      <c r="CC313">
        <f t="shared" si="192"/>
        <v>0</v>
      </c>
      <c r="CD313">
        <f t="shared" si="193"/>
        <v>0</v>
      </c>
      <c r="CE313">
        <f t="shared" si="194"/>
        <v>0</v>
      </c>
      <c r="CF313">
        <f t="shared" si="195"/>
        <v>0</v>
      </c>
      <c r="CG313">
        <f t="shared" si="196"/>
        <v>0</v>
      </c>
      <c r="CH313">
        <f t="shared" si="197"/>
        <v>0</v>
      </c>
      <c r="CI313">
        <f t="shared" si="198"/>
        <v>0</v>
      </c>
      <c r="CJ313">
        <f t="shared" si="199"/>
        <v>0</v>
      </c>
      <c r="CK313">
        <f t="shared" si="200"/>
        <v>0</v>
      </c>
      <c r="CL313">
        <f t="shared" si="201"/>
        <v>0</v>
      </c>
      <c r="CM313">
        <f t="shared" si="202"/>
        <v>0</v>
      </c>
      <c r="CN313">
        <f t="shared" si="203"/>
        <v>0</v>
      </c>
      <c r="CO313">
        <f t="shared" si="204"/>
        <v>0</v>
      </c>
      <c r="CP313">
        <f t="shared" si="205"/>
        <v>0</v>
      </c>
      <c r="CQ313">
        <f t="shared" si="206"/>
        <v>0</v>
      </c>
      <c r="CR313">
        <f t="shared" si="207"/>
        <v>0</v>
      </c>
      <c r="CS313">
        <f t="shared" si="208"/>
        <v>0</v>
      </c>
      <c r="CU313">
        <v>311</v>
      </c>
      <c r="CV313">
        <v>625614.26890619576</v>
      </c>
      <c r="CW313" s="3">
        <f t="shared" si="211"/>
        <v>4034925.4874469484</v>
      </c>
      <c r="CX313" s="3">
        <f t="shared" si="213"/>
        <v>200000</v>
      </c>
      <c r="CY313" s="4">
        <f t="shared" si="212"/>
        <v>4860539.7563531445</v>
      </c>
    </row>
    <row r="314" spans="11:103" x14ac:dyDescent="0.3">
      <c r="K314" s="2">
        <v>312</v>
      </c>
      <c r="L314">
        <v>0.59663930650015706</v>
      </c>
      <c r="M314">
        <v>0.27203897252704035</v>
      </c>
      <c r="N314">
        <v>0.27549264640932036</v>
      </c>
      <c r="P314">
        <f t="array" ref="P314:R314">MMULT(L314:N314,$G$11:$I$13)</f>
        <v>0.59663930650015706</v>
      </c>
      <c r="Q314">
        <v>0.44937620462338368</v>
      </c>
      <c r="R314">
        <v>0.50479583443516307</v>
      </c>
      <c r="T314">
        <f t="shared" si="172"/>
        <v>422</v>
      </c>
      <c r="U314">
        <f t="shared" si="173"/>
        <v>690</v>
      </c>
      <c r="V314">
        <f t="shared" si="174"/>
        <v>693</v>
      </c>
      <c r="X314">
        <f t="shared" si="175"/>
        <v>0.44097766033065156</v>
      </c>
      <c r="Y314">
        <f t="shared" si="176"/>
        <v>0.67487443636970279</v>
      </c>
      <c r="Z314">
        <f t="shared" si="177"/>
        <v>0.67892744985835007</v>
      </c>
      <c r="AB314">
        <f t="shared" si="209"/>
        <v>865276.1490433435</v>
      </c>
      <c r="AC314">
        <f t="shared" si="210"/>
        <v>13</v>
      </c>
      <c r="AD314">
        <f t="shared" si="178"/>
        <v>12</v>
      </c>
      <c r="AK314">
        <v>0.66821780682493426</v>
      </c>
      <c r="AL314">
        <v>0.310397235002835</v>
      </c>
      <c r="AM314">
        <v>0.95072239286535254</v>
      </c>
      <c r="AN314">
        <v>9.4080142703837244E-2</v>
      </c>
      <c r="AO314">
        <v>0.32032483097686981</v>
      </c>
      <c r="AP314">
        <v>6.301574368640972E-2</v>
      </c>
      <c r="AQ314">
        <v>0.73074422774808923</v>
      </c>
      <c r="AR314">
        <v>2.4225727352643389E-2</v>
      </c>
      <c r="AS314">
        <v>0.40967394022250492</v>
      </c>
      <c r="AT314">
        <v>6.7664009564395555E-2</v>
      </c>
      <c r="AU314">
        <v>0.16018905060405642</v>
      </c>
      <c r="AV314">
        <v>0.29869499906464436</v>
      </c>
      <c r="AW314">
        <v>0.67106890881186765</v>
      </c>
      <c r="AX314">
        <v>0.85551328663259307</v>
      </c>
      <c r="AY314">
        <v>0.98402618488355209</v>
      </c>
      <c r="AZ314">
        <v>0.25600476477178047</v>
      </c>
      <c r="BA314">
        <v>8.6676908613520509E-2</v>
      </c>
      <c r="BB314">
        <v>2.3775479500017793E-3</v>
      </c>
      <c r="BC314">
        <v>0.42166572747851372</v>
      </c>
      <c r="BD314">
        <v>0.44220070877269912</v>
      </c>
      <c r="BE314">
        <v>0.6221584622689319</v>
      </c>
      <c r="BF314">
        <v>0.60611677144049325</v>
      </c>
      <c r="BG314">
        <v>0.49495113848037275</v>
      </c>
      <c r="BH314">
        <v>0.76097048774950204</v>
      </c>
      <c r="BI314">
        <v>0.87429049820245786</v>
      </c>
      <c r="BJ314">
        <v>0.91678387689057272</v>
      </c>
      <c r="BK314">
        <v>0.94387909448368013</v>
      </c>
      <c r="BL314">
        <v>0.67726904082583472</v>
      </c>
      <c r="BM314">
        <v>0.14307856904931282</v>
      </c>
      <c r="BN314">
        <v>0.59911112861904325</v>
      </c>
      <c r="BP314">
        <f t="shared" si="179"/>
        <v>233654.7201200056</v>
      </c>
      <c r="BQ314">
        <f t="shared" si="180"/>
        <v>133092.81779396132</v>
      </c>
      <c r="BR314">
        <f t="shared" si="181"/>
        <v>1013104.2693399907</v>
      </c>
      <c r="BS314">
        <f t="shared" si="182"/>
        <v>107896.62547391847</v>
      </c>
      <c r="BT314">
        <f t="shared" si="183"/>
        <v>134585.7007486604</v>
      </c>
      <c r="BU314">
        <f t="shared" si="184"/>
        <v>105134.29080127476</v>
      </c>
      <c r="BV314">
        <f t="shared" si="185"/>
        <v>274368.72062433668</v>
      </c>
      <c r="BW314">
        <f t="shared" si="186"/>
        <v>101904.36743591417</v>
      </c>
      <c r="BX314">
        <f t="shared" si="187"/>
        <v>149997.18585359544</v>
      </c>
      <c r="BY314">
        <f t="shared" si="188"/>
        <v>105537.25842443209</v>
      </c>
      <c r="BZ314">
        <f t="shared" si="189"/>
        <v>114372.57473266881</v>
      </c>
      <c r="CA314">
        <f t="shared" si="190"/>
        <v>131381.17035800224</v>
      </c>
      <c r="CB314">
        <f t="shared" si="191"/>
        <v>235211.06558501534</v>
      </c>
      <c r="CC314">
        <f t="shared" si="192"/>
        <v>0</v>
      </c>
      <c r="CD314">
        <f t="shared" si="193"/>
        <v>0</v>
      </c>
      <c r="CE314">
        <f t="shared" si="194"/>
        <v>0</v>
      </c>
      <c r="CF314">
        <f t="shared" si="195"/>
        <v>0</v>
      </c>
      <c r="CG314">
        <f t="shared" si="196"/>
        <v>0</v>
      </c>
      <c r="CH314">
        <f t="shared" si="197"/>
        <v>0</v>
      </c>
      <c r="CI314">
        <f t="shared" si="198"/>
        <v>0</v>
      </c>
      <c r="CJ314">
        <f t="shared" si="199"/>
        <v>0</v>
      </c>
      <c r="CK314">
        <f t="shared" si="200"/>
        <v>0</v>
      </c>
      <c r="CL314">
        <f t="shared" si="201"/>
        <v>0</v>
      </c>
      <c r="CM314">
        <f t="shared" si="202"/>
        <v>0</v>
      </c>
      <c r="CN314">
        <f t="shared" si="203"/>
        <v>0</v>
      </c>
      <c r="CO314">
        <f t="shared" si="204"/>
        <v>0</v>
      </c>
      <c r="CP314">
        <f t="shared" si="205"/>
        <v>0</v>
      </c>
      <c r="CQ314">
        <f t="shared" si="206"/>
        <v>0</v>
      </c>
      <c r="CR314">
        <f t="shared" si="207"/>
        <v>0</v>
      </c>
      <c r="CS314">
        <f t="shared" si="208"/>
        <v>0</v>
      </c>
      <c r="CU314">
        <v>312</v>
      </c>
      <c r="CV314">
        <v>865276.1490433435</v>
      </c>
      <c r="CW314" s="3">
        <f t="shared" si="211"/>
        <v>2840240.7672917759</v>
      </c>
      <c r="CX314" s="3">
        <f t="shared" si="213"/>
        <v>1200000</v>
      </c>
      <c r="CY314" s="4">
        <f t="shared" si="212"/>
        <v>4905516.9163351189</v>
      </c>
    </row>
    <row r="315" spans="11:103" x14ac:dyDescent="0.3">
      <c r="K315" s="2">
        <v>313</v>
      </c>
      <c r="L315">
        <v>0.12269800817283294</v>
      </c>
      <c r="M315">
        <v>0.93707765194357884</v>
      </c>
      <c r="N315">
        <v>0.3190103686456276</v>
      </c>
      <c r="P315">
        <f t="array" ref="P315:R315">MMULT(L315:N315,$G$11:$I$13)</f>
        <v>0.12269800817283294</v>
      </c>
      <c r="Q315">
        <v>0.77493643128525946</v>
      </c>
      <c r="R315">
        <v>0.38938305678571927</v>
      </c>
      <c r="T315">
        <f t="shared" si="172"/>
        <v>890</v>
      </c>
      <c r="U315">
        <f t="shared" si="173"/>
        <v>240</v>
      </c>
      <c r="V315">
        <f t="shared" si="174"/>
        <v>821</v>
      </c>
      <c r="X315">
        <f t="shared" si="175"/>
        <v>0.88311268404646059</v>
      </c>
      <c r="Y315">
        <f t="shared" si="176"/>
        <v>0.25004207001890599</v>
      </c>
      <c r="Z315">
        <f t="shared" si="177"/>
        <v>0.80381866724959605</v>
      </c>
      <c r="AB315">
        <f t="shared" si="209"/>
        <v>1166634.8429239411</v>
      </c>
      <c r="AC315">
        <f t="shared" si="210"/>
        <v>9</v>
      </c>
      <c r="AD315">
        <f t="shared" si="178"/>
        <v>14</v>
      </c>
      <c r="AK315">
        <v>0.3033688618045326</v>
      </c>
      <c r="AL315">
        <v>0.47960830440231117</v>
      </c>
      <c r="AM315">
        <v>0.26876401685020834</v>
      </c>
      <c r="AN315">
        <v>0.44942223158902916</v>
      </c>
      <c r="AO315">
        <v>0.12893037109661987</v>
      </c>
      <c r="AP315">
        <v>0.78791975568457495</v>
      </c>
      <c r="AQ315">
        <v>0.56164822145435112</v>
      </c>
      <c r="AR315">
        <v>0.4463310071001434</v>
      </c>
      <c r="AS315">
        <v>0.29443148307468325</v>
      </c>
      <c r="AT315">
        <v>0.93195087349406958</v>
      </c>
      <c r="AU315">
        <v>0.45931711273113707</v>
      </c>
      <c r="AV315">
        <v>0.52785669269983349</v>
      </c>
      <c r="AW315">
        <v>0.32817829001626986</v>
      </c>
      <c r="AX315">
        <v>0.8429245004501118</v>
      </c>
      <c r="AY315">
        <v>0.79371015996199634</v>
      </c>
      <c r="AZ315">
        <v>0.79609321168969582</v>
      </c>
      <c r="BA315">
        <v>0.70881711928889046</v>
      </c>
      <c r="BB315">
        <v>0.73916911406705732</v>
      </c>
      <c r="BC315">
        <v>0.10631090062764803</v>
      </c>
      <c r="BD315">
        <v>0.72600445146270531</v>
      </c>
      <c r="BE315">
        <v>0.47792070837855272</v>
      </c>
      <c r="BF315">
        <v>0.9712293667049855</v>
      </c>
      <c r="BG315">
        <v>0.2486604394477987</v>
      </c>
      <c r="BH315">
        <v>0.34973470486002067</v>
      </c>
      <c r="BI315">
        <v>0.23336198348033543</v>
      </c>
      <c r="BJ315">
        <v>0.9822921305584974</v>
      </c>
      <c r="BK315">
        <v>0.70044043059048033</v>
      </c>
      <c r="BL315">
        <v>0.56101408343250414</v>
      </c>
      <c r="BM315">
        <v>0.18149270505122161</v>
      </c>
      <c r="BN315">
        <v>0.86516339439085499</v>
      </c>
      <c r="BP315">
        <f t="shared" si="179"/>
        <v>132058.69864506897</v>
      </c>
      <c r="BQ315">
        <f t="shared" si="180"/>
        <v>165275.09570688548</v>
      </c>
      <c r="BR315">
        <f t="shared" si="181"/>
        <v>127224.60526343185</v>
      </c>
      <c r="BS315">
        <f t="shared" si="182"/>
        <v>158259.66895223185</v>
      </c>
      <c r="BT315">
        <f t="shared" si="183"/>
        <v>111202.14784123076</v>
      </c>
      <c r="BU315">
        <f t="shared" si="184"/>
        <v>329667.97289709857</v>
      </c>
      <c r="BV315">
        <f t="shared" si="185"/>
        <v>188590.99153548214</v>
      </c>
      <c r="BW315">
        <f t="shared" si="186"/>
        <v>157579.54577783606</v>
      </c>
      <c r="BX315">
        <f t="shared" si="187"/>
        <v>130770.05678895779</v>
      </c>
      <c r="BY315">
        <f t="shared" si="188"/>
        <v>0</v>
      </c>
      <c r="BZ315">
        <f t="shared" si="189"/>
        <v>0</v>
      </c>
      <c r="CA315">
        <f t="shared" si="190"/>
        <v>0</v>
      </c>
      <c r="CB315">
        <f t="shared" si="191"/>
        <v>0</v>
      </c>
      <c r="CC315">
        <f t="shared" si="192"/>
        <v>0</v>
      </c>
      <c r="CD315">
        <f t="shared" si="193"/>
        <v>0</v>
      </c>
      <c r="CE315">
        <f t="shared" si="194"/>
        <v>0</v>
      </c>
      <c r="CF315">
        <f t="shared" si="195"/>
        <v>0</v>
      </c>
      <c r="CG315">
        <f t="shared" si="196"/>
        <v>0</v>
      </c>
      <c r="CH315">
        <f t="shared" si="197"/>
        <v>0</v>
      </c>
      <c r="CI315">
        <f t="shared" si="198"/>
        <v>0</v>
      </c>
      <c r="CJ315">
        <f t="shared" si="199"/>
        <v>0</v>
      </c>
      <c r="CK315">
        <f t="shared" si="200"/>
        <v>0</v>
      </c>
      <c r="CL315">
        <f t="shared" si="201"/>
        <v>0</v>
      </c>
      <c r="CM315">
        <f t="shared" si="202"/>
        <v>0</v>
      </c>
      <c r="CN315">
        <f t="shared" si="203"/>
        <v>0</v>
      </c>
      <c r="CO315">
        <f t="shared" si="204"/>
        <v>0</v>
      </c>
      <c r="CP315">
        <f t="shared" si="205"/>
        <v>0</v>
      </c>
      <c r="CQ315">
        <f t="shared" si="206"/>
        <v>0</v>
      </c>
      <c r="CR315">
        <f t="shared" si="207"/>
        <v>0</v>
      </c>
      <c r="CS315">
        <f t="shared" si="208"/>
        <v>0</v>
      </c>
      <c r="CU315">
        <v>313</v>
      </c>
      <c r="CV315">
        <v>1166634.8429239411</v>
      </c>
      <c r="CW315" s="3">
        <f t="shared" si="211"/>
        <v>1500628.7834082237</v>
      </c>
      <c r="CX315" s="3">
        <f t="shared" si="213"/>
        <v>1400000</v>
      </c>
      <c r="CY315" s="4">
        <f t="shared" si="212"/>
        <v>4067263.6263321647</v>
      </c>
    </row>
    <row r="316" spans="11:103" x14ac:dyDescent="0.3">
      <c r="K316" s="2">
        <v>314</v>
      </c>
      <c r="L316">
        <v>0.73363488860174009</v>
      </c>
      <c r="M316">
        <v>0.9652398705210089</v>
      </c>
      <c r="N316">
        <v>0.86137281111137565</v>
      </c>
      <c r="P316">
        <f t="array" ref="P316:R316">MMULT(L316:N316,$G$11:$I$13)</f>
        <v>0.73363488860174009</v>
      </c>
      <c r="Q316">
        <v>1.0411255441653502</v>
      </c>
      <c r="R316">
        <v>1.1315058405550475</v>
      </c>
      <c r="T316">
        <f t="shared" si="172"/>
        <v>288</v>
      </c>
      <c r="U316">
        <f t="shared" si="173"/>
        <v>28</v>
      </c>
      <c r="V316">
        <f t="shared" si="174"/>
        <v>58</v>
      </c>
      <c r="X316">
        <f t="shared" si="175"/>
        <v>0.32022628665067054</v>
      </c>
      <c r="Y316">
        <f t="shared" si="176"/>
        <v>3.724645504016233E-2</v>
      </c>
      <c r="Z316">
        <f t="shared" si="177"/>
        <v>4.8392142698308938E-2</v>
      </c>
      <c r="AB316">
        <f t="shared" si="209"/>
        <v>805900.84249605704</v>
      </c>
      <c r="AC316">
        <f t="shared" si="210"/>
        <v>5</v>
      </c>
      <c r="AD316">
        <f t="shared" si="178"/>
        <v>4</v>
      </c>
      <c r="AK316">
        <v>0.62155118483128735</v>
      </c>
      <c r="AL316">
        <v>0.14857030366542479</v>
      </c>
      <c r="AM316">
        <v>0.1278187688445851</v>
      </c>
      <c r="AN316">
        <v>0.22420139959054564</v>
      </c>
      <c r="AO316">
        <v>0.59052223576071017</v>
      </c>
      <c r="AP316">
        <v>0.94730830744867989</v>
      </c>
      <c r="AQ316">
        <v>0.64929769327222564</v>
      </c>
      <c r="AR316">
        <v>0.69531471940104128</v>
      </c>
      <c r="AS316">
        <v>0.73172826372195321</v>
      </c>
      <c r="AT316">
        <v>0.1953835512296257</v>
      </c>
      <c r="AU316">
        <v>0.64805394088498613</v>
      </c>
      <c r="AV316">
        <v>0.46974968407693118</v>
      </c>
      <c r="AW316">
        <v>0.23851713570522903</v>
      </c>
      <c r="AX316">
        <v>0.56616061502762194</v>
      </c>
      <c r="AY316">
        <v>0.27903610946173441</v>
      </c>
      <c r="AZ316">
        <v>0.3877826859847604</v>
      </c>
      <c r="BA316">
        <v>1.7427075821950133E-2</v>
      </c>
      <c r="BB316">
        <v>0.39211887665430467</v>
      </c>
      <c r="BC316">
        <v>0.24461744328294499</v>
      </c>
      <c r="BD316">
        <v>0.53524878069044002</v>
      </c>
      <c r="BE316">
        <v>0.23795406846674383</v>
      </c>
      <c r="BF316">
        <v>0.51859097429596246</v>
      </c>
      <c r="BG316">
        <v>0.2006626214117474</v>
      </c>
      <c r="BH316">
        <v>0.95250011822022584</v>
      </c>
      <c r="BI316">
        <v>0.13978290393995563</v>
      </c>
      <c r="BJ316">
        <v>6.5551402203573805E-2</v>
      </c>
      <c r="BK316">
        <v>0.24400432007287787</v>
      </c>
      <c r="BL316">
        <v>0.16612711136180713</v>
      </c>
      <c r="BM316">
        <v>0.27919571434371515</v>
      </c>
      <c r="BN316">
        <v>0.37196939720129885</v>
      </c>
      <c r="BP316">
        <f t="shared" si="179"/>
        <v>211159.14006427539</v>
      </c>
      <c r="BQ316">
        <f t="shared" si="180"/>
        <v>113170.09938889004</v>
      </c>
      <c r="BR316">
        <f t="shared" si="181"/>
        <v>111093.11021203228</v>
      </c>
      <c r="BS316">
        <f t="shared" si="182"/>
        <v>121564.97577333683</v>
      </c>
      <c r="BT316">
        <f t="shared" si="183"/>
        <v>198739.5795255526</v>
      </c>
      <c r="BU316">
        <f t="shared" si="184"/>
        <v>0</v>
      </c>
      <c r="BV316">
        <f t="shared" si="185"/>
        <v>0</v>
      </c>
      <c r="BW316">
        <f t="shared" si="186"/>
        <v>0</v>
      </c>
      <c r="BX316">
        <f t="shared" si="187"/>
        <v>0</v>
      </c>
      <c r="BY316">
        <f t="shared" si="188"/>
        <v>0</v>
      </c>
      <c r="BZ316">
        <f t="shared" si="189"/>
        <v>0</v>
      </c>
      <c r="CA316">
        <f t="shared" si="190"/>
        <v>0</v>
      </c>
      <c r="CB316">
        <f t="shared" si="191"/>
        <v>0</v>
      </c>
      <c r="CC316">
        <f t="shared" si="192"/>
        <v>0</v>
      </c>
      <c r="CD316">
        <f t="shared" si="193"/>
        <v>0</v>
      </c>
      <c r="CE316">
        <f t="shared" si="194"/>
        <v>0</v>
      </c>
      <c r="CF316">
        <f t="shared" si="195"/>
        <v>0</v>
      </c>
      <c r="CG316">
        <f t="shared" si="196"/>
        <v>0</v>
      </c>
      <c r="CH316">
        <f t="shared" si="197"/>
        <v>0</v>
      </c>
      <c r="CI316">
        <f t="shared" si="198"/>
        <v>0</v>
      </c>
      <c r="CJ316">
        <f t="shared" si="199"/>
        <v>0</v>
      </c>
      <c r="CK316">
        <f t="shared" si="200"/>
        <v>0</v>
      </c>
      <c r="CL316">
        <f t="shared" si="201"/>
        <v>0</v>
      </c>
      <c r="CM316">
        <f t="shared" si="202"/>
        <v>0</v>
      </c>
      <c r="CN316">
        <f t="shared" si="203"/>
        <v>0</v>
      </c>
      <c r="CO316">
        <f t="shared" si="204"/>
        <v>0</v>
      </c>
      <c r="CP316">
        <f t="shared" si="205"/>
        <v>0</v>
      </c>
      <c r="CQ316">
        <f t="shared" si="206"/>
        <v>0</v>
      </c>
      <c r="CR316">
        <f t="shared" si="207"/>
        <v>0</v>
      </c>
      <c r="CS316">
        <f t="shared" si="208"/>
        <v>0</v>
      </c>
      <c r="CU316">
        <v>314</v>
      </c>
      <c r="CV316">
        <v>805900.84249605704</v>
      </c>
      <c r="CW316" s="3">
        <f t="shared" si="211"/>
        <v>755726.90496408718</v>
      </c>
      <c r="CX316" s="3">
        <f t="shared" si="213"/>
        <v>400000</v>
      </c>
      <c r="CY316" s="4">
        <f t="shared" si="212"/>
        <v>1961627.7474601441</v>
      </c>
    </row>
    <row r="317" spans="11:103" x14ac:dyDescent="0.3">
      <c r="K317" s="2">
        <v>315</v>
      </c>
      <c r="L317">
        <v>0.74614711985425586</v>
      </c>
      <c r="M317">
        <v>0.26990682755357742</v>
      </c>
      <c r="N317">
        <v>0.16630191670415728</v>
      </c>
      <c r="P317">
        <f t="array" ref="P317:R317">MMULT(L317:N317,$G$11:$I$13)</f>
        <v>0.74614711985425586</v>
      </c>
      <c r="Q317">
        <v>0.50752777757023892</v>
      </c>
      <c r="R317">
        <v>0.46457287488059407</v>
      </c>
      <c r="T317">
        <f t="shared" si="172"/>
        <v>276</v>
      </c>
      <c r="U317">
        <f t="shared" si="173"/>
        <v>614</v>
      </c>
      <c r="V317">
        <f t="shared" si="174"/>
        <v>746</v>
      </c>
      <c r="X317">
        <f t="shared" si="175"/>
        <v>0.30681312361638446</v>
      </c>
      <c r="Y317">
        <f t="shared" si="176"/>
        <v>0.59607427313684236</v>
      </c>
      <c r="Z317">
        <f t="shared" si="177"/>
        <v>0.72791736115805505</v>
      </c>
      <c r="AB317">
        <f t="shared" si="209"/>
        <v>799125.03764656535</v>
      </c>
      <c r="AC317">
        <f t="shared" si="210"/>
        <v>12</v>
      </c>
      <c r="AD317">
        <f t="shared" si="178"/>
        <v>12</v>
      </c>
      <c r="AK317">
        <v>8.6412536123453898E-2</v>
      </c>
      <c r="AL317">
        <v>0.48558338256847211</v>
      </c>
      <c r="AM317">
        <v>0.18132307871566555</v>
      </c>
      <c r="AN317">
        <v>0.96824156059873823</v>
      </c>
      <c r="AO317">
        <v>0.66316611004066461</v>
      </c>
      <c r="AP317">
        <v>0.10108667451863462</v>
      </c>
      <c r="AQ317">
        <v>0.87810145682040264</v>
      </c>
      <c r="AR317">
        <v>0.56700162600528148</v>
      </c>
      <c r="AS317">
        <v>0.82477623005327438</v>
      </c>
      <c r="AT317">
        <v>0.56365218348579227</v>
      </c>
      <c r="AU317">
        <v>0.99174210588236378</v>
      </c>
      <c r="AV317">
        <v>4.0416364773711466E-2</v>
      </c>
      <c r="AW317">
        <v>0.95415676431081631</v>
      </c>
      <c r="AX317">
        <v>0.98282990579492113</v>
      </c>
      <c r="AY317">
        <v>0.86253157754624632</v>
      </c>
      <c r="AZ317">
        <v>0.5305956430058778</v>
      </c>
      <c r="BA317">
        <v>0.16998489850292453</v>
      </c>
      <c r="BB317">
        <v>0.33266427272110199</v>
      </c>
      <c r="BC317">
        <v>0.40629928538589544</v>
      </c>
      <c r="BD317">
        <v>3.802704384038269E-2</v>
      </c>
      <c r="BE317">
        <v>0.2001688616262447</v>
      </c>
      <c r="BF317">
        <v>7.9831006956565198E-2</v>
      </c>
      <c r="BG317">
        <v>0.96131474626758429</v>
      </c>
      <c r="BH317">
        <v>0.76811210979061295</v>
      </c>
      <c r="BI317">
        <v>0.83928855527587454</v>
      </c>
      <c r="BJ317">
        <v>0.36598105929049773</v>
      </c>
      <c r="BK317">
        <v>0.53748293248885914</v>
      </c>
      <c r="BL317">
        <v>0.21283712947998557</v>
      </c>
      <c r="BM317">
        <v>0.59819030290834885</v>
      </c>
      <c r="BN317">
        <v>0.89439508646252197</v>
      </c>
      <c r="BP317">
        <f t="shared" si="179"/>
        <v>107199.36343242656</v>
      </c>
      <c r="BQ317">
        <f t="shared" si="180"/>
        <v>166749.82730313449</v>
      </c>
      <c r="BR317">
        <f t="shared" si="181"/>
        <v>116637.04325914082</v>
      </c>
      <c r="BS317">
        <f t="shared" si="182"/>
        <v>1420417.5709431665</v>
      </c>
      <c r="BT317">
        <f t="shared" si="183"/>
        <v>230954.44354319855</v>
      </c>
      <c r="BU317">
        <f t="shared" si="184"/>
        <v>108542.96433988762</v>
      </c>
      <c r="BV317">
        <f t="shared" si="185"/>
        <v>504752.01937161828</v>
      </c>
      <c r="BW317">
        <f t="shared" si="186"/>
        <v>190382.02839395637</v>
      </c>
      <c r="BX317">
        <f t="shared" si="187"/>
        <v>381813.71379040374</v>
      </c>
      <c r="BY317">
        <f t="shared" si="188"/>
        <v>189256.8846231467</v>
      </c>
      <c r="BZ317">
        <f t="shared" si="189"/>
        <v>4003208.6186625226</v>
      </c>
      <c r="CA317">
        <f t="shared" si="190"/>
        <v>103224.41641416871</v>
      </c>
      <c r="CB317">
        <f t="shared" si="191"/>
        <v>0</v>
      </c>
      <c r="CC317">
        <f t="shared" si="192"/>
        <v>0</v>
      </c>
      <c r="CD317">
        <f t="shared" si="193"/>
        <v>0</v>
      </c>
      <c r="CE317">
        <f t="shared" si="194"/>
        <v>0</v>
      </c>
      <c r="CF317">
        <f t="shared" si="195"/>
        <v>0</v>
      </c>
      <c r="CG317">
        <f t="shared" si="196"/>
        <v>0</v>
      </c>
      <c r="CH317">
        <f t="shared" si="197"/>
        <v>0</v>
      </c>
      <c r="CI317">
        <f t="shared" si="198"/>
        <v>0</v>
      </c>
      <c r="CJ317">
        <f t="shared" si="199"/>
        <v>0</v>
      </c>
      <c r="CK317">
        <f t="shared" si="200"/>
        <v>0</v>
      </c>
      <c r="CL317">
        <f t="shared" si="201"/>
        <v>0</v>
      </c>
      <c r="CM317">
        <f t="shared" si="202"/>
        <v>0</v>
      </c>
      <c r="CN317">
        <f t="shared" si="203"/>
        <v>0</v>
      </c>
      <c r="CO317">
        <f t="shared" si="204"/>
        <v>0</v>
      </c>
      <c r="CP317">
        <f t="shared" si="205"/>
        <v>0</v>
      </c>
      <c r="CQ317">
        <f t="shared" si="206"/>
        <v>0</v>
      </c>
      <c r="CR317">
        <f t="shared" si="207"/>
        <v>0</v>
      </c>
      <c r="CS317">
        <f t="shared" si="208"/>
        <v>0</v>
      </c>
      <c r="CU317">
        <v>315</v>
      </c>
      <c r="CV317">
        <v>799125.03764656535</v>
      </c>
      <c r="CW317" s="3">
        <f t="shared" si="211"/>
        <v>7523138.8940767711</v>
      </c>
      <c r="CX317" s="3">
        <f t="shared" si="213"/>
        <v>1200000</v>
      </c>
      <c r="CY317" s="4">
        <f t="shared" si="212"/>
        <v>9522263.9317233376</v>
      </c>
    </row>
    <row r="318" spans="11:103" x14ac:dyDescent="0.3">
      <c r="K318" s="2">
        <v>316</v>
      </c>
      <c r="L318">
        <v>0.39787474020636737</v>
      </c>
      <c r="M318">
        <v>0.45943091834153515</v>
      </c>
      <c r="N318">
        <v>0.13444799268864582</v>
      </c>
      <c r="P318">
        <f t="array" ref="P318:R318">MMULT(L318:N318,$G$11:$I$13)</f>
        <v>0.39787474020636737</v>
      </c>
      <c r="Q318">
        <v>0.51502355517645604</v>
      </c>
      <c r="R318">
        <v>0.30590267886671618</v>
      </c>
      <c r="T318">
        <f t="shared" si="172"/>
        <v>623</v>
      </c>
      <c r="U318">
        <f t="shared" si="173"/>
        <v>604</v>
      </c>
      <c r="V318">
        <f t="shared" si="174"/>
        <v>914</v>
      </c>
      <c r="X318">
        <f t="shared" si="175"/>
        <v>0.63325098009252323</v>
      </c>
      <c r="Y318">
        <f t="shared" si="176"/>
        <v>0.58878681171569502</v>
      </c>
      <c r="Z318">
        <f t="shared" si="177"/>
        <v>0.91175890870808174</v>
      </c>
      <c r="AB318">
        <f t="shared" si="209"/>
        <v>965029.37668152014</v>
      </c>
      <c r="AC318">
        <f t="shared" si="210"/>
        <v>12</v>
      </c>
      <c r="AD318">
        <f t="shared" si="178"/>
        <v>16</v>
      </c>
      <c r="AK318">
        <v>6.6087752979951175E-2</v>
      </c>
      <c r="AL318">
        <v>0.97537908988822419</v>
      </c>
      <c r="AM318">
        <v>0.18405461012942914</v>
      </c>
      <c r="AN318">
        <v>0.27785523596132666</v>
      </c>
      <c r="AO318">
        <v>0.64658762097837319</v>
      </c>
      <c r="AP318">
        <v>0.23124900660174086</v>
      </c>
      <c r="AQ318">
        <v>0.95561499733983724</v>
      </c>
      <c r="AR318">
        <v>0.64256058207561961</v>
      </c>
      <c r="AS318">
        <v>0.83638998617485749</v>
      </c>
      <c r="AT318">
        <v>8.4687459092716577E-2</v>
      </c>
      <c r="AU318">
        <v>0.84300360574907918</v>
      </c>
      <c r="AV318">
        <v>0.50585820493001854</v>
      </c>
      <c r="AW318">
        <v>7.4224388173914191E-2</v>
      </c>
      <c r="AX318">
        <v>0.28316950880144731</v>
      </c>
      <c r="AY318">
        <v>0.29360545258167015</v>
      </c>
      <c r="AZ318">
        <v>0.25291093393568098</v>
      </c>
      <c r="BA318">
        <v>0.28172648369734299</v>
      </c>
      <c r="BB318">
        <v>0.84532171757303165</v>
      </c>
      <c r="BC318">
        <v>0.68308331265133504</v>
      </c>
      <c r="BD318">
        <v>0.78279074434881435</v>
      </c>
      <c r="BE318">
        <v>0.68006396936500468</v>
      </c>
      <c r="BF318">
        <v>0.95367388244298246</v>
      </c>
      <c r="BG318">
        <v>0.33803184285920951</v>
      </c>
      <c r="BH318">
        <v>0.17671810642667096</v>
      </c>
      <c r="BI318">
        <v>0.23810521158220066</v>
      </c>
      <c r="BJ318">
        <v>0.94586927463859038</v>
      </c>
      <c r="BK318">
        <v>0.79284332210170261</v>
      </c>
      <c r="BL318">
        <v>0.84942135457199464</v>
      </c>
      <c r="BM318">
        <v>9.2482406161331632E-3</v>
      </c>
      <c r="BN318">
        <v>0.22754486374571581</v>
      </c>
      <c r="BP318">
        <f t="shared" si="179"/>
        <v>105400.21193142353</v>
      </c>
      <c r="BQ318">
        <f t="shared" si="180"/>
        <v>1727660.4151238676</v>
      </c>
      <c r="BR318">
        <f t="shared" si="181"/>
        <v>116937.28474305969</v>
      </c>
      <c r="BS318">
        <f t="shared" si="182"/>
        <v>128454.86707661489</v>
      </c>
      <c r="BT318">
        <f t="shared" si="183"/>
        <v>222574.58440820055</v>
      </c>
      <c r="BU318">
        <f t="shared" si="184"/>
        <v>122421.34920499586</v>
      </c>
      <c r="BV318">
        <f t="shared" si="185"/>
        <v>1097962.480817355</v>
      </c>
      <c r="BW318">
        <f t="shared" si="186"/>
        <v>220643.13906515131</v>
      </c>
      <c r="BX318">
        <f t="shared" si="187"/>
        <v>402496.05655803863</v>
      </c>
      <c r="BY318">
        <f t="shared" si="188"/>
        <v>107043.91639835005</v>
      </c>
      <c r="BZ318">
        <f t="shared" si="189"/>
        <v>415476.43978926068</v>
      </c>
      <c r="CA318">
        <f t="shared" si="190"/>
        <v>171988.25020192127</v>
      </c>
      <c r="CB318">
        <f t="shared" si="191"/>
        <v>0</v>
      </c>
      <c r="CC318">
        <f t="shared" si="192"/>
        <v>0</v>
      </c>
      <c r="CD318">
        <f t="shared" si="193"/>
        <v>0</v>
      </c>
      <c r="CE318">
        <f t="shared" si="194"/>
        <v>0</v>
      </c>
      <c r="CF318">
        <f t="shared" si="195"/>
        <v>0</v>
      </c>
      <c r="CG318">
        <f t="shared" si="196"/>
        <v>0</v>
      </c>
      <c r="CH318">
        <f t="shared" si="197"/>
        <v>0</v>
      </c>
      <c r="CI318">
        <f t="shared" si="198"/>
        <v>0</v>
      </c>
      <c r="CJ318">
        <f t="shared" si="199"/>
        <v>0</v>
      </c>
      <c r="CK318">
        <f t="shared" si="200"/>
        <v>0</v>
      </c>
      <c r="CL318">
        <f t="shared" si="201"/>
        <v>0</v>
      </c>
      <c r="CM318">
        <f t="shared" si="202"/>
        <v>0</v>
      </c>
      <c r="CN318">
        <f t="shared" si="203"/>
        <v>0</v>
      </c>
      <c r="CO318">
        <f t="shared" si="204"/>
        <v>0</v>
      </c>
      <c r="CP318">
        <f t="shared" si="205"/>
        <v>0</v>
      </c>
      <c r="CQ318">
        <f t="shared" si="206"/>
        <v>0</v>
      </c>
      <c r="CR318">
        <f t="shared" si="207"/>
        <v>0</v>
      </c>
      <c r="CS318">
        <f t="shared" si="208"/>
        <v>0</v>
      </c>
      <c r="CU318">
        <v>316</v>
      </c>
      <c r="CV318">
        <v>965029.37668152014</v>
      </c>
      <c r="CW318" s="3">
        <f t="shared" si="211"/>
        <v>4839058.9953182377</v>
      </c>
      <c r="CX318" s="3">
        <f t="shared" si="213"/>
        <v>1600000</v>
      </c>
      <c r="CY318" s="4">
        <f t="shared" si="212"/>
        <v>7404088.3719997574</v>
      </c>
    </row>
    <row r="319" spans="11:103" x14ac:dyDescent="0.3">
      <c r="K319" s="2">
        <v>317</v>
      </c>
      <c r="L319">
        <v>0.58267156960242483</v>
      </c>
      <c r="M319">
        <v>1.3639324758212057E-2</v>
      </c>
      <c r="N319">
        <v>1.9010731486184707E-2</v>
      </c>
      <c r="P319">
        <f t="array" ref="P319:R319">MMULT(L319:N319,$G$11:$I$13)</f>
        <v>0.58267156960242483</v>
      </c>
      <c r="Q319">
        <v>0.24363360336938389</v>
      </c>
      <c r="R319">
        <v>0.25116890422392146</v>
      </c>
      <c r="T319">
        <f t="shared" si="172"/>
        <v>437</v>
      </c>
      <c r="U319">
        <f t="shared" si="173"/>
        <v>912</v>
      </c>
      <c r="V319">
        <f t="shared" si="174"/>
        <v>943</v>
      </c>
      <c r="X319">
        <f t="shared" si="175"/>
        <v>0.453719190001724</v>
      </c>
      <c r="Y319">
        <f t="shared" si="176"/>
        <v>0.90637345277847536</v>
      </c>
      <c r="Z319">
        <f t="shared" si="177"/>
        <v>0.93517356943614238</v>
      </c>
      <c r="AB319">
        <f t="shared" si="209"/>
        <v>871519.77171037754</v>
      </c>
      <c r="AC319">
        <f t="shared" si="210"/>
        <v>16</v>
      </c>
      <c r="AD319">
        <f t="shared" si="178"/>
        <v>17</v>
      </c>
      <c r="AK319">
        <v>0.50860428645240674</v>
      </c>
      <c r="AL319">
        <v>0.97563469333174058</v>
      </c>
      <c r="AM319">
        <v>0.79300629453061111</v>
      </c>
      <c r="AN319">
        <v>0.96781665804012273</v>
      </c>
      <c r="AO319">
        <v>0.73610099218121816</v>
      </c>
      <c r="AP319">
        <v>0.73093999465672321</v>
      </c>
      <c r="AQ319">
        <v>0.6385312695400247</v>
      </c>
      <c r="AR319">
        <v>0.45876854779732723</v>
      </c>
      <c r="AS319">
        <v>0.42543587072992395</v>
      </c>
      <c r="AT319">
        <v>0.25467769409508578</v>
      </c>
      <c r="AU319">
        <v>0.45711283021881011</v>
      </c>
      <c r="AV319">
        <v>0.26503545810033347</v>
      </c>
      <c r="AW319">
        <v>0.56046171791779709</v>
      </c>
      <c r="AX319">
        <v>0.9673072712782208</v>
      </c>
      <c r="AY319">
        <v>9.8938247378381083E-2</v>
      </c>
      <c r="AZ319">
        <v>0.32236255059813401</v>
      </c>
      <c r="BA319">
        <v>0.32194114830769827</v>
      </c>
      <c r="BB319">
        <v>0.40067275378115308</v>
      </c>
      <c r="BC319">
        <v>0.58629236430924658</v>
      </c>
      <c r="BD319">
        <v>0.52892654885411328</v>
      </c>
      <c r="BE319">
        <v>0.84605837007105922</v>
      </c>
      <c r="BF319">
        <v>0.98722748788041936</v>
      </c>
      <c r="BG319">
        <v>0.688155390121449</v>
      </c>
      <c r="BH319">
        <v>0.60433510513157462</v>
      </c>
      <c r="BI319">
        <v>0.71353736993218475</v>
      </c>
      <c r="BJ319">
        <v>0.12658647081061436</v>
      </c>
      <c r="BK319">
        <v>8.8203643749416805E-2</v>
      </c>
      <c r="BL319">
        <v>0.76294217382511831</v>
      </c>
      <c r="BM319">
        <v>0.723794549641124</v>
      </c>
      <c r="BN319">
        <v>0.30718264212537028</v>
      </c>
      <c r="BP319">
        <f t="shared" si="179"/>
        <v>172727.10313494815</v>
      </c>
      <c r="BQ319">
        <f t="shared" si="180"/>
        <v>1741585.1230864075</v>
      </c>
      <c r="BR319">
        <f t="shared" si="181"/>
        <v>335882.06618873629</v>
      </c>
      <c r="BS319">
        <f t="shared" si="182"/>
        <v>1405969.9751199193</v>
      </c>
      <c r="BT319">
        <f t="shared" si="183"/>
        <v>278642.83422811434</v>
      </c>
      <c r="BU319">
        <f t="shared" si="184"/>
        <v>274522.26889556128</v>
      </c>
      <c r="BV319">
        <f t="shared" si="185"/>
        <v>218748.75473033989</v>
      </c>
      <c r="BW319">
        <f t="shared" si="186"/>
        <v>160357.75946304979</v>
      </c>
      <c r="BX319">
        <f t="shared" si="187"/>
        <v>153152.54704864326</v>
      </c>
      <c r="BY319">
        <f t="shared" si="188"/>
        <v>125370.92541729045</v>
      </c>
      <c r="BZ319">
        <f t="shared" si="189"/>
        <v>159981.42299587687</v>
      </c>
      <c r="CA319">
        <f t="shared" si="190"/>
        <v>126727.833345808</v>
      </c>
      <c r="CB319">
        <f t="shared" si="191"/>
        <v>188199.2628979455</v>
      </c>
      <c r="CC319">
        <f t="shared" si="192"/>
        <v>1389088.3488270955</v>
      </c>
      <c r="CD319">
        <f t="shared" si="193"/>
        <v>108343.83099825226</v>
      </c>
      <c r="CE319">
        <f t="shared" si="194"/>
        <v>134896.9096907714</v>
      </c>
      <c r="CF319">
        <f t="shared" si="195"/>
        <v>0</v>
      </c>
      <c r="CG319">
        <f t="shared" si="196"/>
        <v>0</v>
      </c>
      <c r="CH319">
        <f t="shared" si="197"/>
        <v>0</v>
      </c>
      <c r="CI319">
        <f t="shared" si="198"/>
        <v>0</v>
      </c>
      <c r="CJ319">
        <f t="shared" si="199"/>
        <v>0</v>
      </c>
      <c r="CK319">
        <f t="shared" si="200"/>
        <v>0</v>
      </c>
      <c r="CL319">
        <f t="shared" si="201"/>
        <v>0</v>
      </c>
      <c r="CM319">
        <f t="shared" si="202"/>
        <v>0</v>
      </c>
      <c r="CN319">
        <f t="shared" si="203"/>
        <v>0</v>
      </c>
      <c r="CO319">
        <f t="shared" si="204"/>
        <v>0</v>
      </c>
      <c r="CP319">
        <f t="shared" si="205"/>
        <v>0</v>
      </c>
      <c r="CQ319">
        <f t="shared" si="206"/>
        <v>0</v>
      </c>
      <c r="CR319">
        <f t="shared" si="207"/>
        <v>0</v>
      </c>
      <c r="CS319">
        <f t="shared" si="208"/>
        <v>0</v>
      </c>
      <c r="CU319">
        <v>317</v>
      </c>
      <c r="CV319">
        <v>871519.77171037754</v>
      </c>
      <c r="CW319" s="3">
        <f t="shared" si="211"/>
        <v>6974196.9660687586</v>
      </c>
      <c r="CX319" s="3">
        <f t="shared" si="213"/>
        <v>1700000</v>
      </c>
      <c r="CY319" s="4">
        <f t="shared" si="212"/>
        <v>9545716.7377791367</v>
      </c>
    </row>
    <row r="320" spans="11:103" x14ac:dyDescent="0.3">
      <c r="K320" s="2">
        <v>318</v>
      </c>
      <c r="L320">
        <v>0.14319881354272024</v>
      </c>
      <c r="M320">
        <v>0.97491673715637495</v>
      </c>
      <c r="N320">
        <v>4.8068493090236863E-2</v>
      </c>
      <c r="P320">
        <f t="array" ref="P320:R320">MMULT(L320:N320,$G$11:$I$13)</f>
        <v>0.14319881354272024</v>
      </c>
      <c r="Q320">
        <v>0.81244678280619087</v>
      </c>
      <c r="R320">
        <v>0.1516095259132951</v>
      </c>
      <c r="T320">
        <f t="shared" si="172"/>
        <v>868</v>
      </c>
      <c r="U320">
        <f t="shared" si="173"/>
        <v>202</v>
      </c>
      <c r="V320">
        <f t="shared" si="174"/>
        <v>984</v>
      </c>
      <c r="X320">
        <f t="shared" si="175"/>
        <v>0.86772974680086978</v>
      </c>
      <c r="Y320">
        <f t="shared" si="176"/>
        <v>0.21587127820111784</v>
      </c>
      <c r="Z320">
        <f t="shared" si="177"/>
        <v>0.97653645878747564</v>
      </c>
      <c r="AB320">
        <f t="shared" si="209"/>
        <v>1147280.9246189876</v>
      </c>
      <c r="AC320">
        <f t="shared" si="210"/>
        <v>8</v>
      </c>
      <c r="AD320">
        <f t="shared" si="178"/>
        <v>20</v>
      </c>
      <c r="AK320">
        <v>0.2471123707657088</v>
      </c>
      <c r="AL320">
        <v>0.35387323318280073</v>
      </c>
      <c r="AM320">
        <v>0.64887015194771069</v>
      </c>
      <c r="AN320">
        <v>0.62113501552993056</v>
      </c>
      <c r="AO320">
        <v>0.51138040530567752</v>
      </c>
      <c r="AP320">
        <v>0.37053376660021631</v>
      </c>
      <c r="AQ320">
        <v>0.91544224125297247</v>
      </c>
      <c r="AR320">
        <v>0.65454036204793264</v>
      </c>
      <c r="AS320">
        <v>0.44919829725392224</v>
      </c>
      <c r="AT320">
        <v>0.69056258796341885</v>
      </c>
      <c r="AU320">
        <v>4.7080710864711217E-2</v>
      </c>
      <c r="AV320">
        <v>0.69055819709047528</v>
      </c>
      <c r="AW320">
        <v>0.33690602979157436</v>
      </c>
      <c r="AX320">
        <v>0.3688528812985109</v>
      </c>
      <c r="AY320">
        <v>6.056716131428852E-2</v>
      </c>
      <c r="AZ320">
        <v>0.90038790007000746</v>
      </c>
      <c r="BA320">
        <v>0.56667457427845536</v>
      </c>
      <c r="BB320">
        <v>0.46741506661743548</v>
      </c>
      <c r="BC320">
        <v>0.12752278668095152</v>
      </c>
      <c r="BD320">
        <v>0.3960326797394913</v>
      </c>
      <c r="BE320">
        <v>0.51285408853186376</v>
      </c>
      <c r="BF320">
        <v>0.7062782107739386</v>
      </c>
      <c r="BG320">
        <v>2.9538822428307854E-2</v>
      </c>
      <c r="BH320">
        <v>7.5320200944575699E-2</v>
      </c>
      <c r="BI320">
        <v>0.83895668150113056</v>
      </c>
      <c r="BJ320">
        <v>0.30683838591640611</v>
      </c>
      <c r="BK320">
        <v>0.72357012041358137</v>
      </c>
      <c r="BL320">
        <v>0.822623887280581</v>
      </c>
      <c r="BM320">
        <v>0.94501043821936248</v>
      </c>
      <c r="BN320">
        <v>0.48251530628248673</v>
      </c>
      <c r="BP320">
        <f t="shared" si="179"/>
        <v>124400.73687799701</v>
      </c>
      <c r="BQ320">
        <f t="shared" si="180"/>
        <v>139929.54963432511</v>
      </c>
      <c r="BR320">
        <f t="shared" si="181"/>
        <v>223686.71591745381</v>
      </c>
      <c r="BS320">
        <f t="shared" si="182"/>
        <v>210980.69391879512</v>
      </c>
      <c r="BT320">
        <f t="shared" si="183"/>
        <v>173481.5005198268</v>
      </c>
      <c r="BU320">
        <f t="shared" si="184"/>
        <v>142769.87723205387</v>
      </c>
      <c r="BV320">
        <f t="shared" si="185"/>
        <v>668754.2680617366</v>
      </c>
      <c r="BW320">
        <f t="shared" si="186"/>
        <v>226505.62391132009</v>
      </c>
      <c r="BX320">
        <f t="shared" si="187"/>
        <v>0</v>
      </c>
      <c r="BY320">
        <f t="shared" si="188"/>
        <v>0</v>
      </c>
      <c r="BZ320">
        <f t="shared" si="189"/>
        <v>0</v>
      </c>
      <c r="CA320">
        <f t="shared" si="190"/>
        <v>0</v>
      </c>
      <c r="CB320">
        <f t="shared" si="191"/>
        <v>0</v>
      </c>
      <c r="CC320">
        <f t="shared" si="192"/>
        <v>0</v>
      </c>
      <c r="CD320">
        <f t="shared" si="193"/>
        <v>0</v>
      </c>
      <c r="CE320">
        <f t="shared" si="194"/>
        <v>0</v>
      </c>
      <c r="CF320">
        <f t="shared" si="195"/>
        <v>0</v>
      </c>
      <c r="CG320">
        <f t="shared" si="196"/>
        <v>0</v>
      </c>
      <c r="CH320">
        <f t="shared" si="197"/>
        <v>0</v>
      </c>
      <c r="CI320">
        <f t="shared" si="198"/>
        <v>0</v>
      </c>
      <c r="CJ320">
        <f t="shared" si="199"/>
        <v>0</v>
      </c>
      <c r="CK320">
        <f t="shared" si="200"/>
        <v>0</v>
      </c>
      <c r="CL320">
        <f t="shared" si="201"/>
        <v>0</v>
      </c>
      <c r="CM320">
        <f t="shared" si="202"/>
        <v>0</v>
      </c>
      <c r="CN320">
        <f t="shared" si="203"/>
        <v>0</v>
      </c>
      <c r="CO320">
        <f t="shared" si="204"/>
        <v>0</v>
      </c>
      <c r="CP320">
        <f t="shared" si="205"/>
        <v>0</v>
      </c>
      <c r="CQ320">
        <f t="shared" si="206"/>
        <v>0</v>
      </c>
      <c r="CR320">
        <f t="shared" si="207"/>
        <v>0</v>
      </c>
      <c r="CS320">
        <f t="shared" si="208"/>
        <v>0</v>
      </c>
      <c r="CU320">
        <v>318</v>
      </c>
      <c r="CV320">
        <v>1147280.9246189876</v>
      </c>
      <c r="CW320" s="3">
        <f t="shared" si="211"/>
        <v>1910508.9660735084</v>
      </c>
      <c r="CX320" s="3">
        <f t="shared" si="213"/>
        <v>2000000</v>
      </c>
      <c r="CY320" s="4">
        <f t="shared" si="212"/>
        <v>5057789.8906924957</v>
      </c>
    </row>
    <row r="321" spans="11:103" x14ac:dyDescent="0.3">
      <c r="K321" s="2">
        <v>319</v>
      </c>
      <c r="L321">
        <v>0.93792289493178094</v>
      </c>
      <c r="M321">
        <v>0.12126364071645357</v>
      </c>
      <c r="N321">
        <v>0.21528156593212122</v>
      </c>
      <c r="P321">
        <f t="array" ref="P321:R321">MMULT(L321:N321,$G$11:$I$13)</f>
        <v>0.93792289493178094</v>
      </c>
      <c r="Q321">
        <v>0.46909957017177328</v>
      </c>
      <c r="R321">
        <v>0.57842656222329702</v>
      </c>
      <c r="T321">
        <f t="shared" si="172"/>
        <v>56</v>
      </c>
      <c r="U321">
        <f t="shared" si="173"/>
        <v>668</v>
      </c>
      <c r="V321">
        <f t="shared" si="174"/>
        <v>610</v>
      </c>
      <c r="X321">
        <f t="shared" si="175"/>
        <v>7.6475347288286977E-2</v>
      </c>
      <c r="Y321">
        <f t="shared" si="176"/>
        <v>0.64740040361850193</v>
      </c>
      <c r="Z321">
        <f t="shared" si="177"/>
        <v>0.59867414603260716</v>
      </c>
      <c r="AB321">
        <f t="shared" si="209"/>
        <v>650193.36098176381</v>
      </c>
      <c r="AC321">
        <f t="shared" si="210"/>
        <v>12</v>
      </c>
      <c r="AD321">
        <f t="shared" si="178"/>
        <v>11</v>
      </c>
      <c r="AK321">
        <v>9.2596151097813495E-2</v>
      </c>
      <c r="AL321">
        <v>0.26567467794220478</v>
      </c>
      <c r="AM321">
        <v>0.5361012839321091</v>
      </c>
      <c r="AN321">
        <v>0.47478351916749695</v>
      </c>
      <c r="AO321">
        <v>0.54849871261000915</v>
      </c>
      <c r="AP321">
        <v>0.45322771869514611</v>
      </c>
      <c r="AQ321">
        <v>0.46378865515731127</v>
      </c>
      <c r="AR321">
        <v>0.53298557446417383</v>
      </c>
      <c r="AS321">
        <v>0.70370016966560511</v>
      </c>
      <c r="AT321">
        <v>3.1231412269367542E-2</v>
      </c>
      <c r="AU321">
        <v>0.92789175995083928</v>
      </c>
      <c r="AV321">
        <v>0.85604336409093695</v>
      </c>
      <c r="AW321">
        <v>0.81621557550569535</v>
      </c>
      <c r="AX321">
        <v>0.21444664915619926</v>
      </c>
      <c r="AY321">
        <v>0.55211741061130015</v>
      </c>
      <c r="AZ321">
        <v>0.3329745304063193</v>
      </c>
      <c r="BA321">
        <v>0.47535164813340969</v>
      </c>
      <c r="BB321">
        <v>0.96298020271763407</v>
      </c>
      <c r="BC321">
        <v>0.15744430032126211</v>
      </c>
      <c r="BD321">
        <v>6.0608132178282093E-2</v>
      </c>
      <c r="BE321">
        <v>1.5422965917686327E-3</v>
      </c>
      <c r="BF321">
        <v>0.46378232363969096</v>
      </c>
      <c r="BG321">
        <v>0.98270591474244007</v>
      </c>
      <c r="BH321">
        <v>0.7116887819471126</v>
      </c>
      <c r="BI321">
        <v>0.239039722699673</v>
      </c>
      <c r="BJ321">
        <v>0.3228514030983054</v>
      </c>
      <c r="BK321">
        <v>0.55957852616433579</v>
      </c>
      <c r="BL321">
        <v>0.74677210143735107</v>
      </c>
      <c r="BM321">
        <v>0.46903542012920718</v>
      </c>
      <c r="BN321">
        <v>0.27688686703946297</v>
      </c>
      <c r="BP321">
        <f t="shared" si="179"/>
        <v>107760.86375217616</v>
      </c>
      <c r="BQ321">
        <f t="shared" si="180"/>
        <v>126812.68235845884</v>
      </c>
      <c r="BR321">
        <f t="shared" si="181"/>
        <v>180550.02842465939</v>
      </c>
      <c r="BS321">
        <f t="shared" si="182"/>
        <v>164105.95835169079</v>
      </c>
      <c r="BT321">
        <f t="shared" si="183"/>
        <v>184351.607321669</v>
      </c>
      <c r="BU321">
        <f t="shared" si="184"/>
        <v>159106.2776984045</v>
      </c>
      <c r="BV321">
        <f t="shared" si="185"/>
        <v>161511.36153584774</v>
      </c>
      <c r="BW321">
        <f t="shared" si="186"/>
        <v>179622.73757623829</v>
      </c>
      <c r="BX321">
        <f t="shared" si="187"/>
        <v>254894.49696543498</v>
      </c>
      <c r="BY321">
        <f t="shared" si="188"/>
        <v>102470.76129921686</v>
      </c>
      <c r="BZ321">
        <f t="shared" si="189"/>
        <v>755915.33714694448</v>
      </c>
      <c r="CA321">
        <f t="shared" si="190"/>
        <v>444134.0655102242</v>
      </c>
      <c r="CB321">
        <f t="shared" si="191"/>
        <v>0</v>
      </c>
      <c r="CC321">
        <f t="shared" si="192"/>
        <v>0</v>
      </c>
      <c r="CD321">
        <f t="shared" si="193"/>
        <v>0</v>
      </c>
      <c r="CE321">
        <f t="shared" si="194"/>
        <v>0</v>
      </c>
      <c r="CF321">
        <f t="shared" si="195"/>
        <v>0</v>
      </c>
      <c r="CG321">
        <f t="shared" si="196"/>
        <v>0</v>
      </c>
      <c r="CH321">
        <f t="shared" si="197"/>
        <v>0</v>
      </c>
      <c r="CI321">
        <f t="shared" si="198"/>
        <v>0</v>
      </c>
      <c r="CJ321">
        <f t="shared" si="199"/>
        <v>0</v>
      </c>
      <c r="CK321">
        <f t="shared" si="200"/>
        <v>0</v>
      </c>
      <c r="CL321">
        <f t="shared" si="201"/>
        <v>0</v>
      </c>
      <c r="CM321">
        <f t="shared" si="202"/>
        <v>0</v>
      </c>
      <c r="CN321">
        <f t="shared" si="203"/>
        <v>0</v>
      </c>
      <c r="CO321">
        <f t="shared" si="204"/>
        <v>0</v>
      </c>
      <c r="CP321">
        <f t="shared" si="205"/>
        <v>0</v>
      </c>
      <c r="CQ321">
        <f t="shared" si="206"/>
        <v>0</v>
      </c>
      <c r="CR321">
        <f t="shared" si="207"/>
        <v>0</v>
      </c>
      <c r="CS321">
        <f t="shared" si="208"/>
        <v>0</v>
      </c>
      <c r="CU321">
        <v>319</v>
      </c>
      <c r="CV321">
        <v>650193.36098176381</v>
      </c>
      <c r="CW321" s="3">
        <f t="shared" si="211"/>
        <v>2821236.1779409652</v>
      </c>
      <c r="CX321" s="3">
        <f t="shared" si="213"/>
        <v>1100000</v>
      </c>
      <c r="CY321" s="4">
        <f t="shared" si="212"/>
        <v>4571429.538922729</v>
      </c>
    </row>
    <row r="322" spans="11:103" x14ac:dyDescent="0.3">
      <c r="K322" s="2">
        <v>320</v>
      </c>
      <c r="L322">
        <v>9.9547808131469129E-2</v>
      </c>
      <c r="M322">
        <v>0.83552382674570724</v>
      </c>
      <c r="N322">
        <v>0.14594287688202057</v>
      </c>
      <c r="P322">
        <f t="array" ref="P322:R322">MMULT(L322:N322,$G$11:$I$13)</f>
        <v>9.9547808131469129E-2</v>
      </c>
      <c r="Q322">
        <v>0.68701309652171072</v>
      </c>
      <c r="R322">
        <v>0.21651175981042492</v>
      </c>
      <c r="T322">
        <f t="shared" si="172"/>
        <v>912</v>
      </c>
      <c r="U322">
        <f t="shared" si="173"/>
        <v>372</v>
      </c>
      <c r="V322">
        <f t="shared" si="174"/>
        <v>957</v>
      </c>
      <c r="X322">
        <f t="shared" si="175"/>
        <v>0.90426115813583197</v>
      </c>
      <c r="Y322">
        <f t="shared" si="176"/>
        <v>0.37991302915044645</v>
      </c>
      <c r="Z322">
        <f t="shared" si="177"/>
        <v>0.94653116505601742</v>
      </c>
      <c r="AB322">
        <f t="shared" si="209"/>
        <v>1197101.046687562</v>
      </c>
      <c r="AC322">
        <f t="shared" si="210"/>
        <v>10</v>
      </c>
      <c r="AD322">
        <f t="shared" si="178"/>
        <v>18</v>
      </c>
      <c r="AK322">
        <v>1.9631573504793498E-2</v>
      </c>
      <c r="AL322">
        <v>0.72504979451658125</v>
      </c>
      <c r="AM322">
        <v>0.79320654836234394</v>
      </c>
      <c r="AN322">
        <v>2.5556476378587156E-2</v>
      </c>
      <c r="AO322">
        <v>0.20216844519965493</v>
      </c>
      <c r="AP322">
        <v>0.85050327002603132</v>
      </c>
      <c r="AQ322">
        <v>0.32019057770734372</v>
      </c>
      <c r="AR322">
        <v>0.15415309164312074</v>
      </c>
      <c r="AS322">
        <v>0.92680359491523656</v>
      </c>
      <c r="AT322">
        <v>0.7436469400006277</v>
      </c>
      <c r="AU322">
        <v>0.49825270781599562</v>
      </c>
      <c r="AV322">
        <v>0.81071490017484416</v>
      </c>
      <c r="AW322">
        <v>0.97117684200642762</v>
      </c>
      <c r="AX322">
        <v>0.62062309237445634</v>
      </c>
      <c r="AY322">
        <v>0.35251700816322928</v>
      </c>
      <c r="AZ322">
        <v>0.33722883177501606</v>
      </c>
      <c r="BA322">
        <v>0.83350057305561287</v>
      </c>
      <c r="BB322">
        <v>0.81974131016842522</v>
      </c>
      <c r="BC322">
        <v>0.64452747312557923</v>
      </c>
      <c r="BD322">
        <v>0.76855916384434186</v>
      </c>
      <c r="BE322">
        <v>0.99080608736796649</v>
      </c>
      <c r="BF322">
        <v>0.65296433389739172</v>
      </c>
      <c r="BG322">
        <v>0.35734756928280897</v>
      </c>
      <c r="BH322">
        <v>0.85046301268683477</v>
      </c>
      <c r="BI322">
        <v>0.69100081179590711</v>
      </c>
      <c r="BJ322">
        <v>0.86537172832109444</v>
      </c>
      <c r="BK322">
        <v>0.38993808502667049</v>
      </c>
      <c r="BL322">
        <v>0.67056512613150354</v>
      </c>
      <c r="BM322">
        <v>5.3659603139263878E-2</v>
      </c>
      <c r="BN322">
        <v>0.51990922748868751</v>
      </c>
      <c r="BP322">
        <f t="shared" si="179"/>
        <v>101536.83059345746</v>
      </c>
      <c r="BQ322">
        <f t="shared" si="180"/>
        <v>269987.11585900839</v>
      </c>
      <c r="BR322">
        <f t="shared" si="181"/>
        <v>336132.23836513254</v>
      </c>
      <c r="BS322">
        <f t="shared" si="182"/>
        <v>102011.40113318893</v>
      </c>
      <c r="BT322">
        <f t="shared" si="183"/>
        <v>118974.23368440341</v>
      </c>
      <c r="BU322">
        <f t="shared" si="184"/>
        <v>431418.43349107605</v>
      </c>
      <c r="BV322">
        <f t="shared" si="185"/>
        <v>134565.25499348613</v>
      </c>
      <c r="BW322">
        <f t="shared" si="186"/>
        <v>113744.23929849462</v>
      </c>
      <c r="BX322">
        <f t="shared" si="187"/>
        <v>747256.018465403</v>
      </c>
      <c r="BY322">
        <f t="shared" si="188"/>
        <v>284930.94003391499</v>
      </c>
      <c r="BZ322">
        <f t="shared" si="189"/>
        <v>0</v>
      </c>
      <c r="CA322">
        <f t="shared" si="190"/>
        <v>0</v>
      </c>
      <c r="CB322">
        <f t="shared" si="191"/>
        <v>0</v>
      </c>
      <c r="CC322">
        <f t="shared" si="192"/>
        <v>0</v>
      </c>
      <c r="CD322">
        <f t="shared" si="193"/>
        <v>0</v>
      </c>
      <c r="CE322">
        <f t="shared" si="194"/>
        <v>0</v>
      </c>
      <c r="CF322">
        <f t="shared" si="195"/>
        <v>0</v>
      </c>
      <c r="CG322">
        <f t="shared" si="196"/>
        <v>0</v>
      </c>
      <c r="CH322">
        <f t="shared" si="197"/>
        <v>0</v>
      </c>
      <c r="CI322">
        <f t="shared" si="198"/>
        <v>0</v>
      </c>
      <c r="CJ322">
        <f t="shared" si="199"/>
        <v>0</v>
      </c>
      <c r="CK322">
        <f t="shared" si="200"/>
        <v>0</v>
      </c>
      <c r="CL322">
        <f t="shared" si="201"/>
        <v>0</v>
      </c>
      <c r="CM322">
        <f t="shared" si="202"/>
        <v>0</v>
      </c>
      <c r="CN322">
        <f t="shared" si="203"/>
        <v>0</v>
      </c>
      <c r="CO322">
        <f t="shared" si="204"/>
        <v>0</v>
      </c>
      <c r="CP322">
        <f t="shared" si="205"/>
        <v>0</v>
      </c>
      <c r="CQ322">
        <f t="shared" si="206"/>
        <v>0</v>
      </c>
      <c r="CR322">
        <f t="shared" si="207"/>
        <v>0</v>
      </c>
      <c r="CS322">
        <f t="shared" si="208"/>
        <v>0</v>
      </c>
      <c r="CU322">
        <v>320</v>
      </c>
      <c r="CV322">
        <v>1197101.046687562</v>
      </c>
      <c r="CW322" s="3">
        <f t="shared" si="211"/>
        <v>2640556.7059175656</v>
      </c>
      <c r="CX322" s="3">
        <f t="shared" si="213"/>
        <v>1800000</v>
      </c>
      <c r="CY322" s="4">
        <f t="shared" si="212"/>
        <v>5637657.7526051272</v>
      </c>
    </row>
    <row r="323" spans="11:103" x14ac:dyDescent="0.3">
      <c r="K323" s="2">
        <v>321</v>
      </c>
      <c r="L323">
        <v>0.8992941669162261</v>
      </c>
      <c r="M323">
        <v>0.72211769591895436</v>
      </c>
      <c r="N323">
        <v>0.54977201267574438</v>
      </c>
      <c r="P323">
        <f t="array" ref="P323:R323">MMULT(L323:N323,$G$11:$I$13)</f>
        <v>0.8992941669162261</v>
      </c>
      <c r="Q323">
        <v>0.91906762882564697</v>
      </c>
      <c r="R323">
        <v>0.90008160048468178</v>
      </c>
      <c r="T323">
        <f t="shared" si="172"/>
        <v>92</v>
      </c>
      <c r="U323">
        <f t="shared" si="173"/>
        <v>114</v>
      </c>
      <c r="V323">
        <f t="shared" si="174"/>
        <v>246</v>
      </c>
      <c r="X323">
        <f t="shared" si="175"/>
        <v>0.10224984958466454</v>
      </c>
      <c r="Y323">
        <f t="shared" si="176"/>
        <v>0.12200238260030971</v>
      </c>
      <c r="Z323">
        <f t="shared" si="177"/>
        <v>0.23785353464706405</v>
      </c>
      <c r="AB323">
        <f t="shared" si="209"/>
        <v>673879.30204702064</v>
      </c>
      <c r="AC323">
        <f t="shared" si="210"/>
        <v>7</v>
      </c>
      <c r="AD323">
        <f t="shared" si="178"/>
        <v>7</v>
      </c>
      <c r="AK323">
        <v>0.31595711429896511</v>
      </c>
      <c r="AL323">
        <v>0.4344640016267789</v>
      </c>
      <c r="AM323">
        <v>2.8372030312925678E-2</v>
      </c>
      <c r="AN323">
        <v>0.52693001733047184</v>
      </c>
      <c r="AO323">
        <v>8.115862263857665E-2</v>
      </c>
      <c r="AP323">
        <v>1.4209752112788077E-2</v>
      </c>
      <c r="AQ323">
        <v>5.3385980031856128E-2</v>
      </c>
      <c r="AR323">
        <v>0.99635644719847838</v>
      </c>
      <c r="AS323">
        <v>0.96588285912052729</v>
      </c>
      <c r="AT323">
        <v>0.54709655377641042</v>
      </c>
      <c r="AU323">
        <v>0.24221267611376851</v>
      </c>
      <c r="AV323">
        <v>0.34908712516228591</v>
      </c>
      <c r="AW323">
        <v>0.94304323393077816</v>
      </c>
      <c r="AX323">
        <v>0.65790464962599837</v>
      </c>
      <c r="AY323">
        <v>0.54108991802397755</v>
      </c>
      <c r="AZ323">
        <v>0.28761999950976347</v>
      </c>
      <c r="BA323">
        <v>0.47488449887259787</v>
      </c>
      <c r="BB323">
        <v>1.4111725451293466E-3</v>
      </c>
      <c r="BC323">
        <v>0.83694253964616649</v>
      </c>
      <c r="BD323">
        <v>0.28296581659777731</v>
      </c>
      <c r="BE323">
        <v>0.19884327680670699</v>
      </c>
      <c r="BF323">
        <v>0.35220831329594882</v>
      </c>
      <c r="BG323">
        <v>0.14897019691888236</v>
      </c>
      <c r="BH323">
        <v>0.59719471467726537</v>
      </c>
      <c r="BI323">
        <v>0.88621443309065795</v>
      </c>
      <c r="BJ323">
        <v>0.44015825811450138</v>
      </c>
      <c r="BK323">
        <v>0.51062776486703509</v>
      </c>
      <c r="BL323">
        <v>9.4513386991573634E-2</v>
      </c>
      <c r="BM323">
        <v>0.91568726272447276</v>
      </c>
      <c r="BN323">
        <v>0.7912499005119672</v>
      </c>
      <c r="BP323">
        <f t="shared" si="179"/>
        <v>133924.17403753113</v>
      </c>
      <c r="BQ323">
        <f t="shared" si="180"/>
        <v>155029.80073697359</v>
      </c>
      <c r="BR323">
        <f t="shared" si="181"/>
        <v>102238.71406405194</v>
      </c>
      <c r="BS323">
        <f t="shared" si="182"/>
        <v>177851.4420139608</v>
      </c>
      <c r="BT323">
        <f t="shared" si="183"/>
        <v>106727.54126706696</v>
      </c>
      <c r="BU323">
        <f t="shared" si="184"/>
        <v>101106.98044141402</v>
      </c>
      <c r="BV323">
        <f t="shared" si="185"/>
        <v>104310.61683029661</v>
      </c>
      <c r="BW323">
        <f t="shared" si="186"/>
        <v>0</v>
      </c>
      <c r="BX323">
        <f t="shared" si="187"/>
        <v>0</v>
      </c>
      <c r="BY323">
        <f t="shared" si="188"/>
        <v>0</v>
      </c>
      <c r="BZ323">
        <f t="shared" si="189"/>
        <v>0</v>
      </c>
      <c r="CA323">
        <f t="shared" si="190"/>
        <v>0</v>
      </c>
      <c r="CB323">
        <f t="shared" si="191"/>
        <v>0</v>
      </c>
      <c r="CC323">
        <f t="shared" si="192"/>
        <v>0</v>
      </c>
      <c r="CD323">
        <f t="shared" si="193"/>
        <v>0</v>
      </c>
      <c r="CE323">
        <f t="shared" si="194"/>
        <v>0</v>
      </c>
      <c r="CF323">
        <f t="shared" si="195"/>
        <v>0</v>
      </c>
      <c r="CG323">
        <f t="shared" si="196"/>
        <v>0</v>
      </c>
      <c r="CH323">
        <f t="shared" si="197"/>
        <v>0</v>
      </c>
      <c r="CI323">
        <f t="shared" si="198"/>
        <v>0</v>
      </c>
      <c r="CJ323">
        <f t="shared" si="199"/>
        <v>0</v>
      </c>
      <c r="CK323">
        <f t="shared" si="200"/>
        <v>0</v>
      </c>
      <c r="CL323">
        <f t="shared" si="201"/>
        <v>0</v>
      </c>
      <c r="CM323">
        <f t="shared" si="202"/>
        <v>0</v>
      </c>
      <c r="CN323">
        <f t="shared" si="203"/>
        <v>0</v>
      </c>
      <c r="CO323">
        <f t="shared" si="204"/>
        <v>0</v>
      </c>
      <c r="CP323">
        <f t="shared" si="205"/>
        <v>0</v>
      </c>
      <c r="CQ323">
        <f t="shared" si="206"/>
        <v>0</v>
      </c>
      <c r="CR323">
        <f t="shared" si="207"/>
        <v>0</v>
      </c>
      <c r="CS323">
        <f t="shared" si="208"/>
        <v>0</v>
      </c>
      <c r="CU323">
        <v>321</v>
      </c>
      <c r="CV323">
        <v>673879.30204702064</v>
      </c>
      <c r="CW323" s="3">
        <f t="shared" si="211"/>
        <v>881189.26939129503</v>
      </c>
      <c r="CX323" s="3">
        <f t="shared" si="213"/>
        <v>700000</v>
      </c>
      <c r="CY323" s="4">
        <f t="shared" si="212"/>
        <v>2255068.5714383158</v>
      </c>
    </row>
    <row r="324" spans="11:103" x14ac:dyDescent="0.3">
      <c r="K324" s="2">
        <v>322</v>
      </c>
      <c r="L324">
        <v>0.7426480843040566</v>
      </c>
      <c r="M324">
        <v>7.0380766304025899E-2</v>
      </c>
      <c r="N324">
        <v>0.17621144430420177</v>
      </c>
      <c r="P324">
        <f t="array" ref="P324:R324">MMULT(L324:N324,$G$11:$I$13)</f>
        <v>0.7426480843040566</v>
      </c>
      <c r="Q324">
        <v>0.35157594087938432</v>
      </c>
      <c r="R324">
        <v>0.46193758352712161</v>
      </c>
      <c r="T324">
        <f t="shared" ref="T324:T387" si="214">RANK(P324,P$3:P$1002)</f>
        <v>279</v>
      </c>
      <c r="U324">
        <f t="shared" ref="U324:U387" si="215">RANK(Q324,Q$3:Q$1002)</f>
        <v>819</v>
      </c>
      <c r="V324">
        <f t="shared" ref="V324:V387" si="216">RANK(R324,R$3:R$1002)</f>
        <v>749</v>
      </c>
      <c r="X324">
        <f t="shared" ref="X324:X387" si="217">SMALL(L$3:L$1002,T324)</f>
        <v>0.31204428060600309</v>
      </c>
      <c r="Y324">
        <f t="shared" ref="Y324:Y387" si="218">SMALL(M$3:M$1002,U324)</f>
        <v>0.80559411997072083</v>
      </c>
      <c r="Z324">
        <f t="shared" ref="Z324:Z387" si="219">SMALL(N$3:N$1002,V324)</f>
        <v>0.73097846457482407</v>
      </c>
      <c r="AB324">
        <f t="shared" si="209"/>
        <v>801775.67849359161</v>
      </c>
      <c r="AC324">
        <f t="shared" si="210"/>
        <v>14</v>
      </c>
      <c r="AD324">
        <f t="shared" ref="AD324:AD387" si="220">COUNTIF($H$23:$H$123,"&lt;"&amp;Z324)</f>
        <v>12</v>
      </c>
      <c r="AK324">
        <v>0.91259341980290887</v>
      </c>
      <c r="AL324">
        <v>0.47059962730841576</v>
      </c>
      <c r="AM324">
        <v>7.5202068753747464E-2</v>
      </c>
      <c r="AN324">
        <v>0.1532507924596459</v>
      </c>
      <c r="AO324">
        <v>0.72158540150426387</v>
      </c>
      <c r="AP324">
        <v>0.92875557807728704</v>
      </c>
      <c r="AQ324">
        <v>0.58371659437291989</v>
      </c>
      <c r="AR324">
        <v>0.19318809866685671</v>
      </c>
      <c r="AS324">
        <v>0.60014946553690596</v>
      </c>
      <c r="AT324">
        <v>0.80072620352838708</v>
      </c>
      <c r="AU324">
        <v>0.90025984963447625</v>
      </c>
      <c r="AV324">
        <v>0.23722766815049923</v>
      </c>
      <c r="AW324">
        <v>0.89768610917443614</v>
      </c>
      <c r="AX324">
        <v>0.24151303711315097</v>
      </c>
      <c r="AY324">
        <v>0.50973831797939706</v>
      </c>
      <c r="AZ324">
        <v>0.34122657739106266</v>
      </c>
      <c r="BA324">
        <v>0.58751246020867065</v>
      </c>
      <c r="BB324">
        <v>0.5437310676759961</v>
      </c>
      <c r="BC324">
        <v>0.18620829462047339</v>
      </c>
      <c r="BD324">
        <v>0.62293520539941138</v>
      </c>
      <c r="BE324">
        <v>0.71136467512460588</v>
      </c>
      <c r="BF324">
        <v>0.5764827353405253</v>
      </c>
      <c r="BG324">
        <v>0.6247644169468145</v>
      </c>
      <c r="BH324">
        <v>1.2649406001142394E-2</v>
      </c>
      <c r="BI324">
        <v>0.87765237228467174</v>
      </c>
      <c r="BJ324">
        <v>0.55041797511484269</v>
      </c>
      <c r="BK324">
        <v>0.4753249681051448</v>
      </c>
      <c r="BL324">
        <v>0.2383894534083052</v>
      </c>
      <c r="BM324">
        <v>0.19986640960327517</v>
      </c>
      <c r="BN324">
        <v>0.79079721161931404</v>
      </c>
      <c r="BP324">
        <f t="shared" ref="BP324:BP387" si="221">IF(BP$2&lt;=$AC324,POWER(1-AK324,-1/$C$38)*$C$37,0)</f>
        <v>651923.78171233193</v>
      </c>
      <c r="BQ324">
        <f t="shared" ref="BQ324:BQ387" si="222">IF(BQ$2&lt;=$AC324,POWER(1-AL324,-1/$C$38)*$C$37,0)</f>
        <v>163107.39794092078</v>
      </c>
      <c r="BR324">
        <f t="shared" ref="BR324:BR387" si="223">IF(BR$2&lt;=$AC324,POWER(1-AM324,-1/$C$38)*$C$37,0)</f>
        <v>106198.35949838745</v>
      </c>
      <c r="BS324">
        <f t="shared" ref="BS324:BS387" si="224">IF(BS$2&lt;=$AC324,POWER(1-AN324,-1/$C$38)*$C$37,0)</f>
        <v>113650.99221822004</v>
      </c>
      <c r="BT324">
        <f t="shared" ref="BT324:BT387" si="225">IF(BT$2&lt;=$AC324,POWER(1-AO324,-1/$C$38)*$C$37,0)</f>
        <v>267399.13454844162</v>
      </c>
      <c r="BU324">
        <f t="shared" ref="BU324:BU387" si="226">IF(BU$2&lt;=$AC324,POWER(1-AP324,-1/$C$38)*$C$37,0)</f>
        <v>762955.71959207347</v>
      </c>
      <c r="BV324">
        <f t="shared" ref="BV324:BV387" si="227">IF(BV$2&lt;=$AC324,POWER(1-AQ324,-1/$C$38)*$C$37,0)</f>
        <v>196235.51808025021</v>
      </c>
      <c r="BW324">
        <f t="shared" ref="BW324:BW387" si="228">IF(BW$2&lt;=$AC324,POWER(1-AR324,-1/$C$38)*$C$37,0)</f>
        <v>117954.25679296722</v>
      </c>
      <c r="BX324">
        <f t="shared" ref="BX324:BX387" si="229">IF(BX$2&lt;=$AC324,POWER(1-AS324,-1/$C$38)*$C$37,0)</f>
        <v>202410.27419271102</v>
      </c>
      <c r="BY324">
        <f t="shared" ref="BY324:BY387" si="230">IF(BY$2&lt;=$AC324,POWER(1-AT324,-1/$C$38)*$C$37,0)</f>
        <v>345847.3604949998</v>
      </c>
      <c r="BZ324">
        <f t="shared" ref="BZ324:BZ387" si="231">IF(BZ$2&lt;=$AC324,POWER(1-AU324,-1/$C$38)*$C$37,0)</f>
        <v>588979.23781139194</v>
      </c>
      <c r="CA324">
        <f t="shared" ref="CA324:CA387" si="232">IF(CA$2&lt;=$AC324,POWER(1-AV324,-1/$C$38)*$C$37,0)</f>
        <v>123158.79678508424</v>
      </c>
      <c r="CB324">
        <f t="shared" ref="CB324:CB387" si="233">IF(CB$2&lt;=$AC324,POWER(1-AW324,-1/$C$38)*$C$37,0)</f>
        <v>577548.91041999974</v>
      </c>
      <c r="CC324">
        <f t="shared" ref="CC324:CC387" si="234">IF(CC$2&lt;=$AC324,POWER(1-AX324,-1/$C$38)*$C$37,0)</f>
        <v>123693.70544090073</v>
      </c>
      <c r="CD324">
        <f t="shared" ref="CD324:CD387" si="235">IF(CD$2&lt;=$AC324,POWER(1-AY324,-1/$C$38)*$C$37,0)</f>
        <v>0</v>
      </c>
      <c r="CE324">
        <f t="shared" ref="CE324:CE387" si="236">IF(CE$2&lt;=$AC324,POWER(1-AZ324,-1/$C$38)*$C$37,0)</f>
        <v>0</v>
      </c>
      <c r="CF324">
        <f t="shared" ref="CF324:CF387" si="237">IF(CF$2&lt;=$AC324,POWER(1-BA324,-1/$C$38)*$C$37,0)</f>
        <v>0</v>
      </c>
      <c r="CG324">
        <f t="shared" ref="CG324:CG387" si="238">IF(CG$2&lt;=$AC324,POWER(1-BB324,-1/$C$38)*$C$37,0)</f>
        <v>0</v>
      </c>
      <c r="CH324">
        <f t="shared" ref="CH324:CH387" si="239">IF(CH$2&lt;=$AC324,POWER(1-BC324,-1/$C$38)*$C$37,0)</f>
        <v>0</v>
      </c>
      <c r="CI324">
        <f t="shared" ref="CI324:CI387" si="240">IF(CI$2&lt;=$AC324,POWER(1-BD324,-1/$C$38)*$C$37,0)</f>
        <v>0</v>
      </c>
      <c r="CJ324">
        <f t="shared" ref="CJ324:CJ387" si="241">IF(CJ$2&lt;=$AC324,POWER(1-BE324,-1/$C$38)*$C$37,0)</f>
        <v>0</v>
      </c>
      <c r="CK324">
        <f t="shared" ref="CK324:CK387" si="242">IF(CK$2&lt;=$AC324,POWER(1-BF324,-1/$C$38)*$C$37,0)</f>
        <v>0</v>
      </c>
      <c r="CL324">
        <f t="shared" ref="CL324:CL387" si="243">IF(CL$2&lt;=$AC324,POWER(1-BG324,-1/$C$38)*$C$37,0)</f>
        <v>0</v>
      </c>
      <c r="CM324">
        <f t="shared" ref="CM324:CM387" si="244">IF(CM$2&lt;=$AC324,POWER(1-BH324,-1/$C$38)*$C$37,0)</f>
        <v>0</v>
      </c>
      <c r="CN324">
        <f t="shared" ref="CN324:CN387" si="245">IF(CN$2&lt;=$AC324,POWER(1-BI324,-1/$C$38)*$C$37,0)</f>
        <v>0</v>
      </c>
      <c r="CO324">
        <f t="shared" ref="CO324:CO387" si="246">IF(CO$2&lt;=$AC324,POWER(1-BJ324,-1/$C$38)*$C$37,0)</f>
        <v>0</v>
      </c>
      <c r="CP324">
        <f t="shared" ref="CP324:CP387" si="247">IF(CP$2&lt;=$AC324,POWER(1-BK324,-1/$C$38)*$C$37,0)</f>
        <v>0</v>
      </c>
      <c r="CQ324">
        <f t="shared" ref="CQ324:CQ387" si="248">IF(CQ$2&lt;=$AC324,POWER(1-BL324,-1/$C$38)*$C$37,0)</f>
        <v>0</v>
      </c>
      <c r="CR324">
        <f t="shared" ref="CR324:CR387" si="249">IF(CR$2&lt;=$AC324,POWER(1-BM324,-1/$C$38)*$C$37,0)</f>
        <v>0</v>
      </c>
      <c r="CS324">
        <f t="shared" ref="CS324:CS387" si="250">IF(CS$2&lt;=$AC324,POWER(1-BN324,-1/$C$38)*$C$37,0)</f>
        <v>0</v>
      </c>
      <c r="CU324">
        <v>322</v>
      </c>
      <c r="CV324">
        <v>801775.67849359161</v>
      </c>
      <c r="CW324" s="3">
        <f t="shared" si="211"/>
        <v>4341063.4455286795</v>
      </c>
      <c r="CX324" s="3">
        <f t="shared" si="213"/>
        <v>1200000</v>
      </c>
      <c r="CY324" s="4">
        <f t="shared" si="212"/>
        <v>6342839.1240222715</v>
      </c>
    </row>
    <row r="325" spans="11:103" x14ac:dyDescent="0.3">
      <c r="K325" s="2">
        <v>323</v>
      </c>
      <c r="L325">
        <v>0.5952736279820674</v>
      </c>
      <c r="M325">
        <v>0.16443987367328761</v>
      </c>
      <c r="N325">
        <v>0.48785634395556809</v>
      </c>
      <c r="P325">
        <f t="array" ref="P325:R325">MMULT(L325:N325,$G$11:$I$13)</f>
        <v>0.5952736279820674</v>
      </c>
      <c r="Q325">
        <v>0.36548402963064586</v>
      </c>
      <c r="R325">
        <v>0.69301852392516428</v>
      </c>
      <c r="T325">
        <f t="shared" si="214"/>
        <v>425</v>
      </c>
      <c r="U325">
        <f t="shared" si="215"/>
        <v>794</v>
      </c>
      <c r="V325">
        <f t="shared" si="216"/>
        <v>487</v>
      </c>
      <c r="X325">
        <f t="shared" si="217"/>
        <v>0.44301398025238481</v>
      </c>
      <c r="Y325">
        <f t="shared" si="218"/>
        <v>0.78739403258951479</v>
      </c>
      <c r="Z325">
        <f t="shared" si="219"/>
        <v>0.49071002329924696</v>
      </c>
      <c r="AB325">
        <f t="shared" ref="AB325:AB388" si="251">_xlfn.LOGNORM.INV(X325,2*LN($C$25)-0.5*LN(POWER($C$26,2)+POWER($C$25,2)),LN(1+POWER($C$26,2)/POWER($C$25,2)))</f>
        <v>866272.8126248098</v>
      </c>
      <c r="AC325">
        <f t="shared" ref="AC325:AC388" si="252">COUNTIF($G$23:$G$53,"&lt;"&amp;Y325)</f>
        <v>14</v>
      </c>
      <c r="AD325">
        <f t="shared" si="220"/>
        <v>9</v>
      </c>
      <c r="AK325">
        <v>0.15277765251490893</v>
      </c>
      <c r="AL325">
        <v>0.66866566016441975</v>
      </c>
      <c r="AM325">
        <v>0.14745253541428627</v>
      </c>
      <c r="AN325">
        <v>0.12079091771350969</v>
      </c>
      <c r="AO325">
        <v>0.66014023646383868</v>
      </c>
      <c r="AP325">
        <v>0.1945945154283395</v>
      </c>
      <c r="AQ325">
        <v>0.12839326629697301</v>
      </c>
      <c r="AR325">
        <v>0.39096177616359784</v>
      </c>
      <c r="AS325">
        <v>0.21938206957808204</v>
      </c>
      <c r="AT325">
        <v>0.36584736615617386</v>
      </c>
      <c r="AU325">
        <v>0.29199219627022865</v>
      </c>
      <c r="AV325">
        <v>0.30964877675147351</v>
      </c>
      <c r="AW325">
        <v>7.5779911762739349E-2</v>
      </c>
      <c r="AX325">
        <v>0.27612907200138992</v>
      </c>
      <c r="AY325">
        <v>0.73234032498037382</v>
      </c>
      <c r="AZ325">
        <v>0.96146578376856207</v>
      </c>
      <c r="BA325">
        <v>0.67185673098145671</v>
      </c>
      <c r="BB325">
        <v>9.3237783028502497E-2</v>
      </c>
      <c r="BC325">
        <v>0.61968462766806054</v>
      </c>
      <c r="BD325">
        <v>0.15492268146675725</v>
      </c>
      <c r="BE325">
        <v>0.62107121619903805</v>
      </c>
      <c r="BF325">
        <v>0.56216566110415145</v>
      </c>
      <c r="BG325">
        <v>0.67843053080016513</v>
      </c>
      <c r="BH325">
        <v>0.79182268551662971</v>
      </c>
      <c r="BI325">
        <v>0.48901425437528723</v>
      </c>
      <c r="BJ325">
        <v>0.83927134853830676</v>
      </c>
      <c r="BK325">
        <v>0.24448907400779218</v>
      </c>
      <c r="BL325">
        <v>0.69223413185584914</v>
      </c>
      <c r="BM325">
        <v>0.38324987335103544</v>
      </c>
      <c r="BN325">
        <v>0.59292852239410632</v>
      </c>
      <c r="BP325">
        <f t="shared" si="221"/>
        <v>113602.16633795104</v>
      </c>
      <c r="BQ325">
        <f t="shared" si="222"/>
        <v>233897.62311712699</v>
      </c>
      <c r="BR325">
        <f t="shared" si="223"/>
        <v>113055.94640240191</v>
      </c>
      <c r="BS325">
        <f t="shared" si="224"/>
        <v>110409.39404381669</v>
      </c>
      <c r="BT325">
        <f t="shared" si="225"/>
        <v>229371.0766584872</v>
      </c>
      <c r="BU325">
        <f t="shared" si="226"/>
        <v>118112.66667342257</v>
      </c>
      <c r="BV325">
        <f t="shared" si="227"/>
        <v>111149.43223975837</v>
      </c>
      <c r="BW325">
        <f t="shared" si="228"/>
        <v>146439.43287035549</v>
      </c>
      <c r="BX325">
        <f t="shared" si="229"/>
        <v>120987.24791955293</v>
      </c>
      <c r="BY325">
        <f t="shared" si="230"/>
        <v>141957.58908156873</v>
      </c>
      <c r="BZ325">
        <f t="shared" si="231"/>
        <v>130423.34976654164</v>
      </c>
      <c r="CA325">
        <f t="shared" si="232"/>
        <v>132981.80753928403</v>
      </c>
      <c r="CB325">
        <f t="shared" si="233"/>
        <v>106249.43087822382</v>
      </c>
      <c r="CC325">
        <f t="shared" si="234"/>
        <v>128219.17351550124</v>
      </c>
      <c r="CD325">
        <f t="shared" si="235"/>
        <v>0</v>
      </c>
      <c r="CE325">
        <f t="shared" si="236"/>
        <v>0</v>
      </c>
      <c r="CF325">
        <f t="shared" si="237"/>
        <v>0</v>
      </c>
      <c r="CG325">
        <f t="shared" si="238"/>
        <v>0</v>
      </c>
      <c r="CH325">
        <f t="shared" si="239"/>
        <v>0</v>
      </c>
      <c r="CI325">
        <f t="shared" si="240"/>
        <v>0</v>
      </c>
      <c r="CJ325">
        <f t="shared" si="241"/>
        <v>0</v>
      </c>
      <c r="CK325">
        <f t="shared" si="242"/>
        <v>0</v>
      </c>
      <c r="CL325">
        <f t="shared" si="243"/>
        <v>0</v>
      </c>
      <c r="CM325">
        <f t="shared" si="244"/>
        <v>0</v>
      </c>
      <c r="CN325">
        <f t="shared" si="245"/>
        <v>0</v>
      </c>
      <c r="CO325">
        <f t="shared" si="246"/>
        <v>0</v>
      </c>
      <c r="CP325">
        <f t="shared" si="247"/>
        <v>0</v>
      </c>
      <c r="CQ325">
        <f t="shared" si="248"/>
        <v>0</v>
      </c>
      <c r="CR325">
        <f t="shared" si="249"/>
        <v>0</v>
      </c>
      <c r="CS325">
        <f t="shared" si="250"/>
        <v>0</v>
      </c>
      <c r="CU325">
        <v>323</v>
      </c>
      <c r="CV325">
        <v>866272.8126248098</v>
      </c>
      <c r="CW325" s="3">
        <f t="shared" ref="CW325:CW388" si="253">SUM($BP325:$CS325)</f>
        <v>1936856.3370439925</v>
      </c>
      <c r="CX325" s="3">
        <f t="shared" si="213"/>
        <v>900000</v>
      </c>
      <c r="CY325" s="4">
        <f t="shared" ref="CY325:CY388" si="254">SUM($CV325:$CX325)</f>
        <v>3703129.1496688025</v>
      </c>
    </row>
    <row r="326" spans="11:103" x14ac:dyDescent="0.3">
      <c r="K326" s="2">
        <v>324</v>
      </c>
      <c r="L326">
        <v>6.0405314098373686E-2</v>
      </c>
      <c r="M326">
        <v>0.17336662007567338</v>
      </c>
      <c r="N326">
        <v>0.34761712391694721</v>
      </c>
      <c r="P326">
        <f t="array" ref="P326:R326">MMULT(L326:N326,$G$11:$I$13)</f>
        <v>6.0405314098373686E-2</v>
      </c>
      <c r="Q326">
        <v>0.15845133210761977</v>
      </c>
      <c r="R326">
        <v>0.3512049855494504</v>
      </c>
      <c r="T326">
        <f t="shared" si="214"/>
        <v>958</v>
      </c>
      <c r="U326">
        <f t="shared" si="215"/>
        <v>968</v>
      </c>
      <c r="V326">
        <f t="shared" si="216"/>
        <v>863</v>
      </c>
      <c r="X326">
        <f t="shared" si="217"/>
        <v>0.94390553147881551</v>
      </c>
      <c r="Y326">
        <f t="shared" si="218"/>
        <v>0.97658367953034186</v>
      </c>
      <c r="Z326">
        <f t="shared" si="219"/>
        <v>0.84581399841874083</v>
      </c>
      <c r="AB326">
        <f t="shared" si="251"/>
        <v>1274910.9514566518</v>
      </c>
      <c r="AC326">
        <f t="shared" si="252"/>
        <v>19</v>
      </c>
      <c r="AD326">
        <f t="shared" si="220"/>
        <v>14</v>
      </c>
      <c r="AK326">
        <v>0.76726909022994649</v>
      </c>
      <c r="AL326">
        <v>0.82415526062139954</v>
      </c>
      <c r="AM326">
        <v>0.64405381817828022</v>
      </c>
      <c r="AN326">
        <v>0.90998217876563647</v>
      </c>
      <c r="AO326">
        <v>0.38690997272866534</v>
      </c>
      <c r="AP326">
        <v>0.4415008259996076</v>
      </c>
      <c r="AQ326">
        <v>0.32034954841843155</v>
      </c>
      <c r="AR326">
        <v>0.8019279293091125</v>
      </c>
      <c r="AS326">
        <v>1.3169639583107129E-3</v>
      </c>
      <c r="AT326">
        <v>0.19857629952566058</v>
      </c>
      <c r="AU326">
        <v>0.27807922701018895</v>
      </c>
      <c r="AV326">
        <v>0.60961737674192029</v>
      </c>
      <c r="AW326">
        <v>0.4065196225866089</v>
      </c>
      <c r="AX326">
        <v>0.68235536496826144</v>
      </c>
      <c r="AY326">
        <v>0.29610054435355326</v>
      </c>
      <c r="AZ326">
        <v>0.51497486937072889</v>
      </c>
      <c r="BA326">
        <v>0.22290410876383049</v>
      </c>
      <c r="BB326">
        <v>0.74472605549774429</v>
      </c>
      <c r="BC326">
        <v>5.8950956713956004E-2</v>
      </c>
      <c r="BD326">
        <v>0.6993277176926409</v>
      </c>
      <c r="BE326">
        <v>0.77500082603562892</v>
      </c>
      <c r="BF326">
        <v>0.64861601163971871</v>
      </c>
      <c r="BG326">
        <v>0.23051417564298371</v>
      </c>
      <c r="BH326">
        <v>0.58660745269132109</v>
      </c>
      <c r="BI326">
        <v>9.9920316426013067E-2</v>
      </c>
      <c r="BJ326">
        <v>0.11809856709583011</v>
      </c>
      <c r="BK326">
        <v>0.84151197437149283</v>
      </c>
      <c r="BL326">
        <v>0.30066314053249099</v>
      </c>
      <c r="BM326">
        <v>0.90367321840647641</v>
      </c>
      <c r="BN326">
        <v>0.99041086955644653</v>
      </c>
      <c r="BP326">
        <f t="shared" si="221"/>
        <v>306927.16850558796</v>
      </c>
      <c r="BQ326">
        <f t="shared" si="222"/>
        <v>380776.12279948458</v>
      </c>
      <c r="BR326">
        <f t="shared" si="223"/>
        <v>221354.81340499522</v>
      </c>
      <c r="BS326">
        <f t="shared" si="224"/>
        <v>637327.55318604945</v>
      </c>
      <c r="BT326">
        <f t="shared" si="225"/>
        <v>145694.4080337942</v>
      </c>
      <c r="BU326">
        <f t="shared" si="226"/>
        <v>156530.16746902303</v>
      </c>
      <c r="BV326">
        <f t="shared" si="227"/>
        <v>134589.46580649421</v>
      </c>
      <c r="BW326">
        <f t="shared" si="228"/>
        <v>347460.30664904538</v>
      </c>
      <c r="BX326">
        <f t="shared" si="229"/>
        <v>100101.42308441958</v>
      </c>
      <c r="BY326">
        <f t="shared" si="230"/>
        <v>118563.81579198297</v>
      </c>
      <c r="BZ326">
        <f t="shared" si="231"/>
        <v>128485.52429801348</v>
      </c>
      <c r="CA326">
        <f t="shared" si="232"/>
        <v>206175.99246226149</v>
      </c>
      <c r="CB326">
        <f t="shared" si="233"/>
        <v>149383.55716438999</v>
      </c>
      <c r="CC326">
        <f t="shared" si="234"/>
        <v>241613.89367742828</v>
      </c>
      <c r="CD326">
        <f t="shared" si="235"/>
        <v>131008.51258912403</v>
      </c>
      <c r="CE326">
        <f t="shared" si="236"/>
        <v>174469.61968557531</v>
      </c>
      <c r="CF326">
        <f t="shared" si="237"/>
        <v>121408.83671534508</v>
      </c>
      <c r="CG326">
        <f t="shared" si="238"/>
        <v>285857.01507780916</v>
      </c>
      <c r="CH326">
        <f t="shared" si="239"/>
        <v>104784.79388345781</v>
      </c>
      <c r="CI326">
        <f t="shared" si="240"/>
        <v>0</v>
      </c>
      <c r="CJ326">
        <f t="shared" si="241"/>
        <v>0</v>
      </c>
      <c r="CK326">
        <f t="shared" si="242"/>
        <v>0</v>
      </c>
      <c r="CL326">
        <f t="shared" si="243"/>
        <v>0</v>
      </c>
      <c r="CM326">
        <f t="shared" si="244"/>
        <v>0</v>
      </c>
      <c r="CN326">
        <f t="shared" si="245"/>
        <v>0</v>
      </c>
      <c r="CO326">
        <f t="shared" si="246"/>
        <v>0</v>
      </c>
      <c r="CP326">
        <f t="shared" si="247"/>
        <v>0</v>
      </c>
      <c r="CQ326">
        <f t="shared" si="248"/>
        <v>0</v>
      </c>
      <c r="CR326">
        <f t="shared" si="249"/>
        <v>0</v>
      </c>
      <c r="CS326">
        <f t="shared" si="250"/>
        <v>0</v>
      </c>
      <c r="CU326">
        <v>324</v>
      </c>
      <c r="CV326">
        <v>1274910.9514566518</v>
      </c>
      <c r="CW326" s="3">
        <f t="shared" si="253"/>
        <v>4092512.9902842827</v>
      </c>
      <c r="CX326" s="3">
        <f t="shared" si="213"/>
        <v>1400000</v>
      </c>
      <c r="CY326" s="4">
        <f t="shared" si="254"/>
        <v>6767423.9417409347</v>
      </c>
    </row>
    <row r="327" spans="11:103" x14ac:dyDescent="0.3">
      <c r="K327" s="2">
        <v>325</v>
      </c>
      <c r="L327">
        <v>9.2546618445890849E-2</v>
      </c>
      <c r="M327">
        <v>0.35106911736842084</v>
      </c>
      <c r="N327">
        <v>0.66090784581216855</v>
      </c>
      <c r="P327">
        <f t="array" ref="P327:R327">MMULT(L327:N327,$G$11:$I$13)</f>
        <v>9.2546618445890849E-2</v>
      </c>
      <c r="Q327">
        <v>0.30895561636548258</v>
      </c>
      <c r="R327">
        <v>0.65991758107813647</v>
      </c>
      <c r="T327">
        <f t="shared" si="214"/>
        <v>923</v>
      </c>
      <c r="U327">
        <f t="shared" si="215"/>
        <v>861</v>
      </c>
      <c r="V327">
        <f t="shared" si="216"/>
        <v>529</v>
      </c>
      <c r="X327">
        <f t="shared" si="217"/>
        <v>0.91783421165451984</v>
      </c>
      <c r="Y327">
        <f t="shared" si="218"/>
        <v>0.83826381086887003</v>
      </c>
      <c r="Z327">
        <f t="shared" si="219"/>
        <v>0.52433101626705647</v>
      </c>
      <c r="AB327">
        <f t="shared" si="251"/>
        <v>1219868.1890784584</v>
      </c>
      <c r="AC327">
        <f t="shared" si="252"/>
        <v>15</v>
      </c>
      <c r="AD327">
        <f t="shared" si="220"/>
        <v>10</v>
      </c>
      <c r="AK327">
        <v>0.29663515993645562</v>
      </c>
      <c r="AL327">
        <v>3.5568487586772002E-2</v>
      </c>
      <c r="AM327">
        <v>5.9543721006310446E-2</v>
      </c>
      <c r="AN327">
        <v>0.62029260826577781</v>
      </c>
      <c r="AO327">
        <v>0.31422585956253601</v>
      </c>
      <c r="AP327">
        <v>0.51660330482598082</v>
      </c>
      <c r="AQ327">
        <v>0.78275118803108146</v>
      </c>
      <c r="AR327">
        <v>0.3819574264590303</v>
      </c>
      <c r="AS327">
        <v>0.84110821975589667</v>
      </c>
      <c r="AT327">
        <v>0.44422338259845895</v>
      </c>
      <c r="AU327">
        <v>0.15911972343199987</v>
      </c>
      <c r="AV327">
        <v>5.5000970710552544E-3</v>
      </c>
      <c r="AW327">
        <v>0.30871065176814516</v>
      </c>
      <c r="AX327">
        <v>0.78180895324974409</v>
      </c>
      <c r="AY327">
        <v>0.59540249084205155</v>
      </c>
      <c r="AZ327">
        <v>0.52861168171448669</v>
      </c>
      <c r="BA327">
        <v>0.80530455411622304</v>
      </c>
      <c r="BB327">
        <v>0.61667772927730613</v>
      </c>
      <c r="BC327">
        <v>8.6546790289200759E-2</v>
      </c>
      <c r="BD327">
        <v>0.59335329784567292</v>
      </c>
      <c r="BE327">
        <v>3.2768548907446737E-2</v>
      </c>
      <c r="BF327">
        <v>0.53404726165201422</v>
      </c>
      <c r="BG327">
        <v>6.1256287967261236E-2</v>
      </c>
      <c r="BH327">
        <v>0.46277181510545073</v>
      </c>
      <c r="BI327">
        <v>0.4438494906517626</v>
      </c>
      <c r="BJ327">
        <v>0.643595491624674</v>
      </c>
      <c r="BK327">
        <v>0.24464579822248456</v>
      </c>
      <c r="BL327">
        <v>0.60047748294265813</v>
      </c>
      <c r="BM327">
        <v>0.10255875244365464</v>
      </c>
      <c r="BN327">
        <v>0.30777303944331424</v>
      </c>
      <c r="BP327">
        <f t="shared" si="221"/>
        <v>131085.10381907845</v>
      </c>
      <c r="BQ327">
        <f t="shared" si="222"/>
        <v>102825.04990771344</v>
      </c>
      <c r="BR327">
        <f t="shared" si="223"/>
        <v>104835.59423964721</v>
      </c>
      <c r="BS327">
        <f t="shared" si="224"/>
        <v>210620.5437047469</v>
      </c>
      <c r="BT327">
        <f t="shared" si="225"/>
        <v>133664.02506593126</v>
      </c>
      <c r="BU327">
        <f t="shared" si="226"/>
        <v>174921.55338268165</v>
      </c>
      <c r="BV327">
        <f t="shared" si="227"/>
        <v>323618.06843509607</v>
      </c>
      <c r="BW327">
        <f t="shared" si="228"/>
        <v>144795.50598117011</v>
      </c>
      <c r="BX327">
        <f t="shared" si="229"/>
        <v>411658.75931052113</v>
      </c>
      <c r="BY327">
        <f t="shared" si="230"/>
        <v>157119.67083655266</v>
      </c>
      <c r="BZ327">
        <f t="shared" si="231"/>
        <v>114260.67765726942</v>
      </c>
      <c r="CA327">
        <f t="shared" si="232"/>
        <v>100425.15340019942</v>
      </c>
      <c r="CB327">
        <f t="shared" si="233"/>
        <v>132842.96653303094</v>
      </c>
      <c r="CC327">
        <f t="shared" si="234"/>
        <v>322542.52403426217</v>
      </c>
      <c r="CD327">
        <f t="shared" si="235"/>
        <v>200581.02323856315</v>
      </c>
      <c r="CE327">
        <f t="shared" si="236"/>
        <v>0</v>
      </c>
      <c r="CF327">
        <f t="shared" si="237"/>
        <v>0</v>
      </c>
      <c r="CG327">
        <f t="shared" si="238"/>
        <v>0</v>
      </c>
      <c r="CH327">
        <f t="shared" si="239"/>
        <v>0</v>
      </c>
      <c r="CI327">
        <f t="shared" si="240"/>
        <v>0</v>
      </c>
      <c r="CJ327">
        <f t="shared" si="241"/>
        <v>0</v>
      </c>
      <c r="CK327">
        <f t="shared" si="242"/>
        <v>0</v>
      </c>
      <c r="CL327">
        <f t="shared" si="243"/>
        <v>0</v>
      </c>
      <c r="CM327">
        <f t="shared" si="244"/>
        <v>0</v>
      </c>
      <c r="CN327">
        <f t="shared" si="245"/>
        <v>0</v>
      </c>
      <c r="CO327">
        <f t="shared" si="246"/>
        <v>0</v>
      </c>
      <c r="CP327">
        <f t="shared" si="247"/>
        <v>0</v>
      </c>
      <c r="CQ327">
        <f t="shared" si="248"/>
        <v>0</v>
      </c>
      <c r="CR327">
        <f t="shared" si="249"/>
        <v>0</v>
      </c>
      <c r="CS327">
        <f t="shared" si="250"/>
        <v>0</v>
      </c>
      <c r="CU327">
        <v>325</v>
      </c>
      <c r="CV327">
        <v>1219868.1890784584</v>
      </c>
      <c r="CW327" s="3">
        <f t="shared" si="253"/>
        <v>2765796.2195464638</v>
      </c>
      <c r="CX327" s="3">
        <f t="shared" ref="CX327:CX390" si="255">$AD327*100000</f>
        <v>1000000</v>
      </c>
      <c r="CY327" s="4">
        <f t="shared" si="254"/>
        <v>4985664.4086249219</v>
      </c>
    </row>
    <row r="328" spans="11:103" x14ac:dyDescent="0.3">
      <c r="K328" s="2">
        <v>326</v>
      </c>
      <c r="L328">
        <v>0.35116073581076168</v>
      </c>
      <c r="M328">
        <v>0.46767693643148356</v>
      </c>
      <c r="N328">
        <v>0.35653123151747923</v>
      </c>
      <c r="P328">
        <f t="array" ref="P328:R328">MMULT(L328:N328,$G$11:$I$13)</f>
        <v>0.35116073581076168</v>
      </c>
      <c r="Q328">
        <v>0.50272529156519274</v>
      </c>
      <c r="R328">
        <v>0.49086220975884448</v>
      </c>
      <c r="T328">
        <f t="shared" si="214"/>
        <v>674</v>
      </c>
      <c r="U328">
        <f t="shared" si="215"/>
        <v>620</v>
      </c>
      <c r="V328">
        <f t="shared" si="216"/>
        <v>716</v>
      </c>
      <c r="X328">
        <f t="shared" si="217"/>
        <v>0.69170641193175419</v>
      </c>
      <c r="Y328">
        <f t="shared" si="218"/>
        <v>0.60295222772506529</v>
      </c>
      <c r="Z328">
        <f t="shared" si="219"/>
        <v>0.69788833153847329</v>
      </c>
      <c r="AB328">
        <f t="shared" si="251"/>
        <v>1000154.6578389496</v>
      </c>
      <c r="AC328">
        <f t="shared" si="252"/>
        <v>12</v>
      </c>
      <c r="AD328">
        <f t="shared" si="220"/>
        <v>12</v>
      </c>
      <c r="AK328">
        <v>0.37825940449613238</v>
      </c>
      <c r="AL328">
        <v>0.23593518100812516</v>
      </c>
      <c r="AM328">
        <v>0.23398881507639213</v>
      </c>
      <c r="AN328">
        <v>0.12269754709121394</v>
      </c>
      <c r="AO328">
        <v>4.4333456364332613E-2</v>
      </c>
      <c r="AP328">
        <v>0.82445956184381641</v>
      </c>
      <c r="AQ328">
        <v>0.59750345857144971</v>
      </c>
      <c r="AR328">
        <v>0.22392395895325656</v>
      </c>
      <c r="AS328">
        <v>0.56241616117495763</v>
      </c>
      <c r="AT328">
        <v>0.24371187778495629</v>
      </c>
      <c r="AU328">
        <v>0.4838327803832515</v>
      </c>
      <c r="AV328">
        <v>0.7918351497020687</v>
      </c>
      <c r="AW328">
        <v>0.23458045718132525</v>
      </c>
      <c r="AX328">
        <v>0.70513829203826073</v>
      </c>
      <c r="AY328">
        <v>0.69834106786056582</v>
      </c>
      <c r="AZ328">
        <v>0.42854400139068016</v>
      </c>
      <c r="BA328">
        <v>0.78336332718599433</v>
      </c>
      <c r="BB328">
        <v>0.8787503901767949</v>
      </c>
      <c r="BC328">
        <v>0.68826705113291775</v>
      </c>
      <c r="BD328">
        <v>0.79665936589870612</v>
      </c>
      <c r="BE328">
        <v>0.9458699067326245</v>
      </c>
      <c r="BF328">
        <v>0.76404424545332705</v>
      </c>
      <c r="BG328">
        <v>0.10295873792357613</v>
      </c>
      <c r="BH328">
        <v>0.45838837232588681</v>
      </c>
      <c r="BI328">
        <v>0.57791039699905622</v>
      </c>
      <c r="BJ328">
        <v>0.78857505909503944</v>
      </c>
      <c r="BK328">
        <v>0.68069326282661191</v>
      </c>
      <c r="BL328">
        <v>6.3411285246177784E-2</v>
      </c>
      <c r="BM328">
        <v>0.4169287398621413</v>
      </c>
      <c r="BN328">
        <v>3.2812939048384893E-2</v>
      </c>
      <c r="BP328">
        <f t="shared" si="221"/>
        <v>144132.57140438652</v>
      </c>
      <c r="BQ328">
        <f t="shared" si="222"/>
        <v>122998.50807604799</v>
      </c>
      <c r="BR328">
        <f t="shared" si="223"/>
        <v>122758.03120296891</v>
      </c>
      <c r="BS328">
        <f t="shared" si="224"/>
        <v>110593.9256614553</v>
      </c>
      <c r="BT328">
        <f t="shared" si="225"/>
        <v>103549.7218567684</v>
      </c>
      <c r="BU328">
        <f t="shared" si="226"/>
        <v>381283.77475013759</v>
      </c>
      <c r="BV328">
        <f t="shared" si="227"/>
        <v>201385.92453731477</v>
      </c>
      <c r="BW328">
        <f t="shared" si="228"/>
        <v>121531.54481477159</v>
      </c>
      <c r="BX328">
        <f t="shared" si="229"/>
        <v>188845.53125491948</v>
      </c>
      <c r="BY328">
        <f t="shared" si="230"/>
        <v>123970.25004264004</v>
      </c>
      <c r="BZ328">
        <f t="shared" si="231"/>
        <v>166314.62694579989</v>
      </c>
      <c r="CA328">
        <f t="shared" si="232"/>
        <v>334427.51450508984</v>
      </c>
      <c r="CB328">
        <f t="shared" si="233"/>
        <v>0</v>
      </c>
      <c r="CC328">
        <f t="shared" si="234"/>
        <v>0</v>
      </c>
      <c r="CD328">
        <f t="shared" si="235"/>
        <v>0</v>
      </c>
      <c r="CE328">
        <f t="shared" si="236"/>
        <v>0</v>
      </c>
      <c r="CF328">
        <f t="shared" si="237"/>
        <v>0</v>
      </c>
      <c r="CG328">
        <f t="shared" si="238"/>
        <v>0</v>
      </c>
      <c r="CH328">
        <f t="shared" si="239"/>
        <v>0</v>
      </c>
      <c r="CI328">
        <f t="shared" si="240"/>
        <v>0</v>
      </c>
      <c r="CJ328">
        <f t="shared" si="241"/>
        <v>0</v>
      </c>
      <c r="CK328">
        <f t="shared" si="242"/>
        <v>0</v>
      </c>
      <c r="CL328">
        <f t="shared" si="243"/>
        <v>0</v>
      </c>
      <c r="CM328">
        <f t="shared" si="244"/>
        <v>0</v>
      </c>
      <c r="CN328">
        <f t="shared" si="245"/>
        <v>0</v>
      </c>
      <c r="CO328">
        <f t="shared" si="246"/>
        <v>0</v>
      </c>
      <c r="CP328">
        <f t="shared" si="247"/>
        <v>0</v>
      </c>
      <c r="CQ328">
        <f t="shared" si="248"/>
        <v>0</v>
      </c>
      <c r="CR328">
        <f t="shared" si="249"/>
        <v>0</v>
      </c>
      <c r="CS328">
        <f t="shared" si="250"/>
        <v>0</v>
      </c>
      <c r="CU328">
        <v>326</v>
      </c>
      <c r="CV328">
        <v>1000154.6578389496</v>
      </c>
      <c r="CW328" s="3">
        <f t="shared" si="253"/>
        <v>2121791.9250523006</v>
      </c>
      <c r="CX328" s="3">
        <f t="shared" si="255"/>
        <v>1200000</v>
      </c>
      <c r="CY328" s="4">
        <f t="shared" si="254"/>
        <v>4321946.58289125</v>
      </c>
    </row>
    <row r="329" spans="11:103" x14ac:dyDescent="0.3">
      <c r="K329" s="2">
        <v>327</v>
      </c>
      <c r="L329">
        <v>0.21003360314525477</v>
      </c>
      <c r="M329">
        <v>0.84835732372498551</v>
      </c>
      <c r="N329">
        <v>0.13074884457993596</v>
      </c>
      <c r="P329">
        <f t="array" ref="P329:R329">MMULT(L329:N329,$G$11:$I$13)</f>
        <v>0.21003360314525477</v>
      </c>
      <c r="Q329">
        <v>0.74114819854209457</v>
      </c>
      <c r="R329">
        <v>0.24746535775837963</v>
      </c>
      <c r="T329">
        <f t="shared" si="214"/>
        <v>803</v>
      </c>
      <c r="U329">
        <f t="shared" si="215"/>
        <v>297</v>
      </c>
      <c r="V329">
        <f t="shared" si="216"/>
        <v>944</v>
      </c>
      <c r="X329">
        <f t="shared" si="217"/>
        <v>0.81195515923188488</v>
      </c>
      <c r="Y329">
        <f t="shared" si="218"/>
        <v>0.30375628923116005</v>
      </c>
      <c r="Z329">
        <f t="shared" si="219"/>
        <v>0.93540078596962384</v>
      </c>
      <c r="AB329">
        <f t="shared" si="251"/>
        <v>1089738.7276258364</v>
      </c>
      <c r="AC329">
        <f t="shared" si="252"/>
        <v>9</v>
      </c>
      <c r="AD329">
        <f t="shared" si="220"/>
        <v>17</v>
      </c>
      <c r="AK329">
        <v>0.45857090657042665</v>
      </c>
      <c r="AL329">
        <v>0.59632620121526991</v>
      </c>
      <c r="AM329">
        <v>0.46458163471758973</v>
      </c>
      <c r="AN329">
        <v>0.7711298811762124</v>
      </c>
      <c r="AO329">
        <v>0.48908174879150568</v>
      </c>
      <c r="AP329">
        <v>0.33243272351754194</v>
      </c>
      <c r="AQ329">
        <v>9.824767590850092E-2</v>
      </c>
      <c r="AR329">
        <v>0.63335033571029442</v>
      </c>
      <c r="AS329">
        <v>0.23492165677820342</v>
      </c>
      <c r="AT329">
        <v>0.74121240543196032</v>
      </c>
      <c r="AU329">
        <v>0.82565892111120687</v>
      </c>
      <c r="AV329">
        <v>0.69544201426255592</v>
      </c>
      <c r="AW329">
        <v>0.9834814013842087</v>
      </c>
      <c r="AX329">
        <v>8.0306913664961899E-2</v>
      </c>
      <c r="AY329">
        <v>0.91709138482883523</v>
      </c>
      <c r="AZ329">
        <v>0.95973114164762618</v>
      </c>
      <c r="BA329">
        <v>0.9506340082728858</v>
      </c>
      <c r="BB329">
        <v>0.54773587809302982</v>
      </c>
      <c r="BC329">
        <v>0.74538887668139098</v>
      </c>
      <c r="BD329">
        <v>0.36556632629270958</v>
      </c>
      <c r="BE329">
        <v>0.28834269798030254</v>
      </c>
      <c r="BF329">
        <v>0.81081836978886845</v>
      </c>
      <c r="BG329">
        <v>0.63453352486599857</v>
      </c>
      <c r="BH329">
        <v>0.19316359569859398</v>
      </c>
      <c r="BI329">
        <v>0.42317888874062726</v>
      </c>
      <c r="BJ329">
        <v>0.71711405478926726</v>
      </c>
      <c r="BK329">
        <v>0.45273100711299374</v>
      </c>
      <c r="BL329">
        <v>0.82171162424701671</v>
      </c>
      <c r="BM329">
        <v>0.42063684030204174</v>
      </c>
      <c r="BN329">
        <v>0.37534554822308064</v>
      </c>
      <c r="BP329">
        <f t="shared" si="221"/>
        <v>160312.72957424965</v>
      </c>
      <c r="BQ329">
        <f t="shared" si="222"/>
        <v>200933.99273468289</v>
      </c>
      <c r="BR329">
        <f t="shared" si="223"/>
        <v>161695.3346151181</v>
      </c>
      <c r="BS329">
        <f t="shared" si="224"/>
        <v>310902.18411282223</v>
      </c>
      <c r="BT329">
        <f t="shared" si="225"/>
        <v>167627.42121155126</v>
      </c>
      <c r="BU329">
        <f t="shared" si="226"/>
        <v>136459.51252689835</v>
      </c>
      <c r="BV329">
        <f t="shared" si="227"/>
        <v>108280.0016245291</v>
      </c>
      <c r="BW329">
        <f t="shared" si="228"/>
        <v>216367.14478089151</v>
      </c>
      <c r="BX329">
        <f t="shared" si="229"/>
        <v>122873.15034212492</v>
      </c>
      <c r="BY329">
        <f t="shared" si="230"/>
        <v>0</v>
      </c>
      <c r="BZ329">
        <f t="shared" si="231"/>
        <v>0</v>
      </c>
      <c r="CA329">
        <f t="shared" si="232"/>
        <v>0</v>
      </c>
      <c r="CB329">
        <f t="shared" si="233"/>
        <v>0</v>
      </c>
      <c r="CC329">
        <f t="shared" si="234"/>
        <v>0</v>
      </c>
      <c r="CD329">
        <f t="shared" si="235"/>
        <v>0</v>
      </c>
      <c r="CE329">
        <f t="shared" si="236"/>
        <v>0</v>
      </c>
      <c r="CF329">
        <f t="shared" si="237"/>
        <v>0</v>
      </c>
      <c r="CG329">
        <f t="shared" si="238"/>
        <v>0</v>
      </c>
      <c r="CH329">
        <f t="shared" si="239"/>
        <v>0</v>
      </c>
      <c r="CI329">
        <f t="shared" si="240"/>
        <v>0</v>
      </c>
      <c r="CJ329">
        <f t="shared" si="241"/>
        <v>0</v>
      </c>
      <c r="CK329">
        <f t="shared" si="242"/>
        <v>0</v>
      </c>
      <c r="CL329">
        <f t="shared" si="243"/>
        <v>0</v>
      </c>
      <c r="CM329">
        <f t="shared" si="244"/>
        <v>0</v>
      </c>
      <c r="CN329">
        <f t="shared" si="245"/>
        <v>0</v>
      </c>
      <c r="CO329">
        <f t="shared" si="246"/>
        <v>0</v>
      </c>
      <c r="CP329">
        <f t="shared" si="247"/>
        <v>0</v>
      </c>
      <c r="CQ329">
        <f t="shared" si="248"/>
        <v>0</v>
      </c>
      <c r="CR329">
        <f t="shared" si="249"/>
        <v>0</v>
      </c>
      <c r="CS329">
        <f t="shared" si="250"/>
        <v>0</v>
      </c>
      <c r="CU329">
        <v>327</v>
      </c>
      <c r="CV329">
        <v>1089738.7276258364</v>
      </c>
      <c r="CW329" s="3">
        <f t="shared" si="253"/>
        <v>1585451.4715228679</v>
      </c>
      <c r="CX329" s="3">
        <f t="shared" si="255"/>
        <v>1700000</v>
      </c>
      <c r="CY329" s="4">
        <f t="shared" si="254"/>
        <v>4375190.1991487043</v>
      </c>
    </row>
    <row r="330" spans="11:103" x14ac:dyDescent="0.3">
      <c r="K330" s="2">
        <v>328</v>
      </c>
      <c r="L330">
        <v>0.5112736607784002</v>
      </c>
      <c r="M330">
        <v>0.59830488774566915</v>
      </c>
      <c r="N330">
        <v>0.32911740710243254</v>
      </c>
      <c r="P330">
        <f t="array" ref="P330:R330">MMULT(L330:N330,$G$11:$I$13)</f>
        <v>0.5112736607784002</v>
      </c>
      <c r="Q330">
        <v>0.66795443755005501</v>
      </c>
      <c r="R330">
        <v>0.53656770600002224</v>
      </c>
      <c r="T330">
        <f t="shared" si="214"/>
        <v>509</v>
      </c>
      <c r="U330">
        <f t="shared" si="215"/>
        <v>398</v>
      </c>
      <c r="V330">
        <f t="shared" si="216"/>
        <v>657</v>
      </c>
      <c r="X330">
        <f t="shared" si="217"/>
        <v>0.52893988360401245</v>
      </c>
      <c r="Y330">
        <f t="shared" si="218"/>
        <v>0.4049823240204985</v>
      </c>
      <c r="Z330">
        <f t="shared" si="219"/>
        <v>0.64417185339373895</v>
      </c>
      <c r="AB330">
        <f t="shared" si="251"/>
        <v>909036.18526536901</v>
      </c>
      <c r="AC330">
        <f t="shared" si="252"/>
        <v>10</v>
      </c>
      <c r="AD330">
        <f t="shared" si="220"/>
        <v>11</v>
      </c>
      <c r="AK330">
        <v>0.7290725328471509</v>
      </c>
      <c r="AL330">
        <v>0.41403438968763551</v>
      </c>
      <c r="AM330">
        <v>0.71973925478075962</v>
      </c>
      <c r="AN330">
        <v>0.17988917145015826</v>
      </c>
      <c r="AO330">
        <v>0.92767413905411</v>
      </c>
      <c r="AP330">
        <v>0.48452350114734066</v>
      </c>
      <c r="AQ330">
        <v>0.57985329484749637</v>
      </c>
      <c r="AR330">
        <v>0.42290542765054828</v>
      </c>
      <c r="AS330">
        <v>0.28410666421094732</v>
      </c>
      <c r="AT330">
        <v>0.10079126201946031</v>
      </c>
      <c r="AU330">
        <v>0.60223985558555559</v>
      </c>
      <c r="AV330">
        <v>0.74959394586099992</v>
      </c>
      <c r="AW330">
        <v>0.59001722128270595</v>
      </c>
      <c r="AX330">
        <v>0.40808585621644444</v>
      </c>
      <c r="AY330">
        <v>6.0341778753764119E-3</v>
      </c>
      <c r="AZ330">
        <v>0.31802129885848918</v>
      </c>
      <c r="BA330">
        <v>0.8835188059889536</v>
      </c>
      <c r="BB330">
        <v>0.77508037161419518</v>
      </c>
      <c r="BC330">
        <v>6.437417729746342E-2</v>
      </c>
      <c r="BD330">
        <v>0.27433551614946017</v>
      </c>
      <c r="BE330">
        <v>0.6737473963929741</v>
      </c>
      <c r="BF330">
        <v>0.72869822540505613</v>
      </c>
      <c r="BG330">
        <v>9.4558055450890799E-2</v>
      </c>
      <c r="BH330">
        <v>0.64912444807503134</v>
      </c>
      <c r="BI330">
        <v>0.58222963554684615</v>
      </c>
      <c r="BJ330">
        <v>0.5917086119057382</v>
      </c>
      <c r="BK330">
        <v>0.59708394801716613</v>
      </c>
      <c r="BL330">
        <v>0.88207170884613939</v>
      </c>
      <c r="BM330">
        <v>0.88883822850446836</v>
      </c>
      <c r="BN330">
        <v>0.47609753417224787</v>
      </c>
      <c r="BP330">
        <f t="shared" si="221"/>
        <v>273065.53854479338</v>
      </c>
      <c r="BQ330">
        <f t="shared" si="222"/>
        <v>150855.06668390837</v>
      </c>
      <c r="BR330">
        <f t="shared" si="223"/>
        <v>266043.16027904314</v>
      </c>
      <c r="BS330">
        <f t="shared" si="224"/>
        <v>116480.14094896914</v>
      </c>
      <c r="BT330">
        <f t="shared" si="225"/>
        <v>754165.1369562269</v>
      </c>
      <c r="BU330">
        <f t="shared" si="226"/>
        <v>166486.02805186459</v>
      </c>
      <c r="BV330">
        <f t="shared" si="227"/>
        <v>194846.03277107689</v>
      </c>
      <c r="BW330">
        <f t="shared" si="228"/>
        <v>152635.71370911051</v>
      </c>
      <c r="BX330">
        <f t="shared" si="229"/>
        <v>129316.85642327237</v>
      </c>
      <c r="BY330">
        <f t="shared" si="230"/>
        <v>108515.53324523567</v>
      </c>
      <c r="BZ330">
        <f t="shared" si="231"/>
        <v>0</v>
      </c>
      <c r="CA330">
        <f t="shared" si="232"/>
        <v>0</v>
      </c>
      <c r="CB330">
        <f t="shared" si="233"/>
        <v>0</v>
      </c>
      <c r="CC330">
        <f t="shared" si="234"/>
        <v>0</v>
      </c>
      <c r="CD330">
        <f t="shared" si="235"/>
        <v>0</v>
      </c>
      <c r="CE330">
        <f t="shared" si="236"/>
        <v>0</v>
      </c>
      <c r="CF330">
        <f t="shared" si="237"/>
        <v>0</v>
      </c>
      <c r="CG330">
        <f t="shared" si="238"/>
        <v>0</v>
      </c>
      <c r="CH330">
        <f t="shared" si="239"/>
        <v>0</v>
      </c>
      <c r="CI330">
        <f t="shared" si="240"/>
        <v>0</v>
      </c>
      <c r="CJ330">
        <f t="shared" si="241"/>
        <v>0</v>
      </c>
      <c r="CK330">
        <f t="shared" si="242"/>
        <v>0</v>
      </c>
      <c r="CL330">
        <f t="shared" si="243"/>
        <v>0</v>
      </c>
      <c r="CM330">
        <f t="shared" si="244"/>
        <v>0</v>
      </c>
      <c r="CN330">
        <f t="shared" si="245"/>
        <v>0</v>
      </c>
      <c r="CO330">
        <f t="shared" si="246"/>
        <v>0</v>
      </c>
      <c r="CP330">
        <f t="shared" si="247"/>
        <v>0</v>
      </c>
      <c r="CQ330">
        <f t="shared" si="248"/>
        <v>0</v>
      </c>
      <c r="CR330">
        <f t="shared" si="249"/>
        <v>0</v>
      </c>
      <c r="CS330">
        <f t="shared" si="250"/>
        <v>0</v>
      </c>
      <c r="CU330">
        <v>328</v>
      </c>
      <c r="CV330">
        <v>909036.18526536901</v>
      </c>
      <c r="CW330" s="3">
        <f t="shared" si="253"/>
        <v>2312409.2076135008</v>
      </c>
      <c r="CX330" s="3">
        <f t="shared" si="255"/>
        <v>1100000</v>
      </c>
      <c r="CY330" s="4">
        <f t="shared" si="254"/>
        <v>4321445.3928788695</v>
      </c>
    </row>
    <row r="331" spans="11:103" x14ac:dyDescent="0.3">
      <c r="K331" s="2">
        <v>329</v>
      </c>
      <c r="L331">
        <v>0.81359230718161279</v>
      </c>
      <c r="M331">
        <v>0.81429603784487137</v>
      </c>
      <c r="N331">
        <v>4.6575812066847355E-2</v>
      </c>
      <c r="P331">
        <f t="array" ref="P331:R331">MMULT(L331:N331,$G$11:$I$13)</f>
        <v>0.81359230718161279</v>
      </c>
      <c r="Q331">
        <v>0.95618792156381938</v>
      </c>
      <c r="R331">
        <v>0.41010661462423903</v>
      </c>
      <c r="T331">
        <f t="shared" si="214"/>
        <v>197</v>
      </c>
      <c r="U331">
        <f t="shared" si="215"/>
        <v>73</v>
      </c>
      <c r="V331">
        <f t="shared" si="216"/>
        <v>806</v>
      </c>
      <c r="X331">
        <f t="shared" si="217"/>
        <v>0.20992261153021252</v>
      </c>
      <c r="Y331">
        <f t="shared" si="218"/>
        <v>7.6241210081261723E-2</v>
      </c>
      <c r="Z331">
        <f t="shared" si="219"/>
        <v>0.78572806009434626</v>
      </c>
      <c r="AB331">
        <f t="shared" si="251"/>
        <v>747082.69132841285</v>
      </c>
      <c r="AC331">
        <f t="shared" si="252"/>
        <v>6</v>
      </c>
      <c r="AD331">
        <f t="shared" si="220"/>
        <v>13</v>
      </c>
      <c r="AK331">
        <v>0.7771495515230743</v>
      </c>
      <c r="AL331">
        <v>0.94154018137159434</v>
      </c>
      <c r="AM331">
        <v>0.25285556107071205</v>
      </c>
      <c r="AN331">
        <v>0.64584058940008404</v>
      </c>
      <c r="AO331">
        <v>0.11052421880601759</v>
      </c>
      <c r="AP331">
        <v>0.50810697022955853</v>
      </c>
      <c r="AQ331">
        <v>0.53460546643478712</v>
      </c>
      <c r="AR331">
        <v>1.5812516137650778E-2</v>
      </c>
      <c r="AS331">
        <v>0.98274300435701545</v>
      </c>
      <c r="AT331">
        <v>0.77924274157223528</v>
      </c>
      <c r="AU331">
        <v>0.69313931149598329</v>
      </c>
      <c r="AV331">
        <v>0.35491561787299508</v>
      </c>
      <c r="AW331">
        <v>0.42680957358291338</v>
      </c>
      <c r="AX331">
        <v>0.55742380674748149</v>
      </c>
      <c r="AY331">
        <v>0.46959624205184003</v>
      </c>
      <c r="AZ331">
        <v>0.56765371380070118</v>
      </c>
      <c r="BA331">
        <v>2.3523411376236592E-2</v>
      </c>
      <c r="BB331">
        <v>0.6692200049559236</v>
      </c>
      <c r="BC331">
        <v>0.14931337243569143</v>
      </c>
      <c r="BD331">
        <v>0.70561962511381815</v>
      </c>
      <c r="BE331">
        <v>0.77761504999705633</v>
      </c>
      <c r="BF331">
        <v>0.45320395594496554</v>
      </c>
      <c r="BG331">
        <v>0.58740368274387322</v>
      </c>
      <c r="BH331">
        <v>0.80539022591470433</v>
      </c>
      <c r="BI331">
        <v>0.62447730336895402</v>
      </c>
      <c r="BJ331">
        <v>0.37734880990373276</v>
      </c>
      <c r="BK331">
        <v>0.79564155390336311</v>
      </c>
      <c r="BL331">
        <v>0.52712776491792501</v>
      </c>
      <c r="BM331">
        <v>0.44469123207007066</v>
      </c>
      <c r="BN331">
        <v>0.10757683390336903</v>
      </c>
      <c r="BP331">
        <f t="shared" si="221"/>
        <v>317342.37476600235</v>
      </c>
      <c r="BQ331">
        <f t="shared" si="222"/>
        <v>888323.56258651102</v>
      </c>
      <c r="BR331">
        <f t="shared" si="223"/>
        <v>125135.66367670246</v>
      </c>
      <c r="BS331">
        <f t="shared" si="224"/>
        <v>222213.35909920326</v>
      </c>
      <c r="BT331">
        <f t="shared" si="225"/>
        <v>109427.78140583192</v>
      </c>
      <c r="BU331">
        <f t="shared" si="226"/>
        <v>172592.75557704832</v>
      </c>
      <c r="BV331">
        <f t="shared" si="227"/>
        <v>0</v>
      </c>
      <c r="BW331">
        <f t="shared" si="228"/>
        <v>0</v>
      </c>
      <c r="BX331">
        <f t="shared" si="229"/>
        <v>0</v>
      </c>
      <c r="BY331">
        <f t="shared" si="230"/>
        <v>0</v>
      </c>
      <c r="BZ331">
        <f t="shared" si="231"/>
        <v>0</v>
      </c>
      <c r="CA331">
        <f t="shared" si="232"/>
        <v>0</v>
      </c>
      <c r="CB331">
        <f t="shared" si="233"/>
        <v>0</v>
      </c>
      <c r="CC331">
        <f t="shared" si="234"/>
        <v>0</v>
      </c>
      <c r="CD331">
        <f t="shared" si="235"/>
        <v>0</v>
      </c>
      <c r="CE331">
        <f t="shared" si="236"/>
        <v>0</v>
      </c>
      <c r="CF331">
        <f t="shared" si="237"/>
        <v>0</v>
      </c>
      <c r="CG331">
        <f t="shared" si="238"/>
        <v>0</v>
      </c>
      <c r="CH331">
        <f t="shared" si="239"/>
        <v>0</v>
      </c>
      <c r="CI331">
        <f t="shared" si="240"/>
        <v>0</v>
      </c>
      <c r="CJ331">
        <f t="shared" si="241"/>
        <v>0</v>
      </c>
      <c r="CK331">
        <f t="shared" si="242"/>
        <v>0</v>
      </c>
      <c r="CL331">
        <f t="shared" si="243"/>
        <v>0</v>
      </c>
      <c r="CM331">
        <f t="shared" si="244"/>
        <v>0</v>
      </c>
      <c r="CN331">
        <f t="shared" si="245"/>
        <v>0</v>
      </c>
      <c r="CO331">
        <f t="shared" si="246"/>
        <v>0</v>
      </c>
      <c r="CP331">
        <f t="shared" si="247"/>
        <v>0</v>
      </c>
      <c r="CQ331">
        <f t="shared" si="248"/>
        <v>0</v>
      </c>
      <c r="CR331">
        <f t="shared" si="249"/>
        <v>0</v>
      </c>
      <c r="CS331">
        <f t="shared" si="250"/>
        <v>0</v>
      </c>
      <c r="CU331">
        <v>329</v>
      </c>
      <c r="CV331">
        <v>747082.69132841285</v>
      </c>
      <c r="CW331" s="3">
        <f t="shared" si="253"/>
        <v>1835035.4971112993</v>
      </c>
      <c r="CX331" s="3">
        <f t="shared" si="255"/>
        <v>1300000</v>
      </c>
      <c r="CY331" s="4">
        <f t="shared" si="254"/>
        <v>3882118.1884397119</v>
      </c>
    </row>
    <row r="332" spans="11:103" x14ac:dyDescent="0.3">
      <c r="K332" s="2">
        <v>330</v>
      </c>
      <c r="L332">
        <v>0.39027252259056244</v>
      </c>
      <c r="M332">
        <v>0.76320671901754389</v>
      </c>
      <c r="N332">
        <v>0.17418742682821531</v>
      </c>
      <c r="P332">
        <f t="array" ref="P332:R332">MMULT(L332:N332,$G$11:$I$13)</f>
        <v>0.39027252259056244</v>
      </c>
      <c r="Q332">
        <v>0.74728639152993526</v>
      </c>
      <c r="R332">
        <v>0.35491264139191681</v>
      </c>
      <c r="T332">
        <f t="shared" si="214"/>
        <v>633</v>
      </c>
      <c r="U332">
        <f t="shared" si="215"/>
        <v>281</v>
      </c>
      <c r="V332">
        <f t="shared" si="216"/>
        <v>860</v>
      </c>
      <c r="X332">
        <f t="shared" si="217"/>
        <v>0.6443952796452076</v>
      </c>
      <c r="Y332">
        <f t="shared" si="218"/>
        <v>0.29132634789943079</v>
      </c>
      <c r="Z332">
        <f t="shared" si="219"/>
        <v>0.84404947367952776</v>
      </c>
      <c r="AB332">
        <f t="shared" si="251"/>
        <v>971458.39748060831</v>
      </c>
      <c r="AC332">
        <f t="shared" si="252"/>
        <v>9</v>
      </c>
      <c r="AD332">
        <f t="shared" si="220"/>
        <v>14</v>
      </c>
      <c r="AK332">
        <v>0.38992722371074395</v>
      </c>
      <c r="AL332">
        <v>0.28128458871242457</v>
      </c>
      <c r="AM332">
        <v>0.46490608771922515</v>
      </c>
      <c r="AN332">
        <v>0.72826256090767683</v>
      </c>
      <c r="AO332">
        <v>0.66710396625061208</v>
      </c>
      <c r="AP332">
        <v>0.79649841764899854</v>
      </c>
      <c r="AQ332">
        <v>0.11790953992735098</v>
      </c>
      <c r="AR332">
        <v>4.8479319714531233E-2</v>
      </c>
      <c r="AS332">
        <v>0.35784619390789429</v>
      </c>
      <c r="AT332">
        <v>5.2281759301741615E-2</v>
      </c>
      <c r="AU332">
        <v>0.48783279601777119</v>
      </c>
      <c r="AV332">
        <v>0.6023788303962565</v>
      </c>
      <c r="AW332">
        <v>0.99393001799114233</v>
      </c>
      <c r="AX332">
        <v>0.19776776305494725</v>
      </c>
      <c r="AY332">
        <v>5.610840251003224E-2</v>
      </c>
      <c r="AZ332">
        <v>0.29542874247554174</v>
      </c>
      <c r="BA332">
        <v>0.37755960275151579</v>
      </c>
      <c r="BB332">
        <v>0.47951304316239207</v>
      </c>
      <c r="BC332">
        <v>0.50332401762740742</v>
      </c>
      <c r="BD332">
        <v>0.59127035717954746</v>
      </c>
      <c r="BE332">
        <v>0.29724734007022002</v>
      </c>
      <c r="BF332">
        <v>0.50161745904323118</v>
      </c>
      <c r="BG332">
        <v>0.14947568102237474</v>
      </c>
      <c r="BH332">
        <v>0.40196841140280615</v>
      </c>
      <c r="BI332">
        <v>0.17709959309879375</v>
      </c>
      <c r="BJ332">
        <v>0.16193265174006866</v>
      </c>
      <c r="BK332">
        <v>0.41553566559344335</v>
      </c>
      <c r="BL332">
        <v>0.85401240817682877</v>
      </c>
      <c r="BM332">
        <v>0.293993871507231</v>
      </c>
      <c r="BN332">
        <v>1.4635757309680142E-2</v>
      </c>
      <c r="BP332">
        <f t="shared" si="221"/>
        <v>146248.37251406276</v>
      </c>
      <c r="BQ332">
        <f t="shared" si="222"/>
        <v>128926.0870725055</v>
      </c>
      <c r="BR332">
        <f t="shared" si="223"/>
        <v>161770.74749833488</v>
      </c>
      <c r="BS332">
        <f t="shared" si="224"/>
        <v>272439.22246571683</v>
      </c>
      <c r="BT332">
        <f t="shared" si="225"/>
        <v>233053.11228389171</v>
      </c>
      <c r="BU332">
        <f t="shared" si="226"/>
        <v>340307.03754868242</v>
      </c>
      <c r="BV332">
        <f t="shared" si="227"/>
        <v>110131.86168277664</v>
      </c>
      <c r="BW332">
        <f t="shared" si="228"/>
        <v>103896.60590824968</v>
      </c>
      <c r="BX332">
        <f t="shared" si="229"/>
        <v>140595.02492761376</v>
      </c>
      <c r="BY332">
        <f t="shared" si="230"/>
        <v>0</v>
      </c>
      <c r="BZ332">
        <f t="shared" si="231"/>
        <v>0</v>
      </c>
      <c r="CA332">
        <f t="shared" si="232"/>
        <v>0</v>
      </c>
      <c r="CB332">
        <f t="shared" si="233"/>
        <v>0</v>
      </c>
      <c r="CC332">
        <f t="shared" si="234"/>
        <v>0</v>
      </c>
      <c r="CD332">
        <f t="shared" si="235"/>
        <v>0</v>
      </c>
      <c r="CE332">
        <f t="shared" si="236"/>
        <v>0</v>
      </c>
      <c r="CF332">
        <f t="shared" si="237"/>
        <v>0</v>
      </c>
      <c r="CG332">
        <f t="shared" si="238"/>
        <v>0</v>
      </c>
      <c r="CH332">
        <f t="shared" si="239"/>
        <v>0</v>
      </c>
      <c r="CI332">
        <f t="shared" si="240"/>
        <v>0</v>
      </c>
      <c r="CJ332">
        <f t="shared" si="241"/>
        <v>0</v>
      </c>
      <c r="CK332">
        <f t="shared" si="242"/>
        <v>0</v>
      </c>
      <c r="CL332">
        <f t="shared" si="243"/>
        <v>0</v>
      </c>
      <c r="CM332">
        <f t="shared" si="244"/>
        <v>0</v>
      </c>
      <c r="CN332">
        <f t="shared" si="245"/>
        <v>0</v>
      </c>
      <c r="CO332">
        <f t="shared" si="246"/>
        <v>0</v>
      </c>
      <c r="CP332">
        <f t="shared" si="247"/>
        <v>0</v>
      </c>
      <c r="CQ332">
        <f t="shared" si="248"/>
        <v>0</v>
      </c>
      <c r="CR332">
        <f t="shared" si="249"/>
        <v>0</v>
      </c>
      <c r="CS332">
        <f t="shared" si="250"/>
        <v>0</v>
      </c>
      <c r="CU332">
        <v>330</v>
      </c>
      <c r="CV332">
        <v>971458.39748060831</v>
      </c>
      <c r="CW332" s="3">
        <f t="shared" si="253"/>
        <v>1637368.0719018343</v>
      </c>
      <c r="CX332" s="3">
        <f t="shared" si="255"/>
        <v>1400000</v>
      </c>
      <c r="CY332" s="4">
        <f t="shared" si="254"/>
        <v>4008826.4693824425</v>
      </c>
    </row>
    <row r="333" spans="11:103" x14ac:dyDescent="0.3">
      <c r="K333" s="2">
        <v>331</v>
      </c>
      <c r="L333">
        <v>0.91427857782573563</v>
      </c>
      <c r="M333">
        <v>0.78741088171804929</v>
      </c>
      <c r="N333">
        <v>0.37270374512793625</v>
      </c>
      <c r="P333">
        <f t="array" ref="P333:R333">MMULT(L333:N333,$G$11:$I$13)</f>
        <v>0.91427857782573563</v>
      </c>
      <c r="Q333">
        <v>0.97563727743359485</v>
      </c>
      <c r="R333">
        <v>0.74741914381416708</v>
      </c>
      <c r="T333">
        <f t="shared" si="214"/>
        <v>82</v>
      </c>
      <c r="U333">
        <f t="shared" si="215"/>
        <v>57</v>
      </c>
      <c r="V333">
        <f t="shared" si="216"/>
        <v>417</v>
      </c>
      <c r="X333">
        <f t="shared" si="217"/>
        <v>9.4849589989301708E-2</v>
      </c>
      <c r="Y333">
        <f t="shared" si="218"/>
        <v>6.5240868624809933E-2</v>
      </c>
      <c r="Z333">
        <f t="shared" si="219"/>
        <v>0.4204446237048145</v>
      </c>
      <c r="AB333">
        <f t="shared" si="251"/>
        <v>667498.76091053511</v>
      </c>
      <c r="AC333">
        <f t="shared" si="252"/>
        <v>6</v>
      </c>
      <c r="AD333">
        <f t="shared" si="220"/>
        <v>9</v>
      </c>
      <c r="AK333">
        <v>0.7402326765979006</v>
      </c>
      <c r="AL333">
        <v>0.17607163932252912</v>
      </c>
      <c r="AM333">
        <v>0.57869881043103777</v>
      </c>
      <c r="AN333">
        <v>0.96921693739280668</v>
      </c>
      <c r="AO333">
        <v>8.6236204003578121E-2</v>
      </c>
      <c r="AP333">
        <v>0.59323807096804504</v>
      </c>
      <c r="AQ333">
        <v>0.74727006720975453</v>
      </c>
      <c r="AR333">
        <v>0.30807450425209026</v>
      </c>
      <c r="AS333">
        <v>0.27333663982552459</v>
      </c>
      <c r="AT333">
        <v>0.79333965907847692</v>
      </c>
      <c r="AU333">
        <v>0.87578286614927148</v>
      </c>
      <c r="AV333">
        <v>0.71205416572089941</v>
      </c>
      <c r="AW333">
        <v>0.12524693001479792</v>
      </c>
      <c r="AX333">
        <v>0.11549074935543102</v>
      </c>
      <c r="AY333">
        <v>0.8826277627723409</v>
      </c>
      <c r="AZ333">
        <v>0.45698532162706473</v>
      </c>
      <c r="BA333">
        <v>0.47011567923325548</v>
      </c>
      <c r="BB333">
        <v>0.5290165882293697</v>
      </c>
      <c r="BC333">
        <v>0.19284365722871111</v>
      </c>
      <c r="BD333">
        <v>0.47306124882581246</v>
      </c>
      <c r="BE333">
        <v>0.54674895996072315</v>
      </c>
      <c r="BF333">
        <v>0.25726255350256544</v>
      </c>
      <c r="BG333">
        <v>9.6920372225779872E-2</v>
      </c>
      <c r="BH333">
        <v>0.85928852177137127</v>
      </c>
      <c r="BI333">
        <v>0.77685634251410285</v>
      </c>
      <c r="BJ333">
        <v>2.9523234274644428E-2</v>
      </c>
      <c r="BK333">
        <v>0.76767053645000904</v>
      </c>
      <c r="BL333">
        <v>0.98989243152848616</v>
      </c>
      <c r="BM333">
        <v>0.96609864433988446</v>
      </c>
      <c r="BN333">
        <v>0.86590639101308475</v>
      </c>
      <c r="BP333">
        <f t="shared" si="221"/>
        <v>282045.77626177325</v>
      </c>
      <c r="BQ333">
        <f t="shared" si="222"/>
        <v>116064.77169706004</v>
      </c>
      <c r="BR333">
        <f t="shared" si="223"/>
        <v>194435.18488580943</v>
      </c>
      <c r="BS333">
        <f t="shared" si="224"/>
        <v>1454913.1098934161</v>
      </c>
      <c r="BT333">
        <f t="shared" si="225"/>
        <v>107183.4502879222</v>
      </c>
      <c r="BU333">
        <f t="shared" si="226"/>
        <v>199759.50946060638</v>
      </c>
      <c r="BV333">
        <f t="shared" si="227"/>
        <v>0</v>
      </c>
      <c r="BW333">
        <f t="shared" si="228"/>
        <v>0</v>
      </c>
      <c r="BX333">
        <f t="shared" si="229"/>
        <v>0</v>
      </c>
      <c r="BY333">
        <f t="shared" si="230"/>
        <v>0</v>
      </c>
      <c r="BZ333">
        <f t="shared" si="231"/>
        <v>0</v>
      </c>
      <c r="CA333">
        <f t="shared" si="232"/>
        <v>0</v>
      </c>
      <c r="CB333">
        <f t="shared" si="233"/>
        <v>0</v>
      </c>
      <c r="CC333">
        <f t="shared" si="234"/>
        <v>0</v>
      </c>
      <c r="CD333">
        <f t="shared" si="235"/>
        <v>0</v>
      </c>
      <c r="CE333">
        <f t="shared" si="236"/>
        <v>0</v>
      </c>
      <c r="CF333">
        <f t="shared" si="237"/>
        <v>0</v>
      </c>
      <c r="CG333">
        <f t="shared" si="238"/>
        <v>0</v>
      </c>
      <c r="CH333">
        <f t="shared" si="239"/>
        <v>0</v>
      </c>
      <c r="CI333">
        <f t="shared" si="240"/>
        <v>0</v>
      </c>
      <c r="CJ333">
        <f t="shared" si="241"/>
        <v>0</v>
      </c>
      <c r="CK333">
        <f t="shared" si="242"/>
        <v>0</v>
      </c>
      <c r="CL333">
        <f t="shared" si="243"/>
        <v>0</v>
      </c>
      <c r="CM333">
        <f t="shared" si="244"/>
        <v>0</v>
      </c>
      <c r="CN333">
        <f t="shared" si="245"/>
        <v>0</v>
      </c>
      <c r="CO333">
        <f t="shared" si="246"/>
        <v>0</v>
      </c>
      <c r="CP333">
        <f t="shared" si="247"/>
        <v>0</v>
      </c>
      <c r="CQ333">
        <f t="shared" si="248"/>
        <v>0</v>
      </c>
      <c r="CR333">
        <f t="shared" si="249"/>
        <v>0</v>
      </c>
      <c r="CS333">
        <f t="shared" si="250"/>
        <v>0</v>
      </c>
      <c r="CU333">
        <v>331</v>
      </c>
      <c r="CV333">
        <v>667498.76091053511</v>
      </c>
      <c r="CW333" s="3">
        <f t="shared" si="253"/>
        <v>2354401.8024865873</v>
      </c>
      <c r="CX333" s="3">
        <f t="shared" si="255"/>
        <v>900000</v>
      </c>
      <c r="CY333" s="4">
        <f t="shared" si="254"/>
        <v>3921900.5633971225</v>
      </c>
    </row>
    <row r="334" spans="11:103" x14ac:dyDescent="0.3">
      <c r="K334" s="2">
        <v>332</v>
      </c>
      <c r="L334">
        <v>0.50322495273321921</v>
      </c>
      <c r="M334">
        <v>0.81042780172033213</v>
      </c>
      <c r="N334">
        <v>0.52838641562361621</v>
      </c>
      <c r="P334">
        <f t="array" ref="P334:R334">MMULT(L334:N334,$G$11:$I$13)</f>
        <v>0.50322495273321921</v>
      </c>
      <c r="Q334">
        <v>0.82904465696655427</v>
      </c>
      <c r="R334">
        <v>0.72664514180782425</v>
      </c>
      <c r="T334">
        <f t="shared" si="214"/>
        <v>516</v>
      </c>
      <c r="U334">
        <f t="shared" si="215"/>
        <v>186</v>
      </c>
      <c r="V334">
        <f t="shared" si="216"/>
        <v>447</v>
      </c>
      <c r="X334">
        <f t="shared" si="217"/>
        <v>0.53391849683428072</v>
      </c>
      <c r="Y334">
        <f t="shared" si="218"/>
        <v>0.18907449702951129</v>
      </c>
      <c r="Z334">
        <f t="shared" si="219"/>
        <v>0.44653675944771609</v>
      </c>
      <c r="AB334">
        <f t="shared" si="251"/>
        <v>911579.05403933767</v>
      </c>
      <c r="AC334">
        <f t="shared" si="252"/>
        <v>8</v>
      </c>
      <c r="AD334">
        <f t="shared" si="220"/>
        <v>9</v>
      </c>
      <c r="AK334">
        <v>0.40496335464745248</v>
      </c>
      <c r="AL334">
        <v>0.55533002184064573</v>
      </c>
      <c r="AM334">
        <v>0.46907193554686299</v>
      </c>
      <c r="AN334">
        <v>0.19813750628443527</v>
      </c>
      <c r="AO334">
        <v>0.90875122097744299</v>
      </c>
      <c r="AP334">
        <v>0.86635960214175545</v>
      </c>
      <c r="AQ334">
        <v>0.93869183545591806</v>
      </c>
      <c r="AR334">
        <v>0.15150562314505733</v>
      </c>
      <c r="AS334">
        <v>5.240944999854924E-2</v>
      </c>
      <c r="AT334">
        <v>0.67834762134404158</v>
      </c>
      <c r="AU334">
        <v>0.7940185855654931</v>
      </c>
      <c r="AV334">
        <v>0.75820492531232209</v>
      </c>
      <c r="AW334">
        <v>0.7812018543244732</v>
      </c>
      <c r="AX334">
        <v>4.6334069875249018E-3</v>
      </c>
      <c r="AY334">
        <v>0.12226661954637297</v>
      </c>
      <c r="AZ334">
        <v>0.46757241938959204</v>
      </c>
      <c r="BA334">
        <v>0.15107722027102366</v>
      </c>
      <c r="BB334">
        <v>0.24000682142589003</v>
      </c>
      <c r="BC334">
        <v>0.58722108148898289</v>
      </c>
      <c r="BD334">
        <v>0.28057229034034492</v>
      </c>
      <c r="BE334">
        <v>0.60289478424670484</v>
      </c>
      <c r="BF334">
        <v>0.32303947460158111</v>
      </c>
      <c r="BG334">
        <v>0.16105710547842167</v>
      </c>
      <c r="BH334">
        <v>0.50234801917879834</v>
      </c>
      <c r="BI334">
        <v>0.34379173506450789</v>
      </c>
      <c r="BJ334">
        <v>5.3069845956488004E-2</v>
      </c>
      <c r="BK334">
        <v>0.41135028613711166</v>
      </c>
      <c r="BL334">
        <v>0.60601897925838222</v>
      </c>
      <c r="BM334">
        <v>0.73774689627916112</v>
      </c>
      <c r="BN334">
        <v>0.86910690578016692</v>
      </c>
      <c r="BP334">
        <f t="shared" si="221"/>
        <v>149082.92787914426</v>
      </c>
      <c r="BQ334">
        <f t="shared" si="222"/>
        <v>186526.33064354854</v>
      </c>
      <c r="BR334">
        <f t="shared" si="223"/>
        <v>162746.25868669237</v>
      </c>
      <c r="BS334">
        <f t="shared" si="224"/>
        <v>118513.9047919407</v>
      </c>
      <c r="BT334">
        <f t="shared" si="225"/>
        <v>630703.63924546586</v>
      </c>
      <c r="BU334">
        <f t="shared" si="226"/>
        <v>470278.9818787626</v>
      </c>
      <c r="BV334">
        <f t="shared" si="227"/>
        <v>856403.07844132918</v>
      </c>
      <c r="BW334">
        <f t="shared" si="228"/>
        <v>113471.13758874188</v>
      </c>
      <c r="BX334">
        <f t="shared" si="229"/>
        <v>0</v>
      </c>
      <c r="BY334">
        <f t="shared" si="230"/>
        <v>0</v>
      </c>
      <c r="BZ334">
        <f t="shared" si="231"/>
        <v>0</v>
      </c>
      <c r="CA334">
        <f t="shared" si="232"/>
        <v>0</v>
      </c>
      <c r="CB334">
        <f t="shared" si="233"/>
        <v>0</v>
      </c>
      <c r="CC334">
        <f t="shared" si="234"/>
        <v>0</v>
      </c>
      <c r="CD334">
        <f t="shared" si="235"/>
        <v>0</v>
      </c>
      <c r="CE334">
        <f t="shared" si="236"/>
        <v>0</v>
      </c>
      <c r="CF334">
        <f t="shared" si="237"/>
        <v>0</v>
      </c>
      <c r="CG334">
        <f t="shared" si="238"/>
        <v>0</v>
      </c>
      <c r="CH334">
        <f t="shared" si="239"/>
        <v>0</v>
      </c>
      <c r="CI334">
        <f t="shared" si="240"/>
        <v>0</v>
      </c>
      <c r="CJ334">
        <f t="shared" si="241"/>
        <v>0</v>
      </c>
      <c r="CK334">
        <f t="shared" si="242"/>
        <v>0</v>
      </c>
      <c r="CL334">
        <f t="shared" si="243"/>
        <v>0</v>
      </c>
      <c r="CM334">
        <f t="shared" si="244"/>
        <v>0</v>
      </c>
      <c r="CN334">
        <f t="shared" si="245"/>
        <v>0</v>
      </c>
      <c r="CO334">
        <f t="shared" si="246"/>
        <v>0</v>
      </c>
      <c r="CP334">
        <f t="shared" si="247"/>
        <v>0</v>
      </c>
      <c r="CQ334">
        <f t="shared" si="248"/>
        <v>0</v>
      </c>
      <c r="CR334">
        <f t="shared" si="249"/>
        <v>0</v>
      </c>
      <c r="CS334">
        <f t="shared" si="250"/>
        <v>0</v>
      </c>
      <c r="CU334">
        <v>332</v>
      </c>
      <c r="CV334">
        <v>911579.05403933767</v>
      </c>
      <c r="CW334" s="3">
        <f t="shared" si="253"/>
        <v>2687726.2591556255</v>
      </c>
      <c r="CX334" s="3">
        <f t="shared" si="255"/>
        <v>900000</v>
      </c>
      <c r="CY334" s="4">
        <f t="shared" si="254"/>
        <v>4499305.3131949631</v>
      </c>
    </row>
    <row r="335" spans="11:103" x14ac:dyDescent="0.3">
      <c r="K335" s="2">
        <v>333</v>
      </c>
      <c r="L335">
        <v>0.56498688931545715</v>
      </c>
      <c r="M335">
        <v>0.56650049656948143</v>
      </c>
      <c r="N335">
        <v>0.21165505557303099</v>
      </c>
      <c r="P335">
        <f t="array" ref="P335:R335">MMULT(L335:N335,$G$11:$I$13)</f>
        <v>0.56498688931545715</v>
      </c>
      <c r="Q335">
        <v>0.66480415349254951</v>
      </c>
      <c r="R335">
        <v>0.44892562069216935</v>
      </c>
      <c r="T335">
        <f t="shared" si="214"/>
        <v>456</v>
      </c>
      <c r="U335">
        <f t="shared" si="215"/>
        <v>403</v>
      </c>
      <c r="V335">
        <f t="shared" si="216"/>
        <v>760</v>
      </c>
      <c r="X335">
        <f t="shared" si="217"/>
        <v>0.47151389881617511</v>
      </c>
      <c r="Y335">
        <f t="shared" si="218"/>
        <v>0.40884152378088723</v>
      </c>
      <c r="Z335">
        <f t="shared" si="219"/>
        <v>0.73893095967088673</v>
      </c>
      <c r="AB335">
        <f t="shared" si="251"/>
        <v>880276.95770291693</v>
      </c>
      <c r="AC335">
        <f t="shared" si="252"/>
        <v>10</v>
      </c>
      <c r="AD335">
        <f t="shared" si="220"/>
        <v>13</v>
      </c>
      <c r="AK335">
        <v>0.50132092577151655</v>
      </c>
      <c r="AL335">
        <v>0.98258210659127043</v>
      </c>
      <c r="AM335">
        <v>0.21574598235084075</v>
      </c>
      <c r="AN335">
        <v>2.9899206148970014E-2</v>
      </c>
      <c r="AO335">
        <v>0.72318502081000369</v>
      </c>
      <c r="AP335">
        <v>0.18649296643083713</v>
      </c>
      <c r="AQ335">
        <v>0.89574335375907344</v>
      </c>
      <c r="AR335">
        <v>0.50258659797590144</v>
      </c>
      <c r="AS335">
        <v>0.93776303569400588</v>
      </c>
      <c r="AT335">
        <v>0.73047666037276304</v>
      </c>
      <c r="AU335">
        <v>0.85152083697322789</v>
      </c>
      <c r="AV335">
        <v>0.9939668391354981</v>
      </c>
      <c r="AW335">
        <v>0.38021448828251359</v>
      </c>
      <c r="AX335">
        <v>2.3732388564017937E-2</v>
      </c>
      <c r="AY335">
        <v>0.99106213329976511</v>
      </c>
      <c r="AZ335">
        <v>6.2788464152385148E-2</v>
      </c>
      <c r="BA335">
        <v>0.62160153669184592</v>
      </c>
      <c r="BB335">
        <v>0.49069437396999049</v>
      </c>
      <c r="BC335">
        <v>0.72647155493041371</v>
      </c>
      <c r="BD335">
        <v>0.39998552300483414</v>
      </c>
      <c r="BE335">
        <v>0.28945460420014979</v>
      </c>
      <c r="BF335">
        <v>9.2524910294816243E-2</v>
      </c>
      <c r="BG335">
        <v>0.88680213909596384</v>
      </c>
      <c r="BH335">
        <v>0.37662668373327857</v>
      </c>
      <c r="BI335">
        <v>0.35034254452133617</v>
      </c>
      <c r="BJ335">
        <v>0.39181698021342015</v>
      </c>
      <c r="BK335">
        <v>0.40044559068615149</v>
      </c>
      <c r="BL335">
        <v>0.43305233192507131</v>
      </c>
      <c r="BM335">
        <v>0.65076952034923397</v>
      </c>
      <c r="BN335">
        <v>0.65947880754815902</v>
      </c>
      <c r="BP335">
        <f t="shared" si="221"/>
        <v>170783.24980516286</v>
      </c>
      <c r="BQ335">
        <f t="shared" si="222"/>
        <v>2254655.9802029873</v>
      </c>
      <c r="BR335">
        <f t="shared" si="223"/>
        <v>120555.52361392323</v>
      </c>
      <c r="BS335">
        <f t="shared" si="224"/>
        <v>102362.4983075379</v>
      </c>
      <c r="BT335">
        <f t="shared" si="225"/>
        <v>268586.96569560363</v>
      </c>
      <c r="BU335">
        <f t="shared" si="226"/>
        <v>117206.80751627839</v>
      </c>
      <c r="BV335">
        <f t="shared" si="227"/>
        <v>569252.31763266167</v>
      </c>
      <c r="BW335">
        <f t="shared" si="228"/>
        <v>171117.42813786955</v>
      </c>
      <c r="BX335">
        <f t="shared" si="229"/>
        <v>846554.79900360666</v>
      </c>
      <c r="BY335">
        <f t="shared" si="230"/>
        <v>274159.17538925039</v>
      </c>
      <c r="BZ335">
        <f t="shared" si="231"/>
        <v>0</v>
      </c>
      <c r="CA335">
        <f t="shared" si="232"/>
        <v>0</v>
      </c>
      <c r="CB335">
        <f t="shared" si="233"/>
        <v>0</v>
      </c>
      <c r="CC335">
        <f t="shared" si="234"/>
        <v>0</v>
      </c>
      <c r="CD335">
        <f t="shared" si="235"/>
        <v>0</v>
      </c>
      <c r="CE335">
        <f t="shared" si="236"/>
        <v>0</v>
      </c>
      <c r="CF335">
        <f t="shared" si="237"/>
        <v>0</v>
      </c>
      <c r="CG335">
        <f t="shared" si="238"/>
        <v>0</v>
      </c>
      <c r="CH335">
        <f t="shared" si="239"/>
        <v>0</v>
      </c>
      <c r="CI335">
        <f t="shared" si="240"/>
        <v>0</v>
      </c>
      <c r="CJ335">
        <f t="shared" si="241"/>
        <v>0</v>
      </c>
      <c r="CK335">
        <f t="shared" si="242"/>
        <v>0</v>
      </c>
      <c r="CL335">
        <f t="shared" si="243"/>
        <v>0</v>
      </c>
      <c r="CM335">
        <f t="shared" si="244"/>
        <v>0</v>
      </c>
      <c r="CN335">
        <f t="shared" si="245"/>
        <v>0</v>
      </c>
      <c r="CO335">
        <f t="shared" si="246"/>
        <v>0</v>
      </c>
      <c r="CP335">
        <f t="shared" si="247"/>
        <v>0</v>
      </c>
      <c r="CQ335">
        <f t="shared" si="248"/>
        <v>0</v>
      </c>
      <c r="CR335">
        <f t="shared" si="249"/>
        <v>0</v>
      </c>
      <c r="CS335">
        <f t="shared" si="250"/>
        <v>0</v>
      </c>
      <c r="CU335">
        <v>333</v>
      </c>
      <c r="CV335">
        <v>880276.95770291693</v>
      </c>
      <c r="CW335" s="3">
        <f t="shared" si="253"/>
        <v>4895234.7453048816</v>
      </c>
      <c r="CX335" s="3">
        <f t="shared" si="255"/>
        <v>1300000</v>
      </c>
      <c r="CY335" s="4">
        <f t="shared" si="254"/>
        <v>7075511.7030077986</v>
      </c>
    </row>
    <row r="336" spans="11:103" x14ac:dyDescent="0.3">
      <c r="K336" s="2">
        <v>334</v>
      </c>
      <c r="L336">
        <v>0.10473069455278505</v>
      </c>
      <c r="M336">
        <v>0.97395616483748571</v>
      </c>
      <c r="N336">
        <v>7.7912787550835527E-2</v>
      </c>
      <c r="P336">
        <f t="array" ref="P336:R336">MMULT(L336:N336,$G$11:$I$13)</f>
        <v>0.10473069455278505</v>
      </c>
      <c r="Q336">
        <v>0.79631547909143963</v>
      </c>
      <c r="R336">
        <v>0.16348197068911169</v>
      </c>
      <c r="T336">
        <f t="shared" si="214"/>
        <v>905</v>
      </c>
      <c r="U336">
        <f t="shared" si="215"/>
        <v>220</v>
      </c>
      <c r="V336">
        <f t="shared" si="216"/>
        <v>982</v>
      </c>
      <c r="X336">
        <f t="shared" si="217"/>
        <v>0.8965156962466545</v>
      </c>
      <c r="Y336">
        <f t="shared" si="218"/>
        <v>0.23240191661294418</v>
      </c>
      <c r="Z336">
        <f t="shared" si="219"/>
        <v>0.97540985259246082</v>
      </c>
      <c r="AB336">
        <f t="shared" si="251"/>
        <v>1185332.2260833094</v>
      </c>
      <c r="AC336">
        <f t="shared" si="252"/>
        <v>8</v>
      </c>
      <c r="AD336">
        <f t="shared" si="220"/>
        <v>20</v>
      </c>
      <c r="AK336">
        <v>0.22252636632708267</v>
      </c>
      <c r="AL336">
        <v>0.87127809592182837</v>
      </c>
      <c r="AM336">
        <v>0.15122410962581412</v>
      </c>
      <c r="AN336">
        <v>0.45024230943139498</v>
      </c>
      <c r="AO336">
        <v>7.8179847865306962E-2</v>
      </c>
      <c r="AP336">
        <v>0.59763835741556881</v>
      </c>
      <c r="AQ336">
        <v>0.74231380428532023</v>
      </c>
      <c r="AR336">
        <v>0.55702040809234932</v>
      </c>
      <c r="AS336">
        <v>0.41984735124717953</v>
      </c>
      <c r="AT336">
        <v>0.81097352515543808</v>
      </c>
      <c r="AU336">
        <v>0.80388228490328562</v>
      </c>
      <c r="AV336">
        <v>0.70867836387264427</v>
      </c>
      <c r="AW336">
        <v>0.68990303641043871</v>
      </c>
      <c r="AX336">
        <v>0.16674769446681326</v>
      </c>
      <c r="AY336">
        <v>0.75303850256959748</v>
      </c>
      <c r="AZ336">
        <v>0.81706903556966426</v>
      </c>
      <c r="BA336">
        <v>0.69815738760662538</v>
      </c>
      <c r="BB336">
        <v>0.58138010472269375</v>
      </c>
      <c r="BC336">
        <v>0.61244230771372488</v>
      </c>
      <c r="BD336">
        <v>0.23523729174392971</v>
      </c>
      <c r="BE336">
        <v>0.68844615099507722</v>
      </c>
      <c r="BF336">
        <v>0.64728476143637648</v>
      </c>
      <c r="BG336">
        <v>0.52892386375344058</v>
      </c>
      <c r="BH336">
        <v>0.54896694515034605</v>
      </c>
      <c r="BI336">
        <v>0.34990386025771991</v>
      </c>
      <c r="BJ336">
        <v>0.96928995138429153</v>
      </c>
      <c r="BK336">
        <v>0.86978961304114444</v>
      </c>
      <c r="BL336">
        <v>0.92441948943141006</v>
      </c>
      <c r="BM336">
        <v>0.9089093825043234</v>
      </c>
      <c r="BN336">
        <v>0.66890314510208415</v>
      </c>
      <c r="BP336">
        <f t="shared" si="221"/>
        <v>121363.45912769184</v>
      </c>
      <c r="BQ336">
        <f t="shared" si="222"/>
        <v>484041.64331102389</v>
      </c>
      <c r="BR336">
        <f t="shared" si="223"/>
        <v>113442.18650004378</v>
      </c>
      <c r="BS336">
        <f t="shared" si="224"/>
        <v>158441.23554907358</v>
      </c>
      <c r="BT336">
        <f t="shared" si="225"/>
        <v>106462.14993472314</v>
      </c>
      <c r="BU336">
        <f t="shared" si="226"/>
        <v>201437.85959499158</v>
      </c>
      <c r="BV336">
        <f t="shared" si="227"/>
        <v>283796.3494099392</v>
      </c>
      <c r="BW336">
        <f t="shared" si="228"/>
        <v>187073.6087362965</v>
      </c>
      <c r="BX336">
        <f t="shared" si="229"/>
        <v>0</v>
      </c>
      <c r="BY336">
        <f t="shared" si="230"/>
        <v>0</v>
      </c>
      <c r="BZ336">
        <f t="shared" si="231"/>
        <v>0</v>
      </c>
      <c r="CA336">
        <f t="shared" si="232"/>
        <v>0</v>
      </c>
      <c r="CB336">
        <f t="shared" si="233"/>
        <v>0</v>
      </c>
      <c r="CC336">
        <f t="shared" si="234"/>
        <v>0</v>
      </c>
      <c r="CD336">
        <f t="shared" si="235"/>
        <v>0</v>
      </c>
      <c r="CE336">
        <f t="shared" si="236"/>
        <v>0</v>
      </c>
      <c r="CF336">
        <f t="shared" si="237"/>
        <v>0</v>
      </c>
      <c r="CG336">
        <f t="shared" si="238"/>
        <v>0</v>
      </c>
      <c r="CH336">
        <f t="shared" si="239"/>
        <v>0</v>
      </c>
      <c r="CI336">
        <f t="shared" si="240"/>
        <v>0</v>
      </c>
      <c r="CJ336">
        <f t="shared" si="241"/>
        <v>0</v>
      </c>
      <c r="CK336">
        <f t="shared" si="242"/>
        <v>0</v>
      </c>
      <c r="CL336">
        <f t="shared" si="243"/>
        <v>0</v>
      </c>
      <c r="CM336">
        <f t="shared" si="244"/>
        <v>0</v>
      </c>
      <c r="CN336">
        <f t="shared" si="245"/>
        <v>0</v>
      </c>
      <c r="CO336">
        <f t="shared" si="246"/>
        <v>0</v>
      </c>
      <c r="CP336">
        <f t="shared" si="247"/>
        <v>0</v>
      </c>
      <c r="CQ336">
        <f t="shared" si="248"/>
        <v>0</v>
      </c>
      <c r="CR336">
        <f t="shared" si="249"/>
        <v>0</v>
      </c>
      <c r="CS336">
        <f t="shared" si="250"/>
        <v>0</v>
      </c>
      <c r="CU336">
        <v>334</v>
      </c>
      <c r="CV336">
        <v>1185332.2260833094</v>
      </c>
      <c r="CW336" s="3">
        <f t="shared" si="253"/>
        <v>1656058.4921637836</v>
      </c>
      <c r="CX336" s="3">
        <f t="shared" si="255"/>
        <v>2000000</v>
      </c>
      <c r="CY336" s="4">
        <f t="shared" si="254"/>
        <v>4841390.7182470933</v>
      </c>
    </row>
    <row r="337" spans="11:103" x14ac:dyDescent="0.3">
      <c r="K337" s="2">
        <v>335</v>
      </c>
      <c r="L337">
        <v>0.666411980422006</v>
      </c>
      <c r="M337">
        <v>0.21998813111617943</v>
      </c>
      <c r="N337">
        <v>0.88403069231569831</v>
      </c>
      <c r="P337">
        <f t="array" ref="P337:R337">MMULT(L337:N337,$G$11:$I$13)</f>
        <v>0.666411980422006</v>
      </c>
      <c r="Q337">
        <v>0.43696686580405375</v>
      </c>
      <c r="R337">
        <v>1.0868653455159789</v>
      </c>
      <c r="T337">
        <f t="shared" si="214"/>
        <v>353</v>
      </c>
      <c r="U337">
        <f t="shared" si="215"/>
        <v>710</v>
      </c>
      <c r="V337">
        <f t="shared" si="216"/>
        <v>80</v>
      </c>
      <c r="X337">
        <f t="shared" si="217"/>
        <v>0.37642164072231643</v>
      </c>
      <c r="Y337">
        <f t="shared" si="218"/>
        <v>0.69502098930065725</v>
      </c>
      <c r="Z337">
        <f t="shared" si="219"/>
        <v>7.5816638774960032E-2</v>
      </c>
      <c r="AB337">
        <f t="shared" si="251"/>
        <v>833736.39071028039</v>
      </c>
      <c r="AC337">
        <f t="shared" si="252"/>
        <v>13</v>
      </c>
      <c r="AD337">
        <f t="shared" si="220"/>
        <v>4</v>
      </c>
      <c r="AK337">
        <v>0.33258691286306719</v>
      </c>
      <c r="AL337">
        <v>0.18716084451724191</v>
      </c>
      <c r="AM337">
        <v>0.28563854474472916</v>
      </c>
      <c r="AN337">
        <v>0.65845314048264225</v>
      </c>
      <c r="AO337">
        <v>0.62143232329709264</v>
      </c>
      <c r="AP337">
        <v>0.28473044233332501</v>
      </c>
      <c r="AQ337">
        <v>0.29579044862092096</v>
      </c>
      <c r="AR337">
        <v>0.84334434757942467</v>
      </c>
      <c r="AS337">
        <v>1.550277997224081E-2</v>
      </c>
      <c r="AT337">
        <v>0.53272353046838972</v>
      </c>
      <c r="AU337">
        <v>0.78497552132735227</v>
      </c>
      <c r="AV337">
        <v>0.46212013266784435</v>
      </c>
      <c r="AW337">
        <v>0.11647945928603209</v>
      </c>
      <c r="AX337">
        <v>0.84020140484885042</v>
      </c>
      <c r="AY337">
        <v>0.17230276471713757</v>
      </c>
      <c r="AZ337">
        <v>9.3830163557103718E-3</v>
      </c>
      <c r="BA337">
        <v>0.5436537404886671</v>
      </c>
      <c r="BB337">
        <v>0.37167117117020709</v>
      </c>
      <c r="BC337">
        <v>0.18964766164894586</v>
      </c>
      <c r="BD337">
        <v>0.31772794737829035</v>
      </c>
      <c r="BE337">
        <v>5.3989550106768869E-2</v>
      </c>
      <c r="BF337">
        <v>0.37029087876853728</v>
      </c>
      <c r="BG337">
        <v>0.34148784119969655</v>
      </c>
      <c r="BH337">
        <v>0.54590463612986029</v>
      </c>
      <c r="BI337">
        <v>0.47058471802130242</v>
      </c>
      <c r="BJ337">
        <v>0.68625375733641425</v>
      </c>
      <c r="BK337">
        <v>0.89262496525429069</v>
      </c>
      <c r="BL337">
        <v>0.68161711512055811</v>
      </c>
      <c r="BM337">
        <v>0.17130503480400727</v>
      </c>
      <c r="BN337">
        <v>0.47417098304696637</v>
      </c>
      <c r="BP337">
        <f t="shared" si="221"/>
        <v>136483.76234771492</v>
      </c>
      <c r="BQ337">
        <f t="shared" si="222"/>
        <v>117280.88068108058</v>
      </c>
      <c r="BR337">
        <f t="shared" si="223"/>
        <v>129530.11735075593</v>
      </c>
      <c r="BS337">
        <f t="shared" si="224"/>
        <v>228499.04399187642</v>
      </c>
      <c r="BT337">
        <f t="shared" si="225"/>
        <v>211108.13890245178</v>
      </c>
      <c r="BU337">
        <f t="shared" si="226"/>
        <v>129403.59823643418</v>
      </c>
      <c r="BV337">
        <f t="shared" si="227"/>
        <v>130964.13414095851</v>
      </c>
      <c r="BW337">
        <f t="shared" si="228"/>
        <v>416171.42172878812</v>
      </c>
      <c r="BX337">
        <f t="shared" si="229"/>
        <v>101209.1132774312</v>
      </c>
      <c r="BY337">
        <f t="shared" si="230"/>
        <v>179545.24745021493</v>
      </c>
      <c r="BZ337">
        <f t="shared" si="231"/>
        <v>326190.15081207897</v>
      </c>
      <c r="CA337">
        <f t="shared" si="232"/>
        <v>161125.8280387948</v>
      </c>
      <c r="CB337">
        <f t="shared" si="233"/>
        <v>109994.71204593249</v>
      </c>
      <c r="CC337">
        <f t="shared" si="234"/>
        <v>0</v>
      </c>
      <c r="CD337">
        <f t="shared" si="235"/>
        <v>0</v>
      </c>
      <c r="CE337">
        <f t="shared" si="236"/>
        <v>0</v>
      </c>
      <c r="CF337">
        <f t="shared" si="237"/>
        <v>0</v>
      </c>
      <c r="CG337">
        <f t="shared" si="238"/>
        <v>0</v>
      </c>
      <c r="CH337">
        <f t="shared" si="239"/>
        <v>0</v>
      </c>
      <c r="CI337">
        <f t="shared" si="240"/>
        <v>0</v>
      </c>
      <c r="CJ337">
        <f t="shared" si="241"/>
        <v>0</v>
      </c>
      <c r="CK337">
        <f t="shared" si="242"/>
        <v>0</v>
      </c>
      <c r="CL337">
        <f t="shared" si="243"/>
        <v>0</v>
      </c>
      <c r="CM337">
        <f t="shared" si="244"/>
        <v>0</v>
      </c>
      <c r="CN337">
        <f t="shared" si="245"/>
        <v>0</v>
      </c>
      <c r="CO337">
        <f t="shared" si="246"/>
        <v>0</v>
      </c>
      <c r="CP337">
        <f t="shared" si="247"/>
        <v>0</v>
      </c>
      <c r="CQ337">
        <f t="shared" si="248"/>
        <v>0</v>
      </c>
      <c r="CR337">
        <f t="shared" si="249"/>
        <v>0</v>
      </c>
      <c r="CS337">
        <f t="shared" si="250"/>
        <v>0</v>
      </c>
      <c r="CU337">
        <v>335</v>
      </c>
      <c r="CV337">
        <v>833736.39071028039</v>
      </c>
      <c r="CW337" s="3">
        <f t="shared" si="253"/>
        <v>2377506.1490045129</v>
      </c>
      <c r="CX337" s="3">
        <f t="shared" si="255"/>
        <v>400000</v>
      </c>
      <c r="CY337" s="4">
        <f t="shared" si="254"/>
        <v>3611242.5397147932</v>
      </c>
    </row>
    <row r="338" spans="11:103" x14ac:dyDescent="0.3">
      <c r="K338" s="2">
        <v>336</v>
      </c>
      <c r="L338">
        <v>0.54632252984660101</v>
      </c>
      <c r="M338">
        <v>5.2475635423324118E-2</v>
      </c>
      <c r="N338">
        <v>0.38013050833435158</v>
      </c>
      <c r="P338">
        <f t="array" ref="P338:R338">MMULT(L338:N338,$G$11:$I$13)</f>
        <v>0.54632252984660101</v>
      </c>
      <c r="Q338">
        <v>0.25917646435387764</v>
      </c>
      <c r="R338">
        <v>0.56908075966985061</v>
      </c>
      <c r="T338">
        <f t="shared" si="214"/>
        <v>477</v>
      </c>
      <c r="U338">
        <f t="shared" si="215"/>
        <v>905</v>
      </c>
      <c r="V338">
        <f t="shared" si="216"/>
        <v>629</v>
      </c>
      <c r="X338">
        <f t="shared" si="217"/>
        <v>0.49197883857328395</v>
      </c>
      <c r="Y338">
        <f t="shared" si="218"/>
        <v>0.89815280692655397</v>
      </c>
      <c r="Z338">
        <f t="shared" si="219"/>
        <v>0.62260366895821939</v>
      </c>
      <c r="AB338">
        <f t="shared" si="251"/>
        <v>890423.02708203916</v>
      </c>
      <c r="AC338">
        <f t="shared" si="252"/>
        <v>16</v>
      </c>
      <c r="AD338">
        <f t="shared" si="220"/>
        <v>11</v>
      </c>
      <c r="AK338">
        <v>0.22644197678688849</v>
      </c>
      <c r="AL338">
        <v>0.29154577784319435</v>
      </c>
      <c r="AM338">
        <v>0.45302473362977613</v>
      </c>
      <c r="AN338">
        <v>0.87036422628106369</v>
      </c>
      <c r="AO338">
        <v>0.15248425914326613</v>
      </c>
      <c r="AP338">
        <v>0.72169033671063465</v>
      </c>
      <c r="AQ338">
        <v>0.90755990413262633</v>
      </c>
      <c r="AR338">
        <v>0.26237007437453497</v>
      </c>
      <c r="AS338">
        <v>0.47697601969117598</v>
      </c>
      <c r="AT338">
        <v>0.24205208807537959</v>
      </c>
      <c r="AU338">
        <v>0.99036487738081469</v>
      </c>
      <c r="AV338">
        <v>0.39677486191776534</v>
      </c>
      <c r="AW338">
        <v>0.43832456421135702</v>
      </c>
      <c r="AX338">
        <v>0.88274390499558553</v>
      </c>
      <c r="AY338">
        <v>0.64737248934652725</v>
      </c>
      <c r="AZ338">
        <v>0.35373116279502059</v>
      </c>
      <c r="BA338">
        <v>0.87837993521847846</v>
      </c>
      <c r="BB338">
        <v>0.90711456627934617</v>
      </c>
      <c r="BC338">
        <v>0.3852641046471097</v>
      </c>
      <c r="BD338">
        <v>0.18426861723564503</v>
      </c>
      <c r="BE338">
        <v>0.38590930011108526</v>
      </c>
      <c r="BF338">
        <v>0.10660310645006854</v>
      </c>
      <c r="BG338">
        <v>4.9444294383907295E-2</v>
      </c>
      <c r="BH338">
        <v>0.65108022332711457</v>
      </c>
      <c r="BI338">
        <v>0.15513485695788864</v>
      </c>
      <c r="BJ338">
        <v>2.6560499634167956E-2</v>
      </c>
      <c r="BK338">
        <v>0.37256653437102949</v>
      </c>
      <c r="BL338">
        <v>0.88292810344753392</v>
      </c>
      <c r="BM338">
        <v>0.79217969888555861</v>
      </c>
      <c r="BN338">
        <v>0.77690873567505947</v>
      </c>
      <c r="BP338">
        <f t="shared" si="221"/>
        <v>121835.73741348248</v>
      </c>
      <c r="BQ338">
        <f t="shared" si="222"/>
        <v>130360.12694098458</v>
      </c>
      <c r="BR338">
        <f t="shared" si="223"/>
        <v>159060.85646121233</v>
      </c>
      <c r="BS338">
        <f t="shared" si="224"/>
        <v>481414.68670215417</v>
      </c>
      <c r="BT338">
        <f t="shared" si="225"/>
        <v>113571.91370798154</v>
      </c>
      <c r="BU338">
        <f t="shared" si="226"/>
        <v>267476.68613525905</v>
      </c>
      <c r="BV338">
        <f t="shared" si="227"/>
        <v>624441.86168382363</v>
      </c>
      <c r="BW338">
        <f t="shared" si="228"/>
        <v>126375.43717916615</v>
      </c>
      <c r="BX338">
        <f t="shared" si="229"/>
        <v>164634.87757084364</v>
      </c>
      <c r="BY338">
        <f t="shared" si="230"/>
        <v>123761.36966128406</v>
      </c>
      <c r="BZ338">
        <f t="shared" si="231"/>
        <v>3555322.8295480465</v>
      </c>
      <c r="CA338">
        <f t="shared" si="232"/>
        <v>147523.76097399814</v>
      </c>
      <c r="CB338">
        <f t="shared" si="233"/>
        <v>155848.81866300621</v>
      </c>
      <c r="CC338">
        <f t="shared" si="234"/>
        <v>520055.47366401396</v>
      </c>
      <c r="CD338">
        <f t="shared" si="235"/>
        <v>222955.56373142981</v>
      </c>
      <c r="CE338">
        <f t="shared" si="236"/>
        <v>139905.88676247263</v>
      </c>
      <c r="CF338">
        <f t="shared" si="237"/>
        <v>0</v>
      </c>
      <c r="CG338">
        <f t="shared" si="238"/>
        <v>0</v>
      </c>
      <c r="CH338">
        <f t="shared" si="239"/>
        <v>0</v>
      </c>
      <c r="CI338">
        <f t="shared" si="240"/>
        <v>0</v>
      </c>
      <c r="CJ338">
        <f t="shared" si="241"/>
        <v>0</v>
      </c>
      <c r="CK338">
        <f t="shared" si="242"/>
        <v>0</v>
      </c>
      <c r="CL338">
        <f t="shared" si="243"/>
        <v>0</v>
      </c>
      <c r="CM338">
        <f t="shared" si="244"/>
        <v>0</v>
      </c>
      <c r="CN338">
        <f t="shared" si="245"/>
        <v>0</v>
      </c>
      <c r="CO338">
        <f t="shared" si="246"/>
        <v>0</v>
      </c>
      <c r="CP338">
        <f t="shared" si="247"/>
        <v>0</v>
      </c>
      <c r="CQ338">
        <f t="shared" si="248"/>
        <v>0</v>
      </c>
      <c r="CR338">
        <f t="shared" si="249"/>
        <v>0</v>
      </c>
      <c r="CS338">
        <f t="shared" si="250"/>
        <v>0</v>
      </c>
      <c r="CU338">
        <v>336</v>
      </c>
      <c r="CV338">
        <v>890423.02708203916</v>
      </c>
      <c r="CW338" s="3">
        <f t="shared" si="253"/>
        <v>7054545.8867991604</v>
      </c>
      <c r="CX338" s="3">
        <f t="shared" si="255"/>
        <v>1100000</v>
      </c>
      <c r="CY338" s="4">
        <f t="shared" si="254"/>
        <v>9044968.9138811994</v>
      </c>
    </row>
    <row r="339" spans="11:103" x14ac:dyDescent="0.3">
      <c r="K339" s="2">
        <v>337</v>
      </c>
      <c r="L339">
        <v>0.29095062947845296</v>
      </c>
      <c r="M339">
        <v>0.94066036894538685</v>
      </c>
      <c r="N339">
        <v>0.87910374061897956</v>
      </c>
      <c r="P339">
        <f t="array" ref="P339:R339">MMULT(L339:N339,$G$11:$I$13)</f>
        <v>0.29095062947845296</v>
      </c>
      <c r="Q339">
        <v>0.84501264046394275</v>
      </c>
      <c r="R339">
        <v>0.96938770701295418</v>
      </c>
      <c r="T339">
        <f t="shared" si="214"/>
        <v>739</v>
      </c>
      <c r="U339">
        <f t="shared" si="215"/>
        <v>165</v>
      </c>
      <c r="V339">
        <f t="shared" si="216"/>
        <v>183</v>
      </c>
      <c r="X339">
        <f t="shared" si="217"/>
        <v>0.75665366443299575</v>
      </c>
      <c r="Y339">
        <f t="shared" si="218"/>
        <v>0.17383612807697979</v>
      </c>
      <c r="Z339">
        <f t="shared" si="219"/>
        <v>0.1769827462779604</v>
      </c>
      <c r="AB339">
        <f t="shared" si="251"/>
        <v>1044608.4636146068</v>
      </c>
      <c r="AC339">
        <f t="shared" si="252"/>
        <v>8</v>
      </c>
      <c r="AD339">
        <f t="shared" si="220"/>
        <v>6</v>
      </c>
      <c r="AK339">
        <v>0.55123258911097472</v>
      </c>
      <c r="AL339">
        <v>0.15315604022785212</v>
      </c>
      <c r="AM339">
        <v>0.75244935533123902</v>
      </c>
      <c r="AN339">
        <v>3.9970505363870035E-2</v>
      </c>
      <c r="AO339">
        <v>0.82103641502296909</v>
      </c>
      <c r="AP339">
        <v>0.26690028151259326</v>
      </c>
      <c r="AQ339">
        <v>0.57857039716871739</v>
      </c>
      <c r="AR339">
        <v>0.59639091149197221</v>
      </c>
      <c r="AS339">
        <v>0.53255509150598379</v>
      </c>
      <c r="AT339">
        <v>0.57873145562558859</v>
      </c>
      <c r="AU339">
        <v>0.10362918048180414</v>
      </c>
      <c r="AV339">
        <v>0.93255848237778016</v>
      </c>
      <c r="AW339">
        <v>0.21057899053418105</v>
      </c>
      <c r="AX339">
        <v>0.76803228768387144</v>
      </c>
      <c r="AY339">
        <v>0.15954253278982067</v>
      </c>
      <c r="AZ339">
        <v>0.66050901981044063</v>
      </c>
      <c r="BA339">
        <v>0.7205088031901552</v>
      </c>
      <c r="BB339">
        <v>0.26230470500863445</v>
      </c>
      <c r="BC339">
        <v>0.43923219787416024</v>
      </c>
      <c r="BD339">
        <v>0.75443730409512388</v>
      </c>
      <c r="BE339">
        <v>4.9202530571684777E-3</v>
      </c>
      <c r="BF339">
        <v>0.61223714160821541</v>
      </c>
      <c r="BG339">
        <v>0.8447436122278621</v>
      </c>
      <c r="BH339">
        <v>0.3325240009523075</v>
      </c>
      <c r="BI339">
        <v>0.15788165591292558</v>
      </c>
      <c r="BJ339">
        <v>0.90023157946069454</v>
      </c>
      <c r="BK339">
        <v>0.67607685918008276</v>
      </c>
      <c r="BL339">
        <v>0.4394722533749652</v>
      </c>
      <c r="BM339">
        <v>0.8424950070655387</v>
      </c>
      <c r="BN339">
        <v>0.77007276348859599</v>
      </c>
      <c r="BP339">
        <f t="shared" si="221"/>
        <v>185214.8969762763</v>
      </c>
      <c r="BQ339">
        <f t="shared" si="222"/>
        <v>113641.21035602401</v>
      </c>
      <c r="BR339">
        <f t="shared" si="223"/>
        <v>292692.9489327569</v>
      </c>
      <c r="BS339">
        <f t="shared" si="224"/>
        <v>103187.53770416223</v>
      </c>
      <c r="BT339">
        <f t="shared" si="225"/>
        <v>375661.25667826593</v>
      </c>
      <c r="BU339">
        <f t="shared" si="226"/>
        <v>126975.73302358283</v>
      </c>
      <c r="BV339">
        <f t="shared" si="227"/>
        <v>194389.60936749791</v>
      </c>
      <c r="BW339">
        <f t="shared" si="228"/>
        <v>200958.77347905815</v>
      </c>
      <c r="BX339">
        <f t="shared" si="229"/>
        <v>0</v>
      </c>
      <c r="BY339">
        <f t="shared" si="230"/>
        <v>0</v>
      </c>
      <c r="BZ339">
        <f t="shared" si="231"/>
        <v>0</v>
      </c>
      <c r="CA339">
        <f t="shared" si="232"/>
        <v>0</v>
      </c>
      <c r="CB339">
        <f t="shared" si="233"/>
        <v>0</v>
      </c>
      <c r="CC339">
        <f t="shared" si="234"/>
        <v>0</v>
      </c>
      <c r="CD339">
        <f t="shared" si="235"/>
        <v>0</v>
      </c>
      <c r="CE339">
        <f t="shared" si="236"/>
        <v>0</v>
      </c>
      <c r="CF339">
        <f t="shared" si="237"/>
        <v>0</v>
      </c>
      <c r="CG339">
        <f t="shared" si="238"/>
        <v>0</v>
      </c>
      <c r="CH339">
        <f t="shared" si="239"/>
        <v>0</v>
      </c>
      <c r="CI339">
        <f t="shared" si="240"/>
        <v>0</v>
      </c>
      <c r="CJ339">
        <f t="shared" si="241"/>
        <v>0</v>
      </c>
      <c r="CK339">
        <f t="shared" si="242"/>
        <v>0</v>
      </c>
      <c r="CL339">
        <f t="shared" si="243"/>
        <v>0</v>
      </c>
      <c r="CM339">
        <f t="shared" si="244"/>
        <v>0</v>
      </c>
      <c r="CN339">
        <f t="shared" si="245"/>
        <v>0</v>
      </c>
      <c r="CO339">
        <f t="shared" si="246"/>
        <v>0</v>
      </c>
      <c r="CP339">
        <f t="shared" si="247"/>
        <v>0</v>
      </c>
      <c r="CQ339">
        <f t="shared" si="248"/>
        <v>0</v>
      </c>
      <c r="CR339">
        <f t="shared" si="249"/>
        <v>0</v>
      </c>
      <c r="CS339">
        <f t="shared" si="250"/>
        <v>0</v>
      </c>
      <c r="CU339">
        <v>337</v>
      </c>
      <c r="CV339">
        <v>1044608.4636146068</v>
      </c>
      <c r="CW339" s="3">
        <f t="shared" si="253"/>
        <v>1592721.9665176242</v>
      </c>
      <c r="CX339" s="3">
        <f t="shared" si="255"/>
        <v>600000</v>
      </c>
      <c r="CY339" s="4">
        <f t="shared" si="254"/>
        <v>3237330.4301322307</v>
      </c>
    </row>
    <row r="340" spans="11:103" x14ac:dyDescent="0.3">
      <c r="K340" s="2">
        <v>338</v>
      </c>
      <c r="L340">
        <v>0.8112401177274805</v>
      </c>
      <c r="M340">
        <v>0.12200238260030971</v>
      </c>
      <c r="N340">
        <v>0.89735421366584089</v>
      </c>
      <c r="P340">
        <f t="array" ref="P340:R340">MMULT(L340:N340,$G$11:$I$13)</f>
        <v>0.8112401177274805</v>
      </c>
      <c r="Q340">
        <v>0.41899868629271725</v>
      </c>
      <c r="R340">
        <v>1.1519284488855166</v>
      </c>
      <c r="T340">
        <f t="shared" si="214"/>
        <v>201</v>
      </c>
      <c r="U340">
        <f t="shared" si="215"/>
        <v>729</v>
      </c>
      <c r="V340">
        <f t="shared" si="216"/>
        <v>49</v>
      </c>
      <c r="X340">
        <f t="shared" si="217"/>
        <v>0.21764397696570725</v>
      </c>
      <c r="Y340">
        <f t="shared" si="218"/>
        <v>0.71926866261652078</v>
      </c>
      <c r="Z340">
        <f t="shared" si="219"/>
        <v>4.1344624560242904E-2</v>
      </c>
      <c r="AB340">
        <f t="shared" si="251"/>
        <v>751516.00993508205</v>
      </c>
      <c r="AC340">
        <f t="shared" si="252"/>
        <v>13</v>
      </c>
      <c r="AD340">
        <f t="shared" si="220"/>
        <v>3</v>
      </c>
      <c r="AK340">
        <v>0.81713846978777915</v>
      </c>
      <c r="AL340">
        <v>0.38007498559351294</v>
      </c>
      <c r="AM340">
        <v>9.6939603923890783E-2</v>
      </c>
      <c r="AN340">
        <v>0.14486375521593065</v>
      </c>
      <c r="AO340">
        <v>0.61589111785059591</v>
      </c>
      <c r="AP340">
        <v>0.12233427274322617</v>
      </c>
      <c r="AQ340">
        <v>0.16451769190054233</v>
      </c>
      <c r="AR340">
        <v>0.56881175065418599</v>
      </c>
      <c r="AS340">
        <v>0.86435157460286582</v>
      </c>
      <c r="AT340">
        <v>0.91672509132611169</v>
      </c>
      <c r="AU340">
        <v>7.9280476857659932E-2</v>
      </c>
      <c r="AV340">
        <v>0.54016947172276286</v>
      </c>
      <c r="AW340">
        <v>5.5065241683470711E-2</v>
      </c>
      <c r="AX340">
        <v>0.66063803727049442</v>
      </c>
      <c r="AY340">
        <v>0.28378346923859599</v>
      </c>
      <c r="AZ340">
        <v>1.5989304122058345E-2</v>
      </c>
      <c r="BA340">
        <v>0.26372890126733073</v>
      </c>
      <c r="BB340">
        <v>0.31874043364461158</v>
      </c>
      <c r="BC340">
        <v>0.8518872711985046</v>
      </c>
      <c r="BD340">
        <v>0.28278387511492498</v>
      </c>
      <c r="BE340">
        <v>0.60382551851912869</v>
      </c>
      <c r="BF340">
        <v>0.76781646239268408</v>
      </c>
      <c r="BG340">
        <v>0.39079436471458728</v>
      </c>
      <c r="BH340">
        <v>0.63153341319770162</v>
      </c>
      <c r="BI340">
        <v>0.86061172359961979</v>
      </c>
      <c r="BJ340">
        <v>0.33402719477004261</v>
      </c>
      <c r="BK340">
        <v>0.49680728849305367</v>
      </c>
      <c r="BL340">
        <v>0.41070382233003733</v>
      </c>
      <c r="BM340">
        <v>0.65747476797188298</v>
      </c>
      <c r="BN340">
        <v>0.1082617512960572</v>
      </c>
      <c r="BP340">
        <f t="shared" si="221"/>
        <v>369486.17451893463</v>
      </c>
      <c r="BQ340">
        <f t="shared" si="222"/>
        <v>144457.17151623135</v>
      </c>
      <c r="BR340">
        <f t="shared" si="223"/>
        <v>108159.33355324909</v>
      </c>
      <c r="BS340">
        <f t="shared" si="224"/>
        <v>112792.57914226946</v>
      </c>
      <c r="BT340">
        <f t="shared" si="225"/>
        <v>208761.54391421741</v>
      </c>
      <c r="BU340">
        <f t="shared" si="226"/>
        <v>110558.71175074689</v>
      </c>
      <c r="BV340">
        <f t="shared" si="227"/>
        <v>114828.12230246761</v>
      </c>
      <c r="BW340">
        <f t="shared" si="228"/>
        <v>190996.51738709814</v>
      </c>
      <c r="BX340">
        <f t="shared" si="229"/>
        <v>464914.68472744134</v>
      </c>
      <c r="BY340">
        <f t="shared" si="230"/>
        <v>676665.00883041427</v>
      </c>
      <c r="BZ340">
        <f t="shared" si="231"/>
        <v>106560.03255777912</v>
      </c>
      <c r="CA340">
        <f t="shared" si="232"/>
        <v>181777.51128893381</v>
      </c>
      <c r="CB340">
        <f t="shared" si="233"/>
        <v>104453.1817618849</v>
      </c>
      <c r="CC340">
        <f t="shared" si="234"/>
        <v>0</v>
      </c>
      <c r="CD340">
        <f t="shared" si="235"/>
        <v>0</v>
      </c>
      <c r="CE340">
        <f t="shared" si="236"/>
        <v>0</v>
      </c>
      <c r="CF340">
        <f t="shared" si="237"/>
        <v>0</v>
      </c>
      <c r="CG340">
        <f t="shared" si="238"/>
        <v>0</v>
      </c>
      <c r="CH340">
        <f t="shared" si="239"/>
        <v>0</v>
      </c>
      <c r="CI340">
        <f t="shared" si="240"/>
        <v>0</v>
      </c>
      <c r="CJ340">
        <f t="shared" si="241"/>
        <v>0</v>
      </c>
      <c r="CK340">
        <f t="shared" si="242"/>
        <v>0</v>
      </c>
      <c r="CL340">
        <f t="shared" si="243"/>
        <v>0</v>
      </c>
      <c r="CM340">
        <f t="shared" si="244"/>
        <v>0</v>
      </c>
      <c r="CN340">
        <f t="shared" si="245"/>
        <v>0</v>
      </c>
      <c r="CO340">
        <f t="shared" si="246"/>
        <v>0</v>
      </c>
      <c r="CP340">
        <f t="shared" si="247"/>
        <v>0</v>
      </c>
      <c r="CQ340">
        <f t="shared" si="248"/>
        <v>0</v>
      </c>
      <c r="CR340">
        <f t="shared" si="249"/>
        <v>0</v>
      </c>
      <c r="CS340">
        <f t="shared" si="250"/>
        <v>0</v>
      </c>
      <c r="CU340">
        <v>338</v>
      </c>
      <c r="CV340">
        <v>751516.00993508205</v>
      </c>
      <c r="CW340" s="3">
        <f t="shared" si="253"/>
        <v>2894410.5732516684</v>
      </c>
      <c r="CX340" s="3">
        <f t="shared" si="255"/>
        <v>300000</v>
      </c>
      <c r="CY340" s="4">
        <f t="shared" si="254"/>
        <v>3945926.5831867503</v>
      </c>
    </row>
    <row r="341" spans="11:103" x14ac:dyDescent="0.3">
      <c r="K341" s="2">
        <v>339</v>
      </c>
      <c r="L341">
        <v>0.83517428018875162</v>
      </c>
      <c r="M341">
        <v>0.2666187154014541</v>
      </c>
      <c r="N341">
        <v>0.46014982330825849</v>
      </c>
      <c r="P341">
        <f t="array" ref="P341:R341">MMULT(L341:N341,$G$11:$I$13)</f>
        <v>0.83517428018875162</v>
      </c>
      <c r="Q341">
        <v>0.54059168098290999</v>
      </c>
      <c r="R341">
        <v>0.76890217098092872</v>
      </c>
      <c r="T341">
        <f t="shared" si="214"/>
        <v>162</v>
      </c>
      <c r="U341">
        <f t="shared" si="215"/>
        <v>571</v>
      </c>
      <c r="V341">
        <f t="shared" si="216"/>
        <v>401</v>
      </c>
      <c r="X341">
        <f t="shared" si="217"/>
        <v>0.17949836659564333</v>
      </c>
      <c r="Y341">
        <f t="shared" si="218"/>
        <v>0.56051609908913858</v>
      </c>
      <c r="Z341">
        <f t="shared" si="219"/>
        <v>0.41096737773171732</v>
      </c>
      <c r="AB341">
        <f t="shared" si="251"/>
        <v>728872.43222547905</v>
      </c>
      <c r="AC341">
        <f t="shared" si="252"/>
        <v>11</v>
      </c>
      <c r="AD341">
        <f t="shared" si="220"/>
        <v>9</v>
      </c>
      <c r="AK341">
        <v>0.68683222646824049</v>
      </c>
      <c r="AL341">
        <v>0.60890765146583326</v>
      </c>
      <c r="AM341">
        <v>0.38562561040213683</v>
      </c>
      <c r="AN341">
        <v>0.44408529567057986</v>
      </c>
      <c r="AO341">
        <v>0.81308273436809453</v>
      </c>
      <c r="AP341">
        <v>0.29586624440804832</v>
      </c>
      <c r="AQ341">
        <v>0.12495651997066115</v>
      </c>
      <c r="AR341">
        <v>0.40965392401463452</v>
      </c>
      <c r="AS341">
        <v>0.95090256406194895</v>
      </c>
      <c r="AT341">
        <v>0.22229522589862316</v>
      </c>
      <c r="AU341">
        <v>0.53666157334483866</v>
      </c>
      <c r="AV341">
        <v>0.89808595541170255</v>
      </c>
      <c r="AW341">
        <v>0.39996200122087244</v>
      </c>
      <c r="AX341">
        <v>0.3808795831991143</v>
      </c>
      <c r="AY341">
        <v>0.70496576109046694</v>
      </c>
      <c r="AZ341">
        <v>0.71434770325618768</v>
      </c>
      <c r="BA341">
        <v>0.31978138301093173</v>
      </c>
      <c r="BB341">
        <v>1.6966937781769609E-2</v>
      </c>
      <c r="BC341">
        <v>0.95923865053728974</v>
      </c>
      <c r="BD341">
        <v>0.68640893568539374</v>
      </c>
      <c r="BE341">
        <v>0.28626811055281132</v>
      </c>
      <c r="BF341">
        <v>0.95346186139118716</v>
      </c>
      <c r="BG341">
        <v>0.92927042913973545</v>
      </c>
      <c r="BH341">
        <v>0.20678689029336617</v>
      </c>
      <c r="BI341">
        <v>0.85904766299380708</v>
      </c>
      <c r="BJ341">
        <v>8.2470804589648949E-2</v>
      </c>
      <c r="BK341">
        <v>0.99215135797539566</v>
      </c>
      <c r="BL341">
        <v>2.8136431840809162E-2</v>
      </c>
      <c r="BM341">
        <v>0.87030403199709405</v>
      </c>
      <c r="BN341">
        <v>7.2587389946994207E-2</v>
      </c>
      <c r="BP341">
        <f t="shared" si="221"/>
        <v>244266.436315784</v>
      </c>
      <c r="BQ341">
        <f t="shared" si="222"/>
        <v>205888.1222749856</v>
      </c>
      <c r="BR341">
        <f t="shared" si="223"/>
        <v>145460.06134551819</v>
      </c>
      <c r="BS341">
        <f t="shared" si="224"/>
        <v>157089.64852947099</v>
      </c>
      <c r="BT341">
        <f t="shared" si="225"/>
        <v>363303.58008583653</v>
      </c>
      <c r="BU341">
        <f t="shared" si="226"/>
        <v>130974.9782414275</v>
      </c>
      <c r="BV341">
        <f t="shared" si="227"/>
        <v>110813.47900691428</v>
      </c>
      <c r="BW341">
        <f t="shared" si="228"/>
        <v>149993.27369385329</v>
      </c>
      <c r="BX341">
        <f t="shared" si="229"/>
        <v>1015962.8713263458</v>
      </c>
      <c r="BY341">
        <f t="shared" si="230"/>
        <v>121335.71183355457</v>
      </c>
      <c r="BZ341">
        <f t="shared" si="231"/>
        <v>180717.95047748048</v>
      </c>
      <c r="CA341">
        <f t="shared" si="232"/>
        <v>0</v>
      </c>
      <c r="CB341">
        <f t="shared" si="233"/>
        <v>0</v>
      </c>
      <c r="CC341">
        <f t="shared" si="234"/>
        <v>0</v>
      </c>
      <c r="CD341">
        <f t="shared" si="235"/>
        <v>0</v>
      </c>
      <c r="CE341">
        <f t="shared" si="236"/>
        <v>0</v>
      </c>
      <c r="CF341">
        <f t="shared" si="237"/>
        <v>0</v>
      </c>
      <c r="CG341">
        <f t="shared" si="238"/>
        <v>0</v>
      </c>
      <c r="CH341">
        <f t="shared" si="239"/>
        <v>0</v>
      </c>
      <c r="CI341">
        <f t="shared" si="240"/>
        <v>0</v>
      </c>
      <c r="CJ341">
        <f t="shared" si="241"/>
        <v>0</v>
      </c>
      <c r="CK341">
        <f t="shared" si="242"/>
        <v>0</v>
      </c>
      <c r="CL341">
        <f t="shared" si="243"/>
        <v>0</v>
      </c>
      <c r="CM341">
        <f t="shared" si="244"/>
        <v>0</v>
      </c>
      <c r="CN341">
        <f t="shared" si="245"/>
        <v>0</v>
      </c>
      <c r="CO341">
        <f t="shared" si="246"/>
        <v>0</v>
      </c>
      <c r="CP341">
        <f t="shared" si="247"/>
        <v>0</v>
      </c>
      <c r="CQ341">
        <f t="shared" si="248"/>
        <v>0</v>
      </c>
      <c r="CR341">
        <f t="shared" si="249"/>
        <v>0</v>
      </c>
      <c r="CS341">
        <f t="shared" si="250"/>
        <v>0</v>
      </c>
      <c r="CU341">
        <v>339</v>
      </c>
      <c r="CV341">
        <v>728872.43222547905</v>
      </c>
      <c r="CW341" s="3">
        <f t="shared" si="253"/>
        <v>2825806.1131311716</v>
      </c>
      <c r="CX341" s="3">
        <f t="shared" si="255"/>
        <v>900000</v>
      </c>
      <c r="CY341" s="4">
        <f t="shared" si="254"/>
        <v>4454678.5453566508</v>
      </c>
    </row>
    <row r="342" spans="11:103" x14ac:dyDescent="0.3">
      <c r="K342" s="2">
        <v>340</v>
      </c>
      <c r="L342">
        <v>9.0936147439242498E-2</v>
      </c>
      <c r="M342">
        <v>0.72660811430268446</v>
      </c>
      <c r="N342">
        <v>0.4361969086170765</v>
      </c>
      <c r="P342">
        <f t="array" ref="P342:R342">MMULT(L342:N342,$G$11:$I$13)</f>
        <v>9.0936147439242498E-2</v>
      </c>
      <c r="Q342">
        <v>0.59920268415839151</v>
      </c>
      <c r="R342">
        <v>0.47304233342526725</v>
      </c>
      <c r="T342">
        <f t="shared" si="214"/>
        <v>926</v>
      </c>
      <c r="U342">
        <f t="shared" si="215"/>
        <v>496</v>
      </c>
      <c r="V342">
        <f t="shared" si="216"/>
        <v>738</v>
      </c>
      <c r="X342">
        <f t="shared" si="217"/>
        <v>0.91978306744456251</v>
      </c>
      <c r="Y342">
        <f t="shared" si="218"/>
        <v>0.49083196512536609</v>
      </c>
      <c r="Z342">
        <f t="shared" si="219"/>
        <v>0.72097284162271658</v>
      </c>
      <c r="AB342">
        <f t="shared" si="251"/>
        <v>1223402.1266273647</v>
      </c>
      <c r="AC342">
        <f t="shared" si="252"/>
        <v>11</v>
      </c>
      <c r="AD342">
        <f t="shared" si="220"/>
        <v>12</v>
      </c>
      <c r="AK342">
        <v>0.53141344023206549</v>
      </c>
      <c r="AL342">
        <v>0.76762078601820249</v>
      </c>
      <c r="AM342">
        <v>8.2193357820654511E-2</v>
      </c>
      <c r="AN342">
        <v>0.38261370686575102</v>
      </c>
      <c r="AO342">
        <v>0.68736760777075256</v>
      </c>
      <c r="AP342">
        <v>0.99304213326884305</v>
      </c>
      <c r="AQ342">
        <v>0.38363437329487937</v>
      </c>
      <c r="AR342">
        <v>0.56907125404587655</v>
      </c>
      <c r="AS342">
        <v>0.76092547099561902</v>
      </c>
      <c r="AT342">
        <v>0.59226938979897825</v>
      </c>
      <c r="AU342">
        <v>4.169279624830835E-2</v>
      </c>
      <c r="AV342">
        <v>0.6694869797274029</v>
      </c>
      <c r="AW342">
        <v>0.60760540345029646</v>
      </c>
      <c r="AX342">
        <v>0.96626260772278105</v>
      </c>
      <c r="AY342">
        <v>0.704907978528867</v>
      </c>
      <c r="AZ342">
        <v>0.9090332231457201</v>
      </c>
      <c r="BA342">
        <v>0.91668983105612301</v>
      </c>
      <c r="BB342">
        <v>0.12623249680121729</v>
      </c>
      <c r="BC342">
        <v>0.62514840877645961</v>
      </c>
      <c r="BD342">
        <v>0.65556739163791</v>
      </c>
      <c r="BE342">
        <v>0.83909612494628405</v>
      </c>
      <c r="BF342">
        <v>0.42848105318504481</v>
      </c>
      <c r="BG342">
        <v>0.96036769384205656</v>
      </c>
      <c r="BH342">
        <v>0.79164365740160825</v>
      </c>
      <c r="BI342">
        <v>0.3903664867969604</v>
      </c>
      <c r="BJ342">
        <v>0.27921107270974255</v>
      </c>
      <c r="BK342">
        <v>5.6456713063597896E-2</v>
      </c>
      <c r="BL342">
        <v>0.48928106232213486</v>
      </c>
      <c r="BM342">
        <v>0.59886581674399864</v>
      </c>
      <c r="BN342">
        <v>0.51320633618118205</v>
      </c>
      <c r="BP342">
        <f t="shared" si="221"/>
        <v>179158.98527324994</v>
      </c>
      <c r="BQ342">
        <f t="shared" si="222"/>
        <v>307284.42988393118</v>
      </c>
      <c r="BR342">
        <f t="shared" si="223"/>
        <v>106820.08663769545</v>
      </c>
      <c r="BS342">
        <f t="shared" si="224"/>
        <v>144913.88941637464</v>
      </c>
      <c r="BT342">
        <f t="shared" si="225"/>
        <v>244588.14583181782</v>
      </c>
      <c r="BU342">
        <f t="shared" si="226"/>
        <v>4567028.9492716976</v>
      </c>
      <c r="BV342">
        <f t="shared" si="227"/>
        <v>145098.44583229124</v>
      </c>
      <c r="BW342">
        <f t="shared" si="228"/>
        <v>191084.98605720745</v>
      </c>
      <c r="BX342">
        <f t="shared" si="229"/>
        <v>300643.14152935566</v>
      </c>
      <c r="BY342">
        <f t="shared" si="230"/>
        <v>199394.34306623388</v>
      </c>
      <c r="BZ342">
        <f t="shared" si="231"/>
        <v>103330.16269967484</v>
      </c>
      <c r="CA342">
        <f t="shared" si="232"/>
        <v>0</v>
      </c>
      <c r="CB342">
        <f t="shared" si="233"/>
        <v>0</v>
      </c>
      <c r="CC342">
        <f t="shared" si="234"/>
        <v>0</v>
      </c>
      <c r="CD342">
        <f t="shared" si="235"/>
        <v>0</v>
      </c>
      <c r="CE342">
        <f t="shared" si="236"/>
        <v>0</v>
      </c>
      <c r="CF342">
        <f t="shared" si="237"/>
        <v>0</v>
      </c>
      <c r="CG342">
        <f t="shared" si="238"/>
        <v>0</v>
      </c>
      <c r="CH342">
        <f t="shared" si="239"/>
        <v>0</v>
      </c>
      <c r="CI342">
        <f t="shared" si="240"/>
        <v>0</v>
      </c>
      <c r="CJ342">
        <f t="shared" si="241"/>
        <v>0</v>
      </c>
      <c r="CK342">
        <f t="shared" si="242"/>
        <v>0</v>
      </c>
      <c r="CL342">
        <f t="shared" si="243"/>
        <v>0</v>
      </c>
      <c r="CM342">
        <f t="shared" si="244"/>
        <v>0</v>
      </c>
      <c r="CN342">
        <f t="shared" si="245"/>
        <v>0</v>
      </c>
      <c r="CO342">
        <f t="shared" si="246"/>
        <v>0</v>
      </c>
      <c r="CP342">
        <f t="shared" si="247"/>
        <v>0</v>
      </c>
      <c r="CQ342">
        <f t="shared" si="248"/>
        <v>0</v>
      </c>
      <c r="CR342">
        <f t="shared" si="249"/>
        <v>0</v>
      </c>
      <c r="CS342">
        <f t="shared" si="250"/>
        <v>0</v>
      </c>
      <c r="CU342">
        <v>340</v>
      </c>
      <c r="CV342">
        <v>1223402.1266273647</v>
      </c>
      <c r="CW342" s="3">
        <f t="shared" si="253"/>
        <v>6489345.5654995292</v>
      </c>
      <c r="CX342" s="3">
        <f t="shared" si="255"/>
        <v>1200000</v>
      </c>
      <c r="CY342" s="4">
        <f t="shared" si="254"/>
        <v>8912747.6921268944</v>
      </c>
    </row>
    <row r="343" spans="11:103" x14ac:dyDescent="0.3">
      <c r="K343" s="2">
        <v>341</v>
      </c>
      <c r="L343">
        <v>0.35426425110430348</v>
      </c>
      <c r="M343">
        <v>0.18505808372304999</v>
      </c>
      <c r="N343">
        <v>0.89182114052131833</v>
      </c>
      <c r="P343">
        <f t="array" ref="P343:R343">MMULT(L343:N343,$G$11:$I$13)</f>
        <v>0.35426425110430348</v>
      </c>
      <c r="Q343">
        <v>0.28505107570980748</v>
      </c>
      <c r="R343">
        <v>0.96733119517415944</v>
      </c>
      <c r="T343">
        <f t="shared" si="214"/>
        <v>669</v>
      </c>
      <c r="U343">
        <f t="shared" si="215"/>
        <v>881</v>
      </c>
      <c r="V343">
        <f t="shared" si="216"/>
        <v>186</v>
      </c>
      <c r="X343">
        <f t="shared" si="217"/>
        <v>0.68682208872815165</v>
      </c>
      <c r="Y343">
        <f t="shared" si="218"/>
        <v>0.86278043548870398</v>
      </c>
      <c r="Z343">
        <f t="shared" si="219"/>
        <v>0.18223447625267819</v>
      </c>
      <c r="AB343">
        <f t="shared" si="251"/>
        <v>997072.72955734725</v>
      </c>
      <c r="AC343">
        <f t="shared" si="252"/>
        <v>15</v>
      </c>
      <c r="AD343">
        <f t="shared" si="220"/>
        <v>6</v>
      </c>
      <c r="AK343">
        <v>0.82740545030338608</v>
      </c>
      <c r="AL343">
        <v>0.97149928397072227</v>
      </c>
      <c r="AM343">
        <v>0.82727588578615852</v>
      </c>
      <c r="AN343">
        <v>0.82807243565482014</v>
      </c>
      <c r="AO343">
        <v>0.94976553385347062</v>
      </c>
      <c r="AP343">
        <v>0.38888906631972919</v>
      </c>
      <c r="AQ343">
        <v>0.32834465847470817</v>
      </c>
      <c r="AR343">
        <v>0.53720650413740789</v>
      </c>
      <c r="AS343">
        <v>0.98655033703387185</v>
      </c>
      <c r="AT343">
        <v>0.66561647734272389</v>
      </c>
      <c r="AU343">
        <v>0.49886886588921187</v>
      </c>
      <c r="AV343">
        <v>0.63709761959352795</v>
      </c>
      <c r="AW343">
        <v>0.85822679691348147</v>
      </c>
      <c r="AX343">
        <v>0.116994091608979</v>
      </c>
      <c r="AY343">
        <v>0.94228516612592705</v>
      </c>
      <c r="AZ343">
        <v>0.94219283363587036</v>
      </c>
      <c r="BA343">
        <v>0.69380244368408239</v>
      </c>
      <c r="BB343">
        <v>0.63380570454793395</v>
      </c>
      <c r="BC343">
        <v>0.38120550121863161</v>
      </c>
      <c r="BD343">
        <v>0.67778529983887215</v>
      </c>
      <c r="BE343">
        <v>0.26536576928117306</v>
      </c>
      <c r="BF343">
        <v>3.9206197426638667E-2</v>
      </c>
      <c r="BG343">
        <v>0.91154598161934219</v>
      </c>
      <c r="BH343">
        <v>0.18179301436969086</v>
      </c>
      <c r="BI343">
        <v>0.25671657682513727</v>
      </c>
      <c r="BJ343">
        <v>0.22617997689771208</v>
      </c>
      <c r="BK343">
        <v>2.6221520170568446E-2</v>
      </c>
      <c r="BL343">
        <v>0.8330746493796215</v>
      </c>
      <c r="BM343">
        <v>0.45679640363580398</v>
      </c>
      <c r="BN343">
        <v>0.6017742893311564</v>
      </c>
      <c r="BP343">
        <f t="shared" si="221"/>
        <v>386280.02277368825</v>
      </c>
      <c r="BQ343">
        <f t="shared" si="222"/>
        <v>1543734.0513448352</v>
      </c>
      <c r="BR343">
        <f t="shared" si="223"/>
        <v>386057.11274777236</v>
      </c>
      <c r="BS343">
        <f t="shared" si="224"/>
        <v>387432.24312980956</v>
      </c>
      <c r="BT343">
        <f t="shared" si="225"/>
        <v>998227.18126747874</v>
      </c>
      <c r="BU343">
        <f t="shared" si="226"/>
        <v>146057.22176008488</v>
      </c>
      <c r="BV343">
        <f t="shared" si="227"/>
        <v>135820.16432740758</v>
      </c>
      <c r="BW343">
        <f t="shared" si="228"/>
        <v>180881.61444037879</v>
      </c>
      <c r="BX343">
        <f t="shared" si="229"/>
        <v>2750760.4281937992</v>
      </c>
      <c r="BY343">
        <f t="shared" si="230"/>
        <v>232255.22105981028</v>
      </c>
      <c r="BZ343">
        <f t="shared" si="231"/>
        <v>170140.07766065569</v>
      </c>
      <c r="CA343">
        <f t="shared" si="232"/>
        <v>218083.70551865522</v>
      </c>
      <c r="CB343">
        <f t="shared" si="233"/>
        <v>449386.35700152616</v>
      </c>
      <c r="CC343">
        <f t="shared" si="234"/>
        <v>110044.02178512984</v>
      </c>
      <c r="CD343">
        <f t="shared" si="235"/>
        <v>897130.8842018029</v>
      </c>
      <c r="CE343">
        <f t="shared" si="236"/>
        <v>0</v>
      </c>
      <c r="CF343">
        <f t="shared" si="237"/>
        <v>0</v>
      </c>
      <c r="CG343">
        <f t="shared" si="238"/>
        <v>0</v>
      </c>
      <c r="CH343">
        <f t="shared" si="239"/>
        <v>0</v>
      </c>
      <c r="CI343">
        <f t="shared" si="240"/>
        <v>0</v>
      </c>
      <c r="CJ343">
        <f t="shared" si="241"/>
        <v>0</v>
      </c>
      <c r="CK343">
        <f t="shared" si="242"/>
        <v>0</v>
      </c>
      <c r="CL343">
        <f t="shared" si="243"/>
        <v>0</v>
      </c>
      <c r="CM343">
        <f t="shared" si="244"/>
        <v>0</v>
      </c>
      <c r="CN343">
        <f t="shared" si="245"/>
        <v>0</v>
      </c>
      <c r="CO343">
        <f t="shared" si="246"/>
        <v>0</v>
      </c>
      <c r="CP343">
        <f t="shared" si="247"/>
        <v>0</v>
      </c>
      <c r="CQ343">
        <f t="shared" si="248"/>
        <v>0</v>
      </c>
      <c r="CR343">
        <f t="shared" si="249"/>
        <v>0</v>
      </c>
      <c r="CS343">
        <f t="shared" si="250"/>
        <v>0</v>
      </c>
      <c r="CU343">
        <v>341</v>
      </c>
      <c r="CV343">
        <v>997072.72955734725</v>
      </c>
      <c r="CW343" s="3">
        <f t="shared" si="253"/>
        <v>8992290.3072128352</v>
      </c>
      <c r="CX343" s="3">
        <f t="shared" si="255"/>
        <v>600000</v>
      </c>
      <c r="CY343" s="4">
        <f t="shared" si="254"/>
        <v>10589363.036770182</v>
      </c>
    </row>
    <row r="344" spans="11:103" x14ac:dyDescent="0.3">
      <c r="K344" s="2">
        <v>342</v>
      </c>
      <c r="L344">
        <v>0.44529090134677307</v>
      </c>
      <c r="M344">
        <v>0.37779921368620695</v>
      </c>
      <c r="N344">
        <v>3.2551315530588432E-2</v>
      </c>
      <c r="P344">
        <f t="array" ref="P344:R344">MMULT(L344:N344,$G$11:$I$13)</f>
        <v>0.44529090134677307</v>
      </c>
      <c r="Q344">
        <v>0.47075837310209656</v>
      </c>
      <c r="R344">
        <v>0.22741220868153722</v>
      </c>
      <c r="T344">
        <f t="shared" si="214"/>
        <v>575</v>
      </c>
      <c r="U344">
        <f t="shared" si="215"/>
        <v>664</v>
      </c>
      <c r="V344">
        <f t="shared" si="216"/>
        <v>953</v>
      </c>
      <c r="X344">
        <f t="shared" si="217"/>
        <v>0.59507043737321519</v>
      </c>
      <c r="Y344">
        <f t="shared" si="218"/>
        <v>0.64521901840358975</v>
      </c>
      <c r="Z344">
        <f t="shared" si="219"/>
        <v>0.94308999538523353</v>
      </c>
      <c r="AB344">
        <f t="shared" si="251"/>
        <v>943761.58524269867</v>
      </c>
      <c r="AC344">
        <f t="shared" si="252"/>
        <v>12</v>
      </c>
      <c r="AD344">
        <f t="shared" si="220"/>
        <v>18</v>
      </c>
      <c r="AK344">
        <v>0.27225063865527344</v>
      </c>
      <c r="AL344">
        <v>0.92812410683315028</v>
      </c>
      <c r="AM344">
        <v>0.5395913226879534</v>
      </c>
      <c r="AN344">
        <v>0.90760383531256805</v>
      </c>
      <c r="AO344">
        <v>0.319112940874544</v>
      </c>
      <c r="AP344">
        <v>0.15061173252322746</v>
      </c>
      <c r="AQ344">
        <v>0.46050431400245317</v>
      </c>
      <c r="AR344">
        <v>0.96848886122204847</v>
      </c>
      <c r="AS344">
        <v>0.76712999348712596</v>
      </c>
      <c r="AT344">
        <v>0.7488006445053248</v>
      </c>
      <c r="AU344">
        <v>2.8030511801194091E-2</v>
      </c>
      <c r="AV344">
        <v>0.52366861578392621</v>
      </c>
      <c r="AW344">
        <v>0.69578841842653816</v>
      </c>
      <c r="AX344">
        <v>0.61044273555753714</v>
      </c>
      <c r="AY344">
        <v>0.51184202253888855</v>
      </c>
      <c r="AZ344">
        <v>0.54014952274244188</v>
      </c>
      <c r="BA344">
        <v>0.43530804791391475</v>
      </c>
      <c r="BB344">
        <v>0.70203188390373106</v>
      </c>
      <c r="BC344">
        <v>0.58808957481555413</v>
      </c>
      <c r="BD344">
        <v>0.28558335562660131</v>
      </c>
      <c r="BE344">
        <v>0.75487529206931336</v>
      </c>
      <c r="BF344">
        <v>0.97867132179521654</v>
      </c>
      <c r="BG344">
        <v>0.1844679703086729</v>
      </c>
      <c r="BH344">
        <v>0.89035276499842542</v>
      </c>
      <c r="BI344">
        <v>0.53366135621697686</v>
      </c>
      <c r="BJ344">
        <v>0.81169591304254318</v>
      </c>
      <c r="BK344">
        <v>0.20099967167623833</v>
      </c>
      <c r="BL344">
        <v>0.7863681564913868</v>
      </c>
      <c r="BM344">
        <v>0.67991823549155606</v>
      </c>
      <c r="BN344">
        <v>0.37738801474816275</v>
      </c>
      <c r="BP344">
        <f t="shared" si="221"/>
        <v>127693.21476870401</v>
      </c>
      <c r="BQ344">
        <f t="shared" si="222"/>
        <v>757794.31471268402</v>
      </c>
      <c r="BR344">
        <f t="shared" si="223"/>
        <v>181601.89853264223</v>
      </c>
      <c r="BS344">
        <f t="shared" si="224"/>
        <v>624670.23415920348</v>
      </c>
      <c r="BT344">
        <f t="shared" si="225"/>
        <v>134401.39750736105</v>
      </c>
      <c r="BU344">
        <f t="shared" si="226"/>
        <v>113379.26775390317</v>
      </c>
      <c r="BV344">
        <f t="shared" si="227"/>
        <v>160754.48379362942</v>
      </c>
      <c r="BW344">
        <f t="shared" si="228"/>
        <v>1428984.8242476238</v>
      </c>
      <c r="BX344">
        <f t="shared" si="229"/>
        <v>306786.13401832944</v>
      </c>
      <c r="BY344">
        <f t="shared" si="230"/>
        <v>289417.11816568323</v>
      </c>
      <c r="BZ344">
        <f t="shared" si="231"/>
        <v>102211.07958684475</v>
      </c>
      <c r="CA344">
        <f t="shared" si="232"/>
        <v>176913.98135634704</v>
      </c>
      <c r="CB344">
        <f t="shared" si="233"/>
        <v>0</v>
      </c>
      <c r="CC344">
        <f t="shared" si="234"/>
        <v>0</v>
      </c>
      <c r="CD344">
        <f t="shared" si="235"/>
        <v>0</v>
      </c>
      <c r="CE344">
        <f t="shared" si="236"/>
        <v>0</v>
      </c>
      <c r="CF344">
        <f t="shared" si="237"/>
        <v>0</v>
      </c>
      <c r="CG344">
        <f t="shared" si="238"/>
        <v>0</v>
      </c>
      <c r="CH344">
        <f t="shared" si="239"/>
        <v>0</v>
      </c>
      <c r="CI344">
        <f t="shared" si="240"/>
        <v>0</v>
      </c>
      <c r="CJ344">
        <f t="shared" si="241"/>
        <v>0</v>
      </c>
      <c r="CK344">
        <f t="shared" si="242"/>
        <v>0</v>
      </c>
      <c r="CL344">
        <f t="shared" si="243"/>
        <v>0</v>
      </c>
      <c r="CM344">
        <f t="shared" si="244"/>
        <v>0</v>
      </c>
      <c r="CN344">
        <f t="shared" si="245"/>
        <v>0</v>
      </c>
      <c r="CO344">
        <f t="shared" si="246"/>
        <v>0</v>
      </c>
      <c r="CP344">
        <f t="shared" si="247"/>
        <v>0</v>
      </c>
      <c r="CQ344">
        <f t="shared" si="248"/>
        <v>0</v>
      </c>
      <c r="CR344">
        <f t="shared" si="249"/>
        <v>0</v>
      </c>
      <c r="CS344">
        <f t="shared" si="250"/>
        <v>0</v>
      </c>
      <c r="CU344">
        <v>342</v>
      </c>
      <c r="CV344">
        <v>943761.58524269867</v>
      </c>
      <c r="CW344" s="3">
        <f t="shared" si="253"/>
        <v>4404607.9486029558</v>
      </c>
      <c r="CX344" s="3">
        <f t="shared" si="255"/>
        <v>1800000</v>
      </c>
      <c r="CY344" s="4">
        <f t="shared" si="254"/>
        <v>7148369.5338456547</v>
      </c>
    </row>
    <row r="345" spans="11:103" x14ac:dyDescent="0.3">
      <c r="K345" s="2">
        <v>343</v>
      </c>
      <c r="L345">
        <v>0.16392949906141097</v>
      </c>
      <c r="M345">
        <v>0.13869690647555999</v>
      </c>
      <c r="N345">
        <v>0.1750770186943178</v>
      </c>
      <c r="P345">
        <f t="array" ref="P345:R345">MMULT(L345:N345,$G$11:$I$13)</f>
        <v>0.16392949906141097</v>
      </c>
      <c r="Q345">
        <v>0.1730059614146307</v>
      </c>
      <c r="R345">
        <v>0.23293991315166915</v>
      </c>
      <c r="T345">
        <f t="shared" si="214"/>
        <v>848</v>
      </c>
      <c r="U345">
        <f t="shared" si="215"/>
        <v>962</v>
      </c>
      <c r="V345">
        <f t="shared" si="216"/>
        <v>952</v>
      </c>
      <c r="X345">
        <f t="shared" si="217"/>
        <v>0.84313732732503555</v>
      </c>
      <c r="Y345">
        <f t="shared" si="218"/>
        <v>0.97212405471010899</v>
      </c>
      <c r="Z345">
        <f t="shared" si="219"/>
        <v>0.94168767066439207</v>
      </c>
      <c r="AB345">
        <f t="shared" si="251"/>
        <v>1119890.6531479177</v>
      </c>
      <c r="AC345">
        <f t="shared" si="252"/>
        <v>18</v>
      </c>
      <c r="AD345">
        <f t="shared" si="220"/>
        <v>18</v>
      </c>
      <c r="AK345">
        <v>0.29087339198935347</v>
      </c>
      <c r="AL345">
        <v>0.82864212569150486</v>
      </c>
      <c r="AM345">
        <v>0.72166775524150117</v>
      </c>
      <c r="AN345">
        <v>0.8700982872844244</v>
      </c>
      <c r="AO345">
        <v>0.11311086707049545</v>
      </c>
      <c r="AP345">
        <v>0.59349303993232705</v>
      </c>
      <c r="AQ345">
        <v>0.75897231374761209</v>
      </c>
      <c r="AR345">
        <v>0.71035796379275307</v>
      </c>
      <c r="AS345">
        <v>0.35575060501826816</v>
      </c>
      <c r="AT345">
        <v>0.57000939925862892</v>
      </c>
      <c r="AU345">
        <v>0.50597996545097612</v>
      </c>
      <c r="AV345">
        <v>0.67566804909581812</v>
      </c>
      <c r="AW345">
        <v>6.0501446164918149E-2</v>
      </c>
      <c r="AX345">
        <v>0.9124207610579963</v>
      </c>
      <c r="AY345">
        <v>0.39630236531940577</v>
      </c>
      <c r="AZ345">
        <v>6.0412772982130436E-2</v>
      </c>
      <c r="BA345">
        <v>0.91184272257078225</v>
      </c>
      <c r="BB345">
        <v>0.65082830339782427</v>
      </c>
      <c r="BC345">
        <v>0.55907741066621031</v>
      </c>
      <c r="BD345">
        <v>0.59106394876795665</v>
      </c>
      <c r="BE345">
        <v>0.77690384671236878</v>
      </c>
      <c r="BF345">
        <v>1.3319811919838553E-3</v>
      </c>
      <c r="BG345">
        <v>4.4064828079374729E-2</v>
      </c>
      <c r="BH345">
        <v>0.97025700352396138</v>
      </c>
      <c r="BI345">
        <v>0.44337853533514193</v>
      </c>
      <c r="BJ345">
        <v>0.20536860809225088</v>
      </c>
      <c r="BK345">
        <v>0.92013850297170952</v>
      </c>
      <c r="BL345">
        <v>0.29221814579171024</v>
      </c>
      <c r="BM345">
        <v>0.80085509177822656</v>
      </c>
      <c r="BN345">
        <v>0.28718222179268926</v>
      </c>
      <c r="BP345">
        <f t="shared" si="221"/>
        <v>130265.03499404751</v>
      </c>
      <c r="BQ345">
        <f t="shared" si="222"/>
        <v>388422.66578242846</v>
      </c>
      <c r="BR345">
        <f t="shared" si="223"/>
        <v>267459.99309970118</v>
      </c>
      <c r="BS345">
        <f t="shared" si="224"/>
        <v>480656.37842837319</v>
      </c>
      <c r="BT345">
        <f t="shared" si="225"/>
        <v>109673.19933363437</v>
      </c>
      <c r="BU345">
        <f t="shared" si="226"/>
        <v>199855.8817155773</v>
      </c>
      <c r="BV345">
        <f t="shared" si="227"/>
        <v>298767.34614447481</v>
      </c>
      <c r="BW345">
        <f t="shared" si="228"/>
        <v>259389.63711561143</v>
      </c>
      <c r="BX345">
        <f t="shared" si="229"/>
        <v>140243.10662469134</v>
      </c>
      <c r="BY345">
        <f t="shared" si="230"/>
        <v>191405.60196752631</v>
      </c>
      <c r="BZ345">
        <f t="shared" si="231"/>
        <v>172020.85676408655</v>
      </c>
      <c r="CA345">
        <f t="shared" si="232"/>
        <v>237772.56496790185</v>
      </c>
      <c r="CB345">
        <f t="shared" si="233"/>
        <v>104917.79183721975</v>
      </c>
      <c r="CC345">
        <f t="shared" si="234"/>
        <v>650934.91047560074</v>
      </c>
      <c r="CD345">
        <f t="shared" si="235"/>
        <v>147434.93559553102</v>
      </c>
      <c r="CE345">
        <f t="shared" si="236"/>
        <v>104910.1751571927</v>
      </c>
      <c r="CF345">
        <f t="shared" si="237"/>
        <v>647649.25416905154</v>
      </c>
      <c r="CG345">
        <f t="shared" si="238"/>
        <v>224651.04134640389</v>
      </c>
      <c r="CH345">
        <f t="shared" si="239"/>
        <v>0</v>
      </c>
      <c r="CI345">
        <f t="shared" si="240"/>
        <v>0</v>
      </c>
      <c r="CJ345">
        <f t="shared" si="241"/>
        <v>0</v>
      </c>
      <c r="CK345">
        <f t="shared" si="242"/>
        <v>0</v>
      </c>
      <c r="CL345">
        <f t="shared" si="243"/>
        <v>0</v>
      </c>
      <c r="CM345">
        <f t="shared" si="244"/>
        <v>0</v>
      </c>
      <c r="CN345">
        <f t="shared" si="245"/>
        <v>0</v>
      </c>
      <c r="CO345">
        <f t="shared" si="246"/>
        <v>0</v>
      </c>
      <c r="CP345">
        <f t="shared" si="247"/>
        <v>0</v>
      </c>
      <c r="CQ345">
        <f t="shared" si="248"/>
        <v>0</v>
      </c>
      <c r="CR345">
        <f t="shared" si="249"/>
        <v>0</v>
      </c>
      <c r="CS345">
        <f t="shared" si="250"/>
        <v>0</v>
      </c>
      <c r="CU345">
        <v>343</v>
      </c>
      <c r="CV345">
        <v>1119890.6531479177</v>
      </c>
      <c r="CW345" s="3">
        <f t="shared" si="253"/>
        <v>4756430.3755190531</v>
      </c>
      <c r="CX345" s="3">
        <f t="shared" si="255"/>
        <v>1800000</v>
      </c>
      <c r="CY345" s="4">
        <f t="shared" si="254"/>
        <v>7676321.0286669713</v>
      </c>
    </row>
    <row r="346" spans="11:103" x14ac:dyDescent="0.3">
      <c r="K346" s="2">
        <v>344</v>
      </c>
      <c r="L346">
        <v>0.8378823958221171</v>
      </c>
      <c r="M346">
        <v>0.40489745019510293</v>
      </c>
      <c r="N346">
        <v>0.12468783032488817</v>
      </c>
      <c r="P346">
        <f t="array" ref="P346:R346">MMULT(L346:N346,$G$11:$I$13)</f>
        <v>0.8378823958221171</v>
      </c>
      <c r="Q346">
        <v>0.64878517463434293</v>
      </c>
      <c r="R346">
        <v>0.47015851859558372</v>
      </c>
      <c r="T346">
        <f t="shared" si="214"/>
        <v>158</v>
      </c>
      <c r="U346">
        <f t="shared" si="215"/>
        <v>435</v>
      </c>
      <c r="V346">
        <f t="shared" si="216"/>
        <v>742</v>
      </c>
      <c r="X346">
        <f t="shared" si="217"/>
        <v>0.17102856642809194</v>
      </c>
      <c r="Y346">
        <f t="shared" si="218"/>
        <v>0.43086992848456551</v>
      </c>
      <c r="Z346">
        <f t="shared" si="219"/>
        <v>0.72623102153674268</v>
      </c>
      <c r="AB346">
        <f t="shared" si="251"/>
        <v>723552.36595770309</v>
      </c>
      <c r="AC346">
        <f t="shared" si="252"/>
        <v>10</v>
      </c>
      <c r="AD346">
        <f t="shared" si="220"/>
        <v>12</v>
      </c>
      <c r="AK346">
        <v>0.40409862334261459</v>
      </c>
      <c r="AL346">
        <v>1.1880658849014791E-2</v>
      </c>
      <c r="AM346">
        <v>0.96102842971600522</v>
      </c>
      <c r="AN346">
        <v>1.7780688480795837E-2</v>
      </c>
      <c r="AO346">
        <v>0.33730590932560034</v>
      </c>
      <c r="AP346">
        <v>0.99847210237489026</v>
      </c>
      <c r="AQ346">
        <v>8.5264027729572089E-2</v>
      </c>
      <c r="AR346">
        <v>0.48676902347014717</v>
      </c>
      <c r="AS346">
        <v>0.521860355683616</v>
      </c>
      <c r="AT346">
        <v>0.8436819125466255</v>
      </c>
      <c r="AU346">
        <v>0.95096471329274657</v>
      </c>
      <c r="AV346">
        <v>0.49253233790916151</v>
      </c>
      <c r="AW346">
        <v>0.71208110525452895</v>
      </c>
      <c r="AX346">
        <v>0.66721494818367622</v>
      </c>
      <c r="AY346">
        <v>0.5829630511169771</v>
      </c>
      <c r="AZ346">
        <v>0.96273859334910128</v>
      </c>
      <c r="BA346">
        <v>0.14645425535717038</v>
      </c>
      <c r="BB346">
        <v>0.12852436801431566</v>
      </c>
      <c r="BC346">
        <v>4.8532210391421082E-2</v>
      </c>
      <c r="BD346">
        <v>0.40005517463413365</v>
      </c>
      <c r="BE346">
        <v>0.29490185029124616</v>
      </c>
      <c r="BF346">
        <v>0.68639073260483008</v>
      </c>
      <c r="BG346">
        <v>1.4275614263034475E-2</v>
      </c>
      <c r="BH346">
        <v>0.10323203798076031</v>
      </c>
      <c r="BI346">
        <v>8.3887295942962847E-2</v>
      </c>
      <c r="BJ346">
        <v>0.89108978479931078</v>
      </c>
      <c r="BK346">
        <v>0.49923614436795549</v>
      </c>
      <c r="BL346">
        <v>0.98233664271956056</v>
      </c>
      <c r="BM346">
        <v>0.41613292177991001</v>
      </c>
      <c r="BN346">
        <v>0.36222038136745927</v>
      </c>
      <c r="BP346">
        <f t="shared" si="221"/>
        <v>148916.48542581039</v>
      </c>
      <c r="BQ346">
        <f t="shared" si="222"/>
        <v>100923.60824717235</v>
      </c>
      <c r="BR346">
        <f t="shared" si="223"/>
        <v>1213500.8166139973</v>
      </c>
      <c r="BS346">
        <f t="shared" si="224"/>
        <v>101389.61774538114</v>
      </c>
      <c r="BT346">
        <f t="shared" si="225"/>
        <v>137230.75829190508</v>
      </c>
      <c r="BU346">
        <f t="shared" si="226"/>
        <v>14658223.580281433</v>
      </c>
      <c r="BV346">
        <f t="shared" si="227"/>
        <v>107095.81340582475</v>
      </c>
      <c r="BW346">
        <f t="shared" si="228"/>
        <v>167046.0693386721</v>
      </c>
      <c r="BX346">
        <f t="shared" si="229"/>
        <v>176399.09105043413</v>
      </c>
      <c r="BY346">
        <f t="shared" si="230"/>
        <v>416862.56630921748</v>
      </c>
      <c r="BZ346">
        <f t="shared" si="231"/>
        <v>0</v>
      </c>
      <c r="CA346">
        <f t="shared" si="232"/>
        <v>0</v>
      </c>
      <c r="CB346">
        <f t="shared" si="233"/>
        <v>0</v>
      </c>
      <c r="CC346">
        <f t="shared" si="234"/>
        <v>0</v>
      </c>
      <c r="CD346">
        <f t="shared" si="235"/>
        <v>0</v>
      </c>
      <c r="CE346">
        <f t="shared" si="236"/>
        <v>0</v>
      </c>
      <c r="CF346">
        <f t="shared" si="237"/>
        <v>0</v>
      </c>
      <c r="CG346">
        <f t="shared" si="238"/>
        <v>0</v>
      </c>
      <c r="CH346">
        <f t="shared" si="239"/>
        <v>0</v>
      </c>
      <c r="CI346">
        <f t="shared" si="240"/>
        <v>0</v>
      </c>
      <c r="CJ346">
        <f t="shared" si="241"/>
        <v>0</v>
      </c>
      <c r="CK346">
        <f t="shared" si="242"/>
        <v>0</v>
      </c>
      <c r="CL346">
        <f t="shared" si="243"/>
        <v>0</v>
      </c>
      <c r="CM346">
        <f t="shared" si="244"/>
        <v>0</v>
      </c>
      <c r="CN346">
        <f t="shared" si="245"/>
        <v>0</v>
      </c>
      <c r="CO346">
        <f t="shared" si="246"/>
        <v>0</v>
      </c>
      <c r="CP346">
        <f t="shared" si="247"/>
        <v>0</v>
      </c>
      <c r="CQ346">
        <f t="shared" si="248"/>
        <v>0</v>
      </c>
      <c r="CR346">
        <f t="shared" si="249"/>
        <v>0</v>
      </c>
      <c r="CS346">
        <f t="shared" si="250"/>
        <v>0</v>
      </c>
      <c r="CU346">
        <v>344</v>
      </c>
      <c r="CV346">
        <v>723552.36595770309</v>
      </c>
      <c r="CW346" s="3">
        <f t="shared" si="253"/>
        <v>17227588.406709846</v>
      </c>
      <c r="CX346" s="3">
        <f t="shared" si="255"/>
        <v>1200000</v>
      </c>
      <c r="CY346" s="4">
        <f t="shared" si="254"/>
        <v>19151140.77266755</v>
      </c>
    </row>
    <row r="347" spans="11:103" x14ac:dyDescent="0.3">
      <c r="K347" s="2">
        <v>345</v>
      </c>
      <c r="L347">
        <v>0.18963321942338862</v>
      </c>
      <c r="M347">
        <v>0.50755082550841391</v>
      </c>
      <c r="N347">
        <v>0.24911907523463683</v>
      </c>
      <c r="P347">
        <f t="array" ref="P347:R347">MMULT(L347:N347,$G$11:$I$13)</f>
        <v>0.18963321942338862</v>
      </c>
      <c r="Q347">
        <v>0.46900046667893819</v>
      </c>
      <c r="R347">
        <v>0.33002180054555796</v>
      </c>
      <c r="T347">
        <f t="shared" si="214"/>
        <v>831</v>
      </c>
      <c r="U347">
        <f t="shared" si="215"/>
        <v>669</v>
      </c>
      <c r="V347">
        <f t="shared" si="216"/>
        <v>890</v>
      </c>
      <c r="X347">
        <f t="shared" si="217"/>
        <v>0.82936769582738257</v>
      </c>
      <c r="Y347">
        <f t="shared" si="218"/>
        <v>0.64805937923265411</v>
      </c>
      <c r="Z347">
        <f t="shared" si="219"/>
        <v>0.88467858712135528</v>
      </c>
      <c r="AB347">
        <f t="shared" si="251"/>
        <v>1106041.1873615619</v>
      </c>
      <c r="AC347">
        <f t="shared" si="252"/>
        <v>12</v>
      </c>
      <c r="AD347">
        <f t="shared" si="220"/>
        <v>15</v>
      </c>
      <c r="AK347">
        <v>0.50150377474741448</v>
      </c>
      <c r="AL347">
        <v>0.75898228254727507</v>
      </c>
      <c r="AM347">
        <v>0.79804100640021991</v>
      </c>
      <c r="AN347">
        <v>0.16585798517959072</v>
      </c>
      <c r="AO347">
        <v>0.3674176998528208</v>
      </c>
      <c r="AP347">
        <v>0.65090553907545379</v>
      </c>
      <c r="AQ347">
        <v>0.81006767637057808</v>
      </c>
      <c r="AR347">
        <v>0.55155964500190313</v>
      </c>
      <c r="AS347">
        <v>0.67100970866531617</v>
      </c>
      <c r="AT347">
        <v>0.21075693322194133</v>
      </c>
      <c r="AU347">
        <v>0.66621576902789292</v>
      </c>
      <c r="AV347">
        <v>0.14462839299791497</v>
      </c>
      <c r="AW347">
        <v>0.47835105684250123</v>
      </c>
      <c r="AX347">
        <v>0.53705271050844938</v>
      </c>
      <c r="AY347">
        <v>0.71690751497768912</v>
      </c>
      <c r="AZ347">
        <v>0.25154248705327975</v>
      </c>
      <c r="BA347">
        <v>0.37100880689217597</v>
      </c>
      <c r="BB347">
        <v>0.20163397389311921</v>
      </c>
      <c r="BC347">
        <v>0.19093099824091009</v>
      </c>
      <c r="BD347">
        <v>0.2333751712816583</v>
      </c>
      <c r="BE347">
        <v>0.12976733586304434</v>
      </c>
      <c r="BF347">
        <v>0.30099755749638579</v>
      </c>
      <c r="BG347">
        <v>0.69215845074289484</v>
      </c>
      <c r="BH347">
        <v>0.32735085676895415</v>
      </c>
      <c r="BI347">
        <v>0.85003675530856049</v>
      </c>
      <c r="BJ347">
        <v>0.58081701054053636</v>
      </c>
      <c r="BK347">
        <v>0.22993231473374631</v>
      </c>
      <c r="BL347">
        <v>0.96104605574030888</v>
      </c>
      <c r="BM347">
        <v>0.21690080808199119</v>
      </c>
      <c r="BN347">
        <v>0.75972226681003108</v>
      </c>
      <c r="BP347">
        <f t="shared" si="221"/>
        <v>170831.43506452534</v>
      </c>
      <c r="BQ347">
        <f t="shared" si="222"/>
        <v>298776.8517897515</v>
      </c>
      <c r="BR347">
        <f t="shared" si="223"/>
        <v>342304.74924992665</v>
      </c>
      <c r="BS347">
        <f t="shared" si="224"/>
        <v>114970.02291879253</v>
      </c>
      <c r="BT347">
        <f t="shared" si="225"/>
        <v>142228.58695887853</v>
      </c>
      <c r="BU347">
        <f t="shared" si="226"/>
        <v>224689.27352102089</v>
      </c>
      <c r="BV347">
        <f t="shared" si="227"/>
        <v>358859.07831388846</v>
      </c>
      <c r="BW347">
        <f t="shared" si="228"/>
        <v>185318.79644168867</v>
      </c>
      <c r="BX347">
        <f t="shared" si="229"/>
        <v>235178.50718048861</v>
      </c>
      <c r="BY347">
        <f t="shared" si="230"/>
        <v>119968.88824799137</v>
      </c>
      <c r="BZ347">
        <f t="shared" si="231"/>
        <v>232575.92526572486</v>
      </c>
      <c r="CA347">
        <f t="shared" si="232"/>
        <v>112768.70471935623</v>
      </c>
      <c r="CB347">
        <f t="shared" si="233"/>
        <v>0</v>
      </c>
      <c r="CC347">
        <f t="shared" si="234"/>
        <v>0</v>
      </c>
      <c r="CD347">
        <f t="shared" si="235"/>
        <v>0</v>
      </c>
      <c r="CE347">
        <f t="shared" si="236"/>
        <v>0</v>
      </c>
      <c r="CF347">
        <f t="shared" si="237"/>
        <v>0</v>
      </c>
      <c r="CG347">
        <f t="shared" si="238"/>
        <v>0</v>
      </c>
      <c r="CH347">
        <f t="shared" si="239"/>
        <v>0</v>
      </c>
      <c r="CI347">
        <f t="shared" si="240"/>
        <v>0</v>
      </c>
      <c r="CJ347">
        <f t="shared" si="241"/>
        <v>0</v>
      </c>
      <c r="CK347">
        <f t="shared" si="242"/>
        <v>0</v>
      </c>
      <c r="CL347">
        <f t="shared" si="243"/>
        <v>0</v>
      </c>
      <c r="CM347">
        <f t="shared" si="244"/>
        <v>0</v>
      </c>
      <c r="CN347">
        <f t="shared" si="245"/>
        <v>0</v>
      </c>
      <c r="CO347">
        <f t="shared" si="246"/>
        <v>0</v>
      </c>
      <c r="CP347">
        <f t="shared" si="247"/>
        <v>0</v>
      </c>
      <c r="CQ347">
        <f t="shared" si="248"/>
        <v>0</v>
      </c>
      <c r="CR347">
        <f t="shared" si="249"/>
        <v>0</v>
      </c>
      <c r="CS347">
        <f t="shared" si="250"/>
        <v>0</v>
      </c>
      <c r="CU347">
        <v>345</v>
      </c>
      <c r="CV347">
        <v>1106041.1873615619</v>
      </c>
      <c r="CW347" s="3">
        <f t="shared" si="253"/>
        <v>2538470.8196720337</v>
      </c>
      <c r="CX347" s="3">
        <f t="shared" si="255"/>
        <v>1500000</v>
      </c>
      <c r="CY347" s="4">
        <f t="shared" si="254"/>
        <v>5144512.0070335958</v>
      </c>
    </row>
    <row r="348" spans="11:103" x14ac:dyDescent="0.3">
      <c r="K348" s="2">
        <v>346</v>
      </c>
      <c r="L348">
        <v>0.86946988624529753</v>
      </c>
      <c r="M348">
        <v>0.39274387161479551</v>
      </c>
      <c r="N348">
        <v>0.74330326966233595</v>
      </c>
      <c r="P348">
        <f t="array" ref="P348:R348">MMULT(L348:N348,$G$11:$I$13)</f>
        <v>0.86946988624529753</v>
      </c>
      <c r="Q348">
        <v>0.65200604931594441</v>
      </c>
      <c r="R348">
        <v>1.0482356536074302</v>
      </c>
      <c r="T348">
        <f t="shared" si="214"/>
        <v>130</v>
      </c>
      <c r="U348">
        <f t="shared" si="215"/>
        <v>429</v>
      </c>
      <c r="V348">
        <f t="shared" si="216"/>
        <v>110</v>
      </c>
      <c r="X348">
        <f t="shared" si="217"/>
        <v>0.14110847091596945</v>
      </c>
      <c r="Y348">
        <f t="shared" si="218"/>
        <v>0.42796565066536929</v>
      </c>
      <c r="Z348">
        <f t="shared" si="219"/>
        <v>0.11135570591054744</v>
      </c>
      <c r="AB348">
        <f t="shared" si="251"/>
        <v>703610.91702500952</v>
      </c>
      <c r="AC348">
        <f t="shared" si="252"/>
        <v>10</v>
      </c>
      <c r="AD348">
        <f t="shared" si="220"/>
        <v>5</v>
      </c>
      <c r="AK348">
        <v>0.22763664052468313</v>
      </c>
      <c r="AL348">
        <v>0.31259589038170021</v>
      </c>
      <c r="AM348">
        <v>0.19239068473364451</v>
      </c>
      <c r="AN348">
        <v>0.9493205640370046</v>
      </c>
      <c r="AO348">
        <v>0.30725362418736279</v>
      </c>
      <c r="AP348">
        <v>0.22054189506484523</v>
      </c>
      <c r="AQ348">
        <v>0.54553843898697874</v>
      </c>
      <c r="AR348">
        <v>0.52839017654239218</v>
      </c>
      <c r="AS348">
        <v>0.96028497002943503</v>
      </c>
      <c r="AT348">
        <v>0.10558364449660773</v>
      </c>
      <c r="AU348">
        <v>0.3623767644936996</v>
      </c>
      <c r="AV348">
        <v>2.8598164348293542E-2</v>
      </c>
      <c r="AW348">
        <v>0.23175394945628847</v>
      </c>
      <c r="AX348">
        <v>0.45172117624866881</v>
      </c>
      <c r="AY348">
        <v>0.36640936195272</v>
      </c>
      <c r="AZ348">
        <v>0.88182407589543355</v>
      </c>
      <c r="BA348">
        <v>0.75859121233107174</v>
      </c>
      <c r="BB348">
        <v>0.98429304710697041</v>
      </c>
      <c r="BC348">
        <v>0.91425829530698388</v>
      </c>
      <c r="BD348">
        <v>0.93812310132728649</v>
      </c>
      <c r="BE348">
        <v>0.37825064055985735</v>
      </c>
      <c r="BF348">
        <v>0.37114458521479277</v>
      </c>
      <c r="BG348">
        <v>0.20884367213576882</v>
      </c>
      <c r="BH348">
        <v>0.61285426988110914</v>
      </c>
      <c r="BI348">
        <v>0.48744880498071441</v>
      </c>
      <c r="BJ348">
        <v>0.32899701555569549</v>
      </c>
      <c r="BK348">
        <v>0.11599793847494877</v>
      </c>
      <c r="BL348">
        <v>0.12936926740224475</v>
      </c>
      <c r="BM348">
        <v>7.6654652894892372E-2</v>
      </c>
      <c r="BN348">
        <v>0.98900289790679952</v>
      </c>
      <c r="BP348">
        <f t="shared" si="221"/>
        <v>121980.67395537368</v>
      </c>
      <c r="BQ348">
        <f t="shared" si="222"/>
        <v>133420.15563008672</v>
      </c>
      <c r="BR348">
        <f t="shared" si="223"/>
        <v>117864.65797877534</v>
      </c>
      <c r="BS348">
        <f t="shared" si="224"/>
        <v>991478.38737239619</v>
      </c>
      <c r="BT348">
        <f t="shared" si="225"/>
        <v>132627.98844399946</v>
      </c>
      <c r="BU348">
        <f t="shared" si="226"/>
        <v>121125.7070471873</v>
      </c>
      <c r="BV348">
        <f t="shared" si="227"/>
        <v>183427.1956067821</v>
      </c>
      <c r="BW348">
        <f t="shared" si="228"/>
        <v>178274.86694778415</v>
      </c>
      <c r="BX348">
        <f t="shared" si="229"/>
        <v>1195988.5011382597</v>
      </c>
      <c r="BY348">
        <f t="shared" si="230"/>
        <v>108962.51757895506</v>
      </c>
      <c r="BZ348">
        <f t="shared" si="231"/>
        <v>0</v>
      </c>
      <c r="CA348">
        <f t="shared" si="232"/>
        <v>0</v>
      </c>
      <c r="CB348">
        <f t="shared" si="233"/>
        <v>0</v>
      </c>
      <c r="CC348">
        <f t="shared" si="234"/>
        <v>0</v>
      </c>
      <c r="CD348">
        <f t="shared" si="235"/>
        <v>0</v>
      </c>
      <c r="CE348">
        <f t="shared" si="236"/>
        <v>0</v>
      </c>
      <c r="CF348">
        <f t="shared" si="237"/>
        <v>0</v>
      </c>
      <c r="CG348">
        <f t="shared" si="238"/>
        <v>0</v>
      </c>
      <c r="CH348">
        <f t="shared" si="239"/>
        <v>0</v>
      </c>
      <c r="CI348">
        <f t="shared" si="240"/>
        <v>0</v>
      </c>
      <c r="CJ348">
        <f t="shared" si="241"/>
        <v>0</v>
      </c>
      <c r="CK348">
        <f t="shared" si="242"/>
        <v>0</v>
      </c>
      <c r="CL348">
        <f t="shared" si="243"/>
        <v>0</v>
      </c>
      <c r="CM348">
        <f t="shared" si="244"/>
        <v>0</v>
      </c>
      <c r="CN348">
        <f t="shared" si="245"/>
        <v>0</v>
      </c>
      <c r="CO348">
        <f t="shared" si="246"/>
        <v>0</v>
      </c>
      <c r="CP348">
        <f t="shared" si="247"/>
        <v>0</v>
      </c>
      <c r="CQ348">
        <f t="shared" si="248"/>
        <v>0</v>
      </c>
      <c r="CR348">
        <f t="shared" si="249"/>
        <v>0</v>
      </c>
      <c r="CS348">
        <f t="shared" si="250"/>
        <v>0</v>
      </c>
      <c r="CU348">
        <v>346</v>
      </c>
      <c r="CV348">
        <v>703610.91702500952</v>
      </c>
      <c r="CW348" s="3">
        <f t="shared" si="253"/>
        <v>3285150.6516995998</v>
      </c>
      <c r="CX348" s="3">
        <f t="shared" si="255"/>
        <v>500000</v>
      </c>
      <c r="CY348" s="4">
        <f t="shared" si="254"/>
        <v>4488761.5687246099</v>
      </c>
    </row>
    <row r="349" spans="11:103" x14ac:dyDescent="0.3">
      <c r="K349" s="2">
        <v>347</v>
      </c>
      <c r="L349">
        <v>0.85108482124556328</v>
      </c>
      <c r="M349">
        <v>0.42628055639864304</v>
      </c>
      <c r="N349">
        <v>0.61813893886527616</v>
      </c>
      <c r="P349">
        <f t="array" ref="P349:R349">MMULT(L349:N349,$G$11:$I$13)</f>
        <v>0.85108482124556328</v>
      </c>
      <c r="Q349">
        <v>0.6706294276470206</v>
      </c>
      <c r="R349">
        <v>0.9280806825773058</v>
      </c>
      <c r="T349">
        <f t="shared" si="214"/>
        <v>148</v>
      </c>
      <c r="U349">
        <f t="shared" si="215"/>
        <v>395</v>
      </c>
      <c r="V349">
        <f t="shared" si="216"/>
        <v>221</v>
      </c>
      <c r="X349">
        <f t="shared" si="217"/>
        <v>0.15872408425285078</v>
      </c>
      <c r="Y349">
        <f t="shared" si="218"/>
        <v>0.40398622126747474</v>
      </c>
      <c r="Z349">
        <f t="shared" si="219"/>
        <v>0.21278150050240208</v>
      </c>
      <c r="AB349">
        <f t="shared" si="251"/>
        <v>715587.16664972389</v>
      </c>
      <c r="AC349">
        <f t="shared" si="252"/>
        <v>10</v>
      </c>
      <c r="AD349">
        <f t="shared" si="220"/>
        <v>6</v>
      </c>
      <c r="AK349">
        <v>0.66560544457151727</v>
      </c>
      <c r="AL349">
        <v>7.3885509749467837E-2</v>
      </c>
      <c r="AM349">
        <v>0.49357107071484652</v>
      </c>
      <c r="AN349">
        <v>0.27685028590475114</v>
      </c>
      <c r="AO349">
        <v>0.52084710981814308</v>
      </c>
      <c r="AP349">
        <v>0.67759209688275923</v>
      </c>
      <c r="AQ349">
        <v>0.10675035427173873</v>
      </c>
      <c r="AR349">
        <v>0.80471643491435041</v>
      </c>
      <c r="AS349">
        <v>0.79526106002325303</v>
      </c>
      <c r="AT349">
        <v>0.39545554113286152</v>
      </c>
      <c r="AU349">
        <v>0.50000805567182594</v>
      </c>
      <c r="AV349">
        <v>0.15545746692306894</v>
      </c>
      <c r="AW349">
        <v>0.14773402370981448</v>
      </c>
      <c r="AX349">
        <v>0.24011193490636107</v>
      </c>
      <c r="AY349">
        <v>0.40609098626314855</v>
      </c>
      <c r="AZ349">
        <v>0.3769580902660421</v>
      </c>
      <c r="BA349">
        <v>0.82584784969276726</v>
      </c>
      <c r="BB349">
        <v>0.42872162294579796</v>
      </c>
      <c r="BC349">
        <v>7.569841473307537E-2</v>
      </c>
      <c r="BD349">
        <v>0.72959864052058399</v>
      </c>
      <c r="BE349">
        <v>0.3671500228118485</v>
      </c>
      <c r="BF349">
        <v>0.2415863992398436</v>
      </c>
      <c r="BG349">
        <v>0.52323686028521488</v>
      </c>
      <c r="BH349">
        <v>0.96341696853203651</v>
      </c>
      <c r="BI349">
        <v>0.55186365956447536</v>
      </c>
      <c r="BJ349">
        <v>0.49562219849880518</v>
      </c>
      <c r="BK349">
        <v>0.25754100384449086</v>
      </c>
      <c r="BL349">
        <v>0.18569133859966092</v>
      </c>
      <c r="BM349">
        <v>0.70004908507066343</v>
      </c>
      <c r="BN349">
        <v>0.4300175396031426</v>
      </c>
      <c r="BP349">
        <f t="shared" si="221"/>
        <v>232249.326529557</v>
      </c>
      <c r="BQ349">
        <f t="shared" si="222"/>
        <v>106082.20891990143</v>
      </c>
      <c r="BR349">
        <f t="shared" si="223"/>
        <v>168769.30293007664</v>
      </c>
      <c r="BS349">
        <f t="shared" si="224"/>
        <v>128317.52830951015</v>
      </c>
      <c r="BT349">
        <f t="shared" si="225"/>
        <v>176112.07924175437</v>
      </c>
      <c r="BU349">
        <f t="shared" si="226"/>
        <v>238863.32733035562</v>
      </c>
      <c r="BV349">
        <f t="shared" si="227"/>
        <v>109071.97830864343</v>
      </c>
      <c r="BW349">
        <f t="shared" si="228"/>
        <v>351270.57621428516</v>
      </c>
      <c r="BX349">
        <f t="shared" si="229"/>
        <v>338723.87370159081</v>
      </c>
      <c r="BY349">
        <f t="shared" si="230"/>
        <v>147276.04715991125</v>
      </c>
      <c r="BZ349">
        <f t="shared" si="231"/>
        <v>0</v>
      </c>
      <c r="CA349">
        <f t="shared" si="232"/>
        <v>0</v>
      </c>
      <c r="CB349">
        <f t="shared" si="233"/>
        <v>0</v>
      </c>
      <c r="CC349">
        <f t="shared" si="234"/>
        <v>0</v>
      </c>
      <c r="CD349">
        <f t="shared" si="235"/>
        <v>0</v>
      </c>
      <c r="CE349">
        <f t="shared" si="236"/>
        <v>0</v>
      </c>
      <c r="CF349">
        <f t="shared" si="237"/>
        <v>0</v>
      </c>
      <c r="CG349">
        <f t="shared" si="238"/>
        <v>0</v>
      </c>
      <c r="CH349">
        <f t="shared" si="239"/>
        <v>0</v>
      </c>
      <c r="CI349">
        <f t="shared" si="240"/>
        <v>0</v>
      </c>
      <c r="CJ349">
        <f t="shared" si="241"/>
        <v>0</v>
      </c>
      <c r="CK349">
        <f t="shared" si="242"/>
        <v>0</v>
      </c>
      <c r="CL349">
        <f t="shared" si="243"/>
        <v>0</v>
      </c>
      <c r="CM349">
        <f t="shared" si="244"/>
        <v>0</v>
      </c>
      <c r="CN349">
        <f t="shared" si="245"/>
        <v>0</v>
      </c>
      <c r="CO349">
        <f t="shared" si="246"/>
        <v>0</v>
      </c>
      <c r="CP349">
        <f t="shared" si="247"/>
        <v>0</v>
      </c>
      <c r="CQ349">
        <f t="shared" si="248"/>
        <v>0</v>
      </c>
      <c r="CR349">
        <f t="shared" si="249"/>
        <v>0</v>
      </c>
      <c r="CS349">
        <f t="shared" si="250"/>
        <v>0</v>
      </c>
      <c r="CU349">
        <v>347</v>
      </c>
      <c r="CV349">
        <v>715587.16664972389</v>
      </c>
      <c r="CW349" s="3">
        <f t="shared" si="253"/>
        <v>1996736.248645586</v>
      </c>
      <c r="CX349" s="3">
        <f t="shared" si="255"/>
        <v>600000</v>
      </c>
      <c r="CY349" s="4">
        <f t="shared" si="254"/>
        <v>3312323.4152953099</v>
      </c>
    </row>
    <row r="350" spans="11:103" x14ac:dyDescent="0.3">
      <c r="K350" s="2">
        <v>348</v>
      </c>
      <c r="L350">
        <v>0.84864918594008965</v>
      </c>
      <c r="M350">
        <v>0.18302237070662875</v>
      </c>
      <c r="N350">
        <v>1.687466358925338E-2</v>
      </c>
      <c r="P350">
        <f t="array" ref="P350:R350">MMULT(L350:N350,$G$11:$I$13)</f>
        <v>0.84864918594008965</v>
      </c>
      <c r="Q350">
        <v>0.48122819312207055</v>
      </c>
      <c r="R350">
        <v>0.36435222506645343</v>
      </c>
      <c r="T350">
        <f t="shared" si="214"/>
        <v>150</v>
      </c>
      <c r="U350">
        <f t="shared" si="215"/>
        <v>648</v>
      </c>
      <c r="V350">
        <f t="shared" si="216"/>
        <v>850</v>
      </c>
      <c r="X350">
        <f t="shared" si="217"/>
        <v>0.16192630245069595</v>
      </c>
      <c r="Y350">
        <f t="shared" si="218"/>
        <v>0.62874725425759115</v>
      </c>
      <c r="Z350">
        <f t="shared" si="219"/>
        <v>0.83361823930018253</v>
      </c>
      <c r="AB350">
        <f t="shared" si="251"/>
        <v>717689.0306419601</v>
      </c>
      <c r="AC350">
        <f t="shared" si="252"/>
        <v>12</v>
      </c>
      <c r="AD350">
        <f t="shared" si="220"/>
        <v>14</v>
      </c>
      <c r="AK350">
        <v>0.35069963265270077</v>
      </c>
      <c r="AL350">
        <v>0.77721215727490622</v>
      </c>
      <c r="AM350">
        <v>0.92176038146596151</v>
      </c>
      <c r="AN350">
        <v>0.61404729540027114</v>
      </c>
      <c r="AO350">
        <v>8.1077496397293558E-2</v>
      </c>
      <c r="AP350">
        <v>2.6118069662479315E-2</v>
      </c>
      <c r="AQ350">
        <v>0.42331244597984052</v>
      </c>
      <c r="AR350">
        <v>0.76912689877265294</v>
      </c>
      <c r="AS350">
        <v>0.9256913847750694</v>
      </c>
      <c r="AT350">
        <v>0.31915879239435574</v>
      </c>
      <c r="AU350">
        <v>0.42671142569546827</v>
      </c>
      <c r="AV350">
        <v>0.23560161579411398</v>
      </c>
      <c r="AW350">
        <v>0.29670485909989908</v>
      </c>
      <c r="AX350">
        <v>0.6414466235968187</v>
      </c>
      <c r="AY350">
        <v>0.44853962654745161</v>
      </c>
      <c r="AZ350">
        <v>0.50641888312772265</v>
      </c>
      <c r="BA350">
        <v>0.34130905513534493</v>
      </c>
      <c r="BB350">
        <v>0.99740891162658984</v>
      </c>
      <c r="BC350">
        <v>0.96300101992479126</v>
      </c>
      <c r="BD350">
        <v>0.2294657567111752</v>
      </c>
      <c r="BE350">
        <v>0.60217356106981412</v>
      </c>
      <c r="BF350">
        <v>0.74456308696897433</v>
      </c>
      <c r="BG350">
        <v>0.60841475685839019</v>
      </c>
      <c r="BH350">
        <v>0.58453813101849628</v>
      </c>
      <c r="BI350">
        <v>0.5484419810413137</v>
      </c>
      <c r="BJ350">
        <v>0.63639970157198344</v>
      </c>
      <c r="BK350">
        <v>7.525726658705878E-3</v>
      </c>
      <c r="BL350">
        <v>0.28492626608767524</v>
      </c>
      <c r="BM350">
        <v>4.4407856154085046E-2</v>
      </c>
      <c r="BN350">
        <v>0.20111205413034827</v>
      </c>
      <c r="BP350">
        <f t="shared" si="221"/>
        <v>139403.14700864974</v>
      </c>
      <c r="BQ350">
        <f t="shared" si="222"/>
        <v>317410.96991154575</v>
      </c>
      <c r="BR350">
        <f t="shared" si="223"/>
        <v>709921.30883136706</v>
      </c>
      <c r="BS350">
        <f t="shared" si="224"/>
        <v>207993.94923054817</v>
      </c>
      <c r="BT350">
        <f t="shared" si="225"/>
        <v>106720.293236036</v>
      </c>
      <c r="BU350">
        <f t="shared" si="226"/>
        <v>102056.6483704713</v>
      </c>
      <c r="BV350">
        <f t="shared" si="227"/>
        <v>152718.57483676163</v>
      </c>
      <c r="BW350">
        <f t="shared" si="228"/>
        <v>308825.26156935404</v>
      </c>
      <c r="BX350">
        <f t="shared" si="229"/>
        <v>738637.59611584945</v>
      </c>
      <c r="BY350">
        <f t="shared" si="230"/>
        <v>134408.36000337842</v>
      </c>
      <c r="BZ350">
        <f t="shared" si="231"/>
        <v>153414.60380104743</v>
      </c>
      <c r="CA350">
        <f t="shared" si="232"/>
        <v>122957.21860157323</v>
      </c>
      <c r="CB350">
        <f t="shared" si="233"/>
        <v>0</v>
      </c>
      <c r="CC350">
        <f t="shared" si="234"/>
        <v>0</v>
      </c>
      <c r="CD350">
        <f t="shared" si="235"/>
        <v>0</v>
      </c>
      <c r="CE350">
        <f t="shared" si="236"/>
        <v>0</v>
      </c>
      <c r="CF350">
        <f t="shared" si="237"/>
        <v>0</v>
      </c>
      <c r="CG350">
        <f t="shared" si="238"/>
        <v>0</v>
      </c>
      <c r="CH350">
        <f t="shared" si="239"/>
        <v>0</v>
      </c>
      <c r="CI350">
        <f t="shared" si="240"/>
        <v>0</v>
      </c>
      <c r="CJ350">
        <f t="shared" si="241"/>
        <v>0</v>
      </c>
      <c r="CK350">
        <f t="shared" si="242"/>
        <v>0</v>
      </c>
      <c r="CL350">
        <f t="shared" si="243"/>
        <v>0</v>
      </c>
      <c r="CM350">
        <f t="shared" si="244"/>
        <v>0</v>
      </c>
      <c r="CN350">
        <f t="shared" si="245"/>
        <v>0</v>
      </c>
      <c r="CO350">
        <f t="shared" si="246"/>
        <v>0</v>
      </c>
      <c r="CP350">
        <f t="shared" si="247"/>
        <v>0</v>
      </c>
      <c r="CQ350">
        <f t="shared" si="248"/>
        <v>0</v>
      </c>
      <c r="CR350">
        <f t="shared" si="249"/>
        <v>0</v>
      </c>
      <c r="CS350">
        <f t="shared" si="250"/>
        <v>0</v>
      </c>
      <c r="CU350">
        <v>348</v>
      </c>
      <c r="CV350">
        <v>717689.0306419601</v>
      </c>
      <c r="CW350" s="3">
        <f t="shared" si="253"/>
        <v>3194467.9315165821</v>
      </c>
      <c r="CX350" s="3">
        <f t="shared" si="255"/>
        <v>1400000</v>
      </c>
      <c r="CY350" s="4">
        <f t="shared" si="254"/>
        <v>5312156.9621585421</v>
      </c>
    </row>
    <row r="351" spans="11:103" x14ac:dyDescent="0.3">
      <c r="K351" s="2">
        <v>349</v>
      </c>
      <c r="L351">
        <v>0.60872680580102301</v>
      </c>
      <c r="M351">
        <v>2.2877855854246731E-2</v>
      </c>
      <c r="N351">
        <v>0.82313651609922855</v>
      </c>
      <c r="P351">
        <f t="array" ref="P351:R351">MMULT(L351:N351,$G$11:$I$13)</f>
        <v>0.60872680580102301</v>
      </c>
      <c r="Q351">
        <v>0.26121183326449549</v>
      </c>
      <c r="R351">
        <v>0.99789076885354611</v>
      </c>
      <c r="T351">
        <f t="shared" si="214"/>
        <v>401</v>
      </c>
      <c r="U351">
        <f t="shared" si="215"/>
        <v>903</v>
      </c>
      <c r="V351">
        <f t="shared" si="216"/>
        <v>152</v>
      </c>
      <c r="X351">
        <f t="shared" si="217"/>
        <v>0.42160380740552161</v>
      </c>
      <c r="Y351">
        <f t="shared" si="218"/>
        <v>0.89381495951499623</v>
      </c>
      <c r="Z351">
        <f t="shared" si="219"/>
        <v>0.14008567895741941</v>
      </c>
      <c r="AB351">
        <f t="shared" si="251"/>
        <v>855809.18760107784</v>
      </c>
      <c r="AC351">
        <f t="shared" si="252"/>
        <v>16</v>
      </c>
      <c r="AD351">
        <f t="shared" si="220"/>
        <v>5</v>
      </c>
      <c r="AK351">
        <v>0.74744670421198556</v>
      </c>
      <c r="AL351">
        <v>6.1850006159429372E-2</v>
      </c>
      <c r="AM351">
        <v>0.87180092367728867</v>
      </c>
      <c r="AN351">
        <v>0.91363216896898303</v>
      </c>
      <c r="AO351">
        <v>0.64791810738721312</v>
      </c>
      <c r="AP351">
        <v>0.35065601561483306</v>
      </c>
      <c r="AQ351">
        <v>0.82992146544165057</v>
      </c>
      <c r="AR351">
        <v>0.21799642866804847</v>
      </c>
      <c r="AS351">
        <v>0.67452245576373726</v>
      </c>
      <c r="AT351">
        <v>0.43884644612862644</v>
      </c>
      <c r="AU351">
        <v>0.55358227540022586</v>
      </c>
      <c r="AV351">
        <v>0.61668179966628744</v>
      </c>
      <c r="AW351">
        <v>0.79101541534414699</v>
      </c>
      <c r="AX351">
        <v>0.54519452670952795</v>
      </c>
      <c r="AY351">
        <v>0.87438617006016217</v>
      </c>
      <c r="AZ351">
        <v>8.9559771969884405E-2</v>
      </c>
      <c r="BA351">
        <v>6.0912008195099343E-2</v>
      </c>
      <c r="BB351">
        <v>0.56363476544916113</v>
      </c>
      <c r="BC351">
        <v>0.80924450126377234</v>
      </c>
      <c r="BD351">
        <v>0.98860776725278721</v>
      </c>
      <c r="BE351">
        <v>0.9946197042079189</v>
      </c>
      <c r="BF351">
        <v>6.9460016331357566E-2</v>
      </c>
      <c r="BG351">
        <v>0.7778348778779236</v>
      </c>
      <c r="BH351">
        <v>0.71211741059239753</v>
      </c>
      <c r="BI351">
        <v>0.8288009939933394</v>
      </c>
      <c r="BJ351">
        <v>0.77780118400622966</v>
      </c>
      <c r="BK351">
        <v>0.66631550033680087</v>
      </c>
      <c r="BL351">
        <v>2.7450689225131608E-2</v>
      </c>
      <c r="BM351">
        <v>0.52086454303052021</v>
      </c>
      <c r="BN351">
        <v>0.56419375922382298</v>
      </c>
      <c r="BP351">
        <f t="shared" si="221"/>
        <v>288222.86475760117</v>
      </c>
      <c r="BQ351">
        <f t="shared" si="222"/>
        <v>105033.7848382759</v>
      </c>
      <c r="BR351">
        <f t="shared" si="223"/>
        <v>485559.42406590073</v>
      </c>
      <c r="BS351">
        <f t="shared" si="224"/>
        <v>657946.76974779135</v>
      </c>
      <c r="BT351">
        <f t="shared" si="225"/>
        <v>223221.29482798476</v>
      </c>
      <c r="BU351">
        <f t="shared" si="226"/>
        <v>139395.94399996215</v>
      </c>
      <c r="BV351">
        <f t="shared" si="227"/>
        <v>390668.21025110217</v>
      </c>
      <c r="BW351">
        <f t="shared" si="228"/>
        <v>120822.30751556974</v>
      </c>
      <c r="BX351">
        <f t="shared" si="229"/>
        <v>237128.53743663037</v>
      </c>
      <c r="BY351">
        <f t="shared" si="230"/>
        <v>155960.30049712086</v>
      </c>
      <c r="BZ351">
        <f t="shared" si="231"/>
        <v>185964.33849369601</v>
      </c>
      <c r="CA351">
        <f t="shared" si="232"/>
        <v>209092.71023872014</v>
      </c>
      <c r="CB351">
        <f t="shared" si="233"/>
        <v>333417.99581166328</v>
      </c>
      <c r="CC351">
        <f t="shared" si="234"/>
        <v>183320.49171140205</v>
      </c>
      <c r="CD351">
        <f t="shared" si="235"/>
        <v>493228.43916103168</v>
      </c>
      <c r="CE351">
        <f t="shared" si="236"/>
        <v>107484.30360981265</v>
      </c>
      <c r="CF351">
        <f t="shared" si="237"/>
        <v>0</v>
      </c>
      <c r="CG351">
        <f t="shared" si="238"/>
        <v>0</v>
      </c>
      <c r="CH351">
        <f t="shared" si="239"/>
        <v>0</v>
      </c>
      <c r="CI351">
        <f t="shared" si="240"/>
        <v>0</v>
      </c>
      <c r="CJ351">
        <f t="shared" si="241"/>
        <v>0</v>
      </c>
      <c r="CK351">
        <f t="shared" si="242"/>
        <v>0</v>
      </c>
      <c r="CL351">
        <f t="shared" si="243"/>
        <v>0</v>
      </c>
      <c r="CM351">
        <f t="shared" si="244"/>
        <v>0</v>
      </c>
      <c r="CN351">
        <f t="shared" si="245"/>
        <v>0</v>
      </c>
      <c r="CO351">
        <f t="shared" si="246"/>
        <v>0</v>
      </c>
      <c r="CP351">
        <f t="shared" si="247"/>
        <v>0</v>
      </c>
      <c r="CQ351">
        <f t="shared" si="248"/>
        <v>0</v>
      </c>
      <c r="CR351">
        <f t="shared" si="249"/>
        <v>0</v>
      </c>
      <c r="CS351">
        <f t="shared" si="250"/>
        <v>0</v>
      </c>
      <c r="CU351">
        <v>349</v>
      </c>
      <c r="CV351">
        <v>855809.18760107784</v>
      </c>
      <c r="CW351" s="3">
        <f t="shared" si="253"/>
        <v>4316467.7169642644</v>
      </c>
      <c r="CX351" s="3">
        <f t="shared" si="255"/>
        <v>500000</v>
      </c>
      <c r="CY351" s="4">
        <f t="shared" si="254"/>
        <v>5672276.9045653418</v>
      </c>
    </row>
    <row r="352" spans="11:103" x14ac:dyDescent="0.3">
      <c r="K352" s="2">
        <v>350</v>
      </c>
      <c r="L352">
        <v>0.59291873639465908</v>
      </c>
      <c r="M352">
        <v>0.88216364299215944</v>
      </c>
      <c r="N352">
        <v>0.8672350572024573</v>
      </c>
      <c r="P352">
        <f t="array" ref="P352:R352">MMULT(L352:N352,$G$11:$I$13)</f>
        <v>0.59291873639465908</v>
      </c>
      <c r="Q352">
        <v>0.92048851414552346</v>
      </c>
      <c r="R352">
        <v>1.0762936439282891</v>
      </c>
      <c r="T352">
        <f t="shared" si="214"/>
        <v>428</v>
      </c>
      <c r="U352">
        <f t="shared" si="215"/>
        <v>112</v>
      </c>
      <c r="V352">
        <f t="shared" si="216"/>
        <v>88</v>
      </c>
      <c r="X352">
        <f t="shared" si="217"/>
        <v>0.44593473926387717</v>
      </c>
      <c r="Y352">
        <f t="shared" si="218"/>
        <v>0.12125393853635613</v>
      </c>
      <c r="Z352">
        <f t="shared" si="219"/>
        <v>8.3999902781569769E-2</v>
      </c>
      <c r="AB352">
        <f t="shared" si="251"/>
        <v>867703.08215266955</v>
      </c>
      <c r="AC352">
        <f t="shared" si="252"/>
        <v>7</v>
      </c>
      <c r="AD352">
        <f t="shared" si="220"/>
        <v>4</v>
      </c>
      <c r="AK352">
        <v>0.44063287127053974</v>
      </c>
      <c r="AL352">
        <v>0.47790078610575459</v>
      </c>
      <c r="AM352">
        <v>0.79235644119694737</v>
      </c>
      <c r="AN352">
        <v>0.51221020112661075</v>
      </c>
      <c r="AO352">
        <v>0.2123932723212868</v>
      </c>
      <c r="AP352">
        <v>0.65569260450599365</v>
      </c>
      <c r="AQ352">
        <v>0.39063566032320485</v>
      </c>
      <c r="AR352">
        <v>0.60920669097594582</v>
      </c>
      <c r="AS352">
        <v>0.97156049736295158</v>
      </c>
      <c r="AT352">
        <v>0.1886615896261864</v>
      </c>
      <c r="AU352">
        <v>7.5361948040738369E-2</v>
      </c>
      <c r="AV352">
        <v>2.5279408607635112E-2</v>
      </c>
      <c r="AW352">
        <v>0.89518007597123628</v>
      </c>
      <c r="AX352">
        <v>0.36305097583524004</v>
      </c>
      <c r="AY352">
        <v>5.0046983451090821E-3</v>
      </c>
      <c r="AZ352">
        <v>0.77752873885138807</v>
      </c>
      <c r="BA352">
        <v>0.657982211738246</v>
      </c>
      <c r="BB352">
        <v>9.1253731785455261E-2</v>
      </c>
      <c r="BC352">
        <v>5.1781427949715297E-4</v>
      </c>
      <c r="BD352">
        <v>0.81126009690450585</v>
      </c>
      <c r="BE352">
        <v>0.27560876247330024</v>
      </c>
      <c r="BF352">
        <v>0.78290947279438317</v>
      </c>
      <c r="BG352">
        <v>0.93465613454683627</v>
      </c>
      <c r="BH352">
        <v>0.11073802189085802</v>
      </c>
      <c r="BI352">
        <v>0.32292269154599773</v>
      </c>
      <c r="BJ352">
        <v>0.59416113816995386</v>
      </c>
      <c r="BK352">
        <v>0.76545289947081185</v>
      </c>
      <c r="BL352">
        <v>0.50185038078072575</v>
      </c>
      <c r="BM352">
        <v>0.79371746346210104</v>
      </c>
      <c r="BN352">
        <v>0.8346186875819076</v>
      </c>
      <c r="BP352">
        <f t="shared" si="221"/>
        <v>156343.30046264987</v>
      </c>
      <c r="BQ352">
        <f t="shared" si="222"/>
        <v>164859.14633962422</v>
      </c>
      <c r="BR352">
        <f t="shared" si="223"/>
        <v>335073.16149655083</v>
      </c>
      <c r="BS352">
        <f t="shared" si="224"/>
        <v>173708.46774748745</v>
      </c>
      <c r="BT352">
        <f t="shared" si="225"/>
        <v>120160.57192767234</v>
      </c>
      <c r="BU352">
        <f t="shared" si="226"/>
        <v>227088.48579977875</v>
      </c>
      <c r="BV352">
        <f t="shared" si="227"/>
        <v>146379.14410808924</v>
      </c>
      <c r="BW352">
        <f t="shared" si="228"/>
        <v>0</v>
      </c>
      <c r="BX352">
        <f t="shared" si="229"/>
        <v>0</v>
      </c>
      <c r="BY352">
        <f t="shared" si="230"/>
        <v>0</v>
      </c>
      <c r="BZ352">
        <f t="shared" si="231"/>
        <v>0</v>
      </c>
      <c r="CA352">
        <f t="shared" si="232"/>
        <v>0</v>
      </c>
      <c r="CB352">
        <f t="shared" si="233"/>
        <v>0</v>
      </c>
      <c r="CC352">
        <f t="shared" si="234"/>
        <v>0</v>
      </c>
      <c r="CD352">
        <f t="shared" si="235"/>
        <v>0</v>
      </c>
      <c r="CE352">
        <f t="shared" si="236"/>
        <v>0</v>
      </c>
      <c r="CF352">
        <f t="shared" si="237"/>
        <v>0</v>
      </c>
      <c r="CG352">
        <f t="shared" si="238"/>
        <v>0</v>
      </c>
      <c r="CH352">
        <f t="shared" si="239"/>
        <v>0</v>
      </c>
      <c r="CI352">
        <f t="shared" si="240"/>
        <v>0</v>
      </c>
      <c r="CJ352">
        <f t="shared" si="241"/>
        <v>0</v>
      </c>
      <c r="CK352">
        <f t="shared" si="242"/>
        <v>0</v>
      </c>
      <c r="CL352">
        <f t="shared" si="243"/>
        <v>0</v>
      </c>
      <c r="CM352">
        <f t="shared" si="244"/>
        <v>0</v>
      </c>
      <c r="CN352">
        <f t="shared" si="245"/>
        <v>0</v>
      </c>
      <c r="CO352">
        <f t="shared" si="246"/>
        <v>0</v>
      </c>
      <c r="CP352">
        <f t="shared" si="247"/>
        <v>0</v>
      </c>
      <c r="CQ352">
        <f t="shared" si="248"/>
        <v>0</v>
      </c>
      <c r="CR352">
        <f t="shared" si="249"/>
        <v>0</v>
      </c>
      <c r="CS352">
        <f t="shared" si="250"/>
        <v>0</v>
      </c>
      <c r="CU352">
        <v>350</v>
      </c>
      <c r="CV352">
        <v>867703.08215266955</v>
      </c>
      <c r="CW352" s="3">
        <f t="shared" si="253"/>
        <v>1323612.2778818526</v>
      </c>
      <c r="CX352" s="3">
        <f t="shared" si="255"/>
        <v>400000</v>
      </c>
      <c r="CY352" s="4">
        <f t="shared" si="254"/>
        <v>2591315.3600345221</v>
      </c>
    </row>
    <row r="353" spans="11:103" x14ac:dyDescent="0.3">
      <c r="K353" s="2">
        <v>351</v>
      </c>
      <c r="L353">
        <v>0.45022989439015637</v>
      </c>
      <c r="M353">
        <v>0.34486911117140018</v>
      </c>
      <c r="N353">
        <v>0.19863654583634205</v>
      </c>
      <c r="P353">
        <f t="array" ref="P353:R353">MMULT(L353:N353,$G$11:$I$13)</f>
        <v>0.45022989439015637</v>
      </c>
      <c r="Q353">
        <v>0.44722642259369999</v>
      </c>
      <c r="R353">
        <v>0.37966512013251974</v>
      </c>
      <c r="T353">
        <f t="shared" si="214"/>
        <v>568</v>
      </c>
      <c r="U353">
        <f t="shared" si="215"/>
        <v>696</v>
      </c>
      <c r="V353">
        <f t="shared" si="216"/>
        <v>829</v>
      </c>
      <c r="X353">
        <f t="shared" si="217"/>
        <v>0.58485169596111497</v>
      </c>
      <c r="Y353">
        <f t="shared" si="218"/>
        <v>0.67794307354976024</v>
      </c>
      <c r="Z353">
        <f t="shared" si="219"/>
        <v>0.81353224675145164</v>
      </c>
      <c r="AB353">
        <f t="shared" si="251"/>
        <v>938241.98075654136</v>
      </c>
      <c r="AC353">
        <f t="shared" si="252"/>
        <v>13</v>
      </c>
      <c r="AD353">
        <f t="shared" si="220"/>
        <v>14</v>
      </c>
      <c r="AK353">
        <v>4.5989978261106179E-3</v>
      </c>
      <c r="AL353">
        <v>0.62200089153576643</v>
      </c>
      <c r="AM353">
        <v>0.44637220968936075</v>
      </c>
      <c r="AN353">
        <v>0.72976770320598972</v>
      </c>
      <c r="AO353">
        <v>0.18328454373491565</v>
      </c>
      <c r="AP353">
        <v>9.2610221797200243E-3</v>
      </c>
      <c r="AQ353">
        <v>0.1620539514916135</v>
      </c>
      <c r="AR353">
        <v>0.45446526891461481</v>
      </c>
      <c r="AS353">
        <v>0.6249976925652263</v>
      </c>
      <c r="AT353">
        <v>0.90881438373050472</v>
      </c>
      <c r="AU353">
        <v>0.26124337571547296</v>
      </c>
      <c r="AV353">
        <v>0.75710088191660319</v>
      </c>
      <c r="AW353">
        <v>0.58979231406090604</v>
      </c>
      <c r="AX353">
        <v>0.51987919726395193</v>
      </c>
      <c r="AY353">
        <v>0.84248227157749644</v>
      </c>
      <c r="AZ353">
        <v>0.47972118198593927</v>
      </c>
      <c r="BA353">
        <v>0.52609446080888844</v>
      </c>
      <c r="BB353">
        <v>0.90412339672322095</v>
      </c>
      <c r="BC353">
        <v>0.69499961729583226</v>
      </c>
      <c r="BD353">
        <v>0.66807640409167468</v>
      </c>
      <c r="BE353">
        <v>0.47917199573127578</v>
      </c>
      <c r="BF353">
        <v>0.47815619438160428</v>
      </c>
      <c r="BG353">
        <v>0.94426380336913474</v>
      </c>
      <c r="BH353">
        <v>0.4067330533163136</v>
      </c>
      <c r="BI353">
        <v>0.55430671794379405</v>
      </c>
      <c r="BJ353">
        <v>1.6405129617996783E-3</v>
      </c>
      <c r="BK353">
        <v>0.12678893456957874</v>
      </c>
      <c r="BL353">
        <v>0.25645942217488193</v>
      </c>
      <c r="BM353">
        <v>0.2410512176634515</v>
      </c>
      <c r="BN353">
        <v>3.4135791125274983E-2</v>
      </c>
      <c r="BP353">
        <f t="shared" si="221"/>
        <v>100355.2144544348</v>
      </c>
      <c r="BQ353">
        <f t="shared" si="222"/>
        <v>211352.35714985471</v>
      </c>
      <c r="BR353">
        <f t="shared" si="223"/>
        <v>157588.56687559094</v>
      </c>
      <c r="BS353">
        <f t="shared" si="224"/>
        <v>273605.73128450633</v>
      </c>
      <c r="BT353">
        <f t="shared" si="225"/>
        <v>116852.4616091296</v>
      </c>
      <c r="BU353">
        <f t="shared" si="226"/>
        <v>100718.27283631683</v>
      </c>
      <c r="BV353">
        <f t="shared" si="227"/>
        <v>114568.32700245469</v>
      </c>
      <c r="BW353">
        <f t="shared" si="228"/>
        <v>159383.84659799459</v>
      </c>
      <c r="BX353">
        <f t="shared" si="229"/>
        <v>212650.39805602157</v>
      </c>
      <c r="BY353">
        <f t="shared" si="230"/>
        <v>631039.67229697108</v>
      </c>
      <c r="BZ353">
        <f t="shared" si="231"/>
        <v>126227.15048795867</v>
      </c>
      <c r="CA353">
        <f t="shared" si="232"/>
        <v>296995.09613690898</v>
      </c>
      <c r="CB353">
        <f t="shared" si="233"/>
        <v>198467.49570387567</v>
      </c>
      <c r="CC353">
        <f t="shared" si="234"/>
        <v>0</v>
      </c>
      <c r="CD353">
        <f t="shared" si="235"/>
        <v>0</v>
      </c>
      <c r="CE353">
        <f t="shared" si="236"/>
        <v>0</v>
      </c>
      <c r="CF353">
        <f t="shared" si="237"/>
        <v>0</v>
      </c>
      <c r="CG353">
        <f t="shared" si="238"/>
        <v>0</v>
      </c>
      <c r="CH353">
        <f t="shared" si="239"/>
        <v>0</v>
      </c>
      <c r="CI353">
        <f t="shared" si="240"/>
        <v>0</v>
      </c>
      <c r="CJ353">
        <f t="shared" si="241"/>
        <v>0</v>
      </c>
      <c r="CK353">
        <f t="shared" si="242"/>
        <v>0</v>
      </c>
      <c r="CL353">
        <f t="shared" si="243"/>
        <v>0</v>
      </c>
      <c r="CM353">
        <f t="shared" si="244"/>
        <v>0</v>
      </c>
      <c r="CN353">
        <f t="shared" si="245"/>
        <v>0</v>
      </c>
      <c r="CO353">
        <f t="shared" si="246"/>
        <v>0</v>
      </c>
      <c r="CP353">
        <f t="shared" si="247"/>
        <v>0</v>
      </c>
      <c r="CQ353">
        <f t="shared" si="248"/>
        <v>0</v>
      </c>
      <c r="CR353">
        <f t="shared" si="249"/>
        <v>0</v>
      </c>
      <c r="CS353">
        <f t="shared" si="250"/>
        <v>0</v>
      </c>
      <c r="CU353">
        <v>351</v>
      </c>
      <c r="CV353">
        <v>938241.98075654136</v>
      </c>
      <c r="CW353" s="3">
        <f t="shared" si="253"/>
        <v>2699804.5904920185</v>
      </c>
      <c r="CX353" s="3">
        <f t="shared" si="255"/>
        <v>1400000</v>
      </c>
      <c r="CY353" s="4">
        <f t="shared" si="254"/>
        <v>5038046.5712485593</v>
      </c>
    </row>
    <row r="354" spans="11:103" x14ac:dyDescent="0.3">
      <c r="K354" s="2">
        <v>352</v>
      </c>
      <c r="L354">
        <v>0.82284107536837381</v>
      </c>
      <c r="M354">
        <v>0.80858328570087734</v>
      </c>
      <c r="N354">
        <v>5.8686457327287611E-2</v>
      </c>
      <c r="P354">
        <f t="array" ref="P354:R354">MMULT(L354:N354,$G$11:$I$13)</f>
        <v>0.82284107536837381</v>
      </c>
      <c r="Q354">
        <v>0.95546235005558389</v>
      </c>
      <c r="R354">
        <v>0.42459307396941159</v>
      </c>
      <c r="T354">
        <f t="shared" si="214"/>
        <v>181</v>
      </c>
      <c r="U354">
        <f t="shared" si="215"/>
        <v>75</v>
      </c>
      <c r="V354">
        <f t="shared" si="216"/>
        <v>787</v>
      </c>
      <c r="X354">
        <f t="shared" si="217"/>
        <v>0.19551799879867315</v>
      </c>
      <c r="Y354">
        <f t="shared" si="218"/>
        <v>7.6620340665080833E-2</v>
      </c>
      <c r="Z354">
        <f t="shared" si="219"/>
        <v>0.76796186606463068</v>
      </c>
      <c r="AB354">
        <f t="shared" si="251"/>
        <v>738620.55633249122</v>
      </c>
      <c r="AC354">
        <f t="shared" si="252"/>
        <v>6</v>
      </c>
      <c r="AD354">
        <f t="shared" si="220"/>
        <v>13</v>
      </c>
      <c r="AK354">
        <v>0.45371872971110272</v>
      </c>
      <c r="AL354">
        <v>0.96035021084672612</v>
      </c>
      <c r="AM354">
        <v>0.3431646546585948</v>
      </c>
      <c r="AN354">
        <v>0.1845659501175948</v>
      </c>
      <c r="AO354">
        <v>7.7552294189587201E-2</v>
      </c>
      <c r="AP354">
        <v>0.70592497783754082</v>
      </c>
      <c r="AQ354">
        <v>0.52643308802326272</v>
      </c>
      <c r="AR354">
        <v>0.72172690066867784</v>
      </c>
      <c r="AS354">
        <v>0.61128530367966749</v>
      </c>
      <c r="AT354">
        <v>0.96481119194052634</v>
      </c>
      <c r="AU354">
        <v>0.58412124077713101</v>
      </c>
      <c r="AV354">
        <v>0.75203643342039106</v>
      </c>
      <c r="AW354">
        <v>0.64011024804809913</v>
      </c>
      <c r="AX354">
        <v>0.63735983988737177</v>
      </c>
      <c r="AY354">
        <v>0.68480199769803507</v>
      </c>
      <c r="AZ354">
        <v>0.91587803734048501</v>
      </c>
      <c r="BA354">
        <v>0.77469053429104107</v>
      </c>
      <c r="BB354">
        <v>0.77627830549390942</v>
      </c>
      <c r="BC354">
        <v>0.35323462192870225</v>
      </c>
      <c r="BD354">
        <v>0.68120725505066293</v>
      </c>
      <c r="BE354">
        <v>0.14918801279038307</v>
      </c>
      <c r="BF354">
        <v>0.85884078683875809</v>
      </c>
      <c r="BG354">
        <v>0.85997930572405157</v>
      </c>
      <c r="BH354">
        <v>0.39545641521692887</v>
      </c>
      <c r="BI354">
        <v>0.52374045881056408</v>
      </c>
      <c r="BJ354">
        <v>0.33674162009367981</v>
      </c>
      <c r="BK354">
        <v>0.56555477661998277</v>
      </c>
      <c r="BL354">
        <v>0.70022236366871515</v>
      </c>
      <c r="BM354">
        <v>0.12622338673015332</v>
      </c>
      <c r="BN354">
        <v>0.9698180418357607</v>
      </c>
      <c r="BP354">
        <f t="shared" si="221"/>
        <v>159216.27293081547</v>
      </c>
      <c r="BQ354">
        <f t="shared" si="222"/>
        <v>1197501.9918378182</v>
      </c>
      <c r="BR354">
        <f t="shared" si="223"/>
        <v>138171.37057040448</v>
      </c>
      <c r="BS354">
        <f t="shared" si="224"/>
        <v>116993.68734660276</v>
      </c>
      <c r="BT354">
        <f t="shared" si="225"/>
        <v>106406.43198824684</v>
      </c>
      <c r="BU354">
        <f t="shared" si="226"/>
        <v>256376.58307053059</v>
      </c>
      <c r="BV354">
        <f t="shared" si="227"/>
        <v>0</v>
      </c>
      <c r="BW354">
        <f t="shared" si="228"/>
        <v>0</v>
      </c>
      <c r="BX354">
        <f t="shared" si="229"/>
        <v>0</v>
      </c>
      <c r="BY354">
        <f t="shared" si="230"/>
        <v>0</v>
      </c>
      <c r="BZ354">
        <f t="shared" si="231"/>
        <v>0</v>
      </c>
      <c r="CA354">
        <f t="shared" si="232"/>
        <v>0</v>
      </c>
      <c r="CB354">
        <f t="shared" si="233"/>
        <v>0</v>
      </c>
      <c r="CC354">
        <f t="shared" si="234"/>
        <v>0</v>
      </c>
      <c r="CD354">
        <f t="shared" si="235"/>
        <v>0</v>
      </c>
      <c r="CE354">
        <f t="shared" si="236"/>
        <v>0</v>
      </c>
      <c r="CF354">
        <f t="shared" si="237"/>
        <v>0</v>
      </c>
      <c r="CG354">
        <f t="shared" si="238"/>
        <v>0</v>
      </c>
      <c r="CH354">
        <f t="shared" si="239"/>
        <v>0</v>
      </c>
      <c r="CI354">
        <f t="shared" si="240"/>
        <v>0</v>
      </c>
      <c r="CJ354">
        <f t="shared" si="241"/>
        <v>0</v>
      </c>
      <c r="CK354">
        <f t="shared" si="242"/>
        <v>0</v>
      </c>
      <c r="CL354">
        <f t="shared" si="243"/>
        <v>0</v>
      </c>
      <c r="CM354">
        <f t="shared" si="244"/>
        <v>0</v>
      </c>
      <c r="CN354">
        <f t="shared" si="245"/>
        <v>0</v>
      </c>
      <c r="CO354">
        <f t="shared" si="246"/>
        <v>0</v>
      </c>
      <c r="CP354">
        <f t="shared" si="247"/>
        <v>0</v>
      </c>
      <c r="CQ354">
        <f t="shared" si="248"/>
        <v>0</v>
      </c>
      <c r="CR354">
        <f t="shared" si="249"/>
        <v>0</v>
      </c>
      <c r="CS354">
        <f t="shared" si="250"/>
        <v>0</v>
      </c>
      <c r="CU354">
        <v>352</v>
      </c>
      <c r="CV354">
        <v>738620.55633249122</v>
      </c>
      <c r="CW354" s="3">
        <f t="shared" si="253"/>
        <v>1974666.3377444181</v>
      </c>
      <c r="CX354" s="3">
        <f t="shared" si="255"/>
        <v>1300000</v>
      </c>
      <c r="CY354" s="4">
        <f t="shared" si="254"/>
        <v>4013286.8940769094</v>
      </c>
    </row>
    <row r="355" spans="11:103" x14ac:dyDescent="0.3">
      <c r="K355" s="2">
        <v>353</v>
      </c>
      <c r="L355">
        <v>0.86225745813785704</v>
      </c>
      <c r="M355">
        <v>0.96058850627212822</v>
      </c>
      <c r="N355">
        <v>0.13224082140556936</v>
      </c>
      <c r="P355">
        <f t="array" ref="P355:R355">MMULT(L355:N355,$G$11:$I$13)</f>
        <v>0.86225745813785704</v>
      </c>
      <c r="Q355">
        <v>1.0889716407251853</v>
      </c>
      <c r="R355">
        <v>0.51551574021660873</v>
      </c>
      <c r="T355">
        <f t="shared" si="214"/>
        <v>139</v>
      </c>
      <c r="U355">
        <f t="shared" si="215"/>
        <v>15</v>
      </c>
      <c r="V355">
        <f t="shared" si="216"/>
        <v>677</v>
      </c>
      <c r="X355">
        <f t="shared" si="217"/>
        <v>0.15054953111030944</v>
      </c>
      <c r="Y355">
        <f t="shared" si="218"/>
        <v>2.3375944498032708E-2</v>
      </c>
      <c r="Z355">
        <f t="shared" si="219"/>
        <v>0.66787891149810863</v>
      </c>
      <c r="AB355">
        <f t="shared" si="251"/>
        <v>710120.98826715595</v>
      </c>
      <c r="AC355">
        <f t="shared" si="252"/>
        <v>5</v>
      </c>
      <c r="AD355">
        <f t="shared" si="220"/>
        <v>11</v>
      </c>
      <c r="AK355">
        <v>0.33965619205164543</v>
      </c>
      <c r="AL355">
        <v>3.2448511716129613E-2</v>
      </c>
      <c r="AM355">
        <v>0.93783823334478023</v>
      </c>
      <c r="AN355">
        <v>3.5561196862288202E-4</v>
      </c>
      <c r="AO355">
        <v>0.19441079680409612</v>
      </c>
      <c r="AP355">
        <v>0.70287766517227102</v>
      </c>
      <c r="AQ355">
        <v>0.21511044416747993</v>
      </c>
      <c r="AR355">
        <v>0.66765087738470763</v>
      </c>
      <c r="AS355">
        <v>0.14063057436947868</v>
      </c>
      <c r="AT355">
        <v>0.33740368831521028</v>
      </c>
      <c r="AU355">
        <v>1.8189434646033953E-2</v>
      </c>
      <c r="AV355">
        <v>0.30507214947676797</v>
      </c>
      <c r="AW355">
        <v>0.43898836910563366</v>
      </c>
      <c r="AX355">
        <v>0.89965625933991977</v>
      </c>
      <c r="AY355">
        <v>0.97541160132512561</v>
      </c>
      <c r="AZ355">
        <v>2.5129020931124901E-2</v>
      </c>
      <c r="BA355">
        <v>0.75607657964947728</v>
      </c>
      <c r="BB355">
        <v>0.73455594677560043</v>
      </c>
      <c r="BC355">
        <v>0.40887890659071546</v>
      </c>
      <c r="BD355">
        <v>3.34666380985571E-3</v>
      </c>
      <c r="BE355">
        <v>0.80393357156701151</v>
      </c>
      <c r="BF355">
        <v>0.55623680892293603</v>
      </c>
      <c r="BG355">
        <v>0.95876892128183322</v>
      </c>
      <c r="BH355">
        <v>0.36775182579575849</v>
      </c>
      <c r="BI355">
        <v>0.92524689399076054</v>
      </c>
      <c r="BJ355">
        <v>0.31765183108398198</v>
      </c>
      <c r="BK355">
        <v>5.0874308121879652E-2</v>
      </c>
      <c r="BL355">
        <v>0.20466466492960378</v>
      </c>
      <c r="BM355">
        <v>3.1551869835103385E-2</v>
      </c>
      <c r="BN355">
        <v>0.83610116566480452</v>
      </c>
      <c r="BP355">
        <f t="shared" si="221"/>
        <v>137606.31885304864</v>
      </c>
      <c r="BQ355">
        <f t="shared" si="222"/>
        <v>102569.90053864181</v>
      </c>
      <c r="BR355">
        <f t="shared" si="223"/>
        <v>847342.44678553322</v>
      </c>
      <c r="BS355">
        <f t="shared" si="224"/>
        <v>100027.36337490041</v>
      </c>
      <c r="BT355">
        <f t="shared" si="225"/>
        <v>118091.94598887401</v>
      </c>
      <c r="BU355">
        <f t="shared" si="226"/>
        <v>0</v>
      </c>
      <c r="BV355">
        <f t="shared" si="227"/>
        <v>0</v>
      </c>
      <c r="BW355">
        <f t="shared" si="228"/>
        <v>0</v>
      </c>
      <c r="BX355">
        <f t="shared" si="229"/>
        <v>0</v>
      </c>
      <c r="BY355">
        <f t="shared" si="230"/>
        <v>0</v>
      </c>
      <c r="BZ355">
        <f t="shared" si="231"/>
        <v>0</v>
      </c>
      <c r="CA355">
        <f t="shared" si="232"/>
        <v>0</v>
      </c>
      <c r="CB355">
        <f t="shared" si="233"/>
        <v>0</v>
      </c>
      <c r="CC355">
        <f t="shared" si="234"/>
        <v>0</v>
      </c>
      <c r="CD355">
        <f t="shared" si="235"/>
        <v>0</v>
      </c>
      <c r="CE355">
        <f t="shared" si="236"/>
        <v>0</v>
      </c>
      <c r="CF355">
        <f t="shared" si="237"/>
        <v>0</v>
      </c>
      <c r="CG355">
        <f t="shared" si="238"/>
        <v>0</v>
      </c>
      <c r="CH355">
        <f t="shared" si="239"/>
        <v>0</v>
      </c>
      <c r="CI355">
        <f t="shared" si="240"/>
        <v>0</v>
      </c>
      <c r="CJ355">
        <f t="shared" si="241"/>
        <v>0</v>
      </c>
      <c r="CK355">
        <f t="shared" si="242"/>
        <v>0</v>
      </c>
      <c r="CL355">
        <f t="shared" si="243"/>
        <v>0</v>
      </c>
      <c r="CM355">
        <f t="shared" si="244"/>
        <v>0</v>
      </c>
      <c r="CN355">
        <f t="shared" si="245"/>
        <v>0</v>
      </c>
      <c r="CO355">
        <f t="shared" si="246"/>
        <v>0</v>
      </c>
      <c r="CP355">
        <f t="shared" si="247"/>
        <v>0</v>
      </c>
      <c r="CQ355">
        <f t="shared" si="248"/>
        <v>0</v>
      </c>
      <c r="CR355">
        <f t="shared" si="249"/>
        <v>0</v>
      </c>
      <c r="CS355">
        <f t="shared" si="250"/>
        <v>0</v>
      </c>
      <c r="CU355">
        <v>353</v>
      </c>
      <c r="CV355">
        <v>710120.98826715595</v>
      </c>
      <c r="CW355" s="3">
        <f t="shared" si="253"/>
        <v>1305637.9755409979</v>
      </c>
      <c r="CX355" s="3">
        <f t="shared" si="255"/>
        <v>1100000</v>
      </c>
      <c r="CY355" s="4">
        <f t="shared" si="254"/>
        <v>3115758.9638081538</v>
      </c>
    </row>
    <row r="356" spans="11:103" x14ac:dyDescent="0.3">
      <c r="K356" s="2">
        <v>354</v>
      </c>
      <c r="L356">
        <v>0.25653032382070207</v>
      </c>
      <c r="M356">
        <v>0.95653994263988174</v>
      </c>
      <c r="N356">
        <v>0.75444866127688326</v>
      </c>
      <c r="P356">
        <f t="array" ref="P356:R356">MMULT(L356:N356,$G$11:$I$13)</f>
        <v>0.25653032382070207</v>
      </c>
      <c r="Q356">
        <v>0.84354478309357284</v>
      </c>
      <c r="R356">
        <v>0.84237282565100102</v>
      </c>
      <c r="T356">
        <f t="shared" si="214"/>
        <v>764</v>
      </c>
      <c r="U356">
        <f t="shared" si="215"/>
        <v>166</v>
      </c>
      <c r="V356">
        <f t="shared" si="216"/>
        <v>318</v>
      </c>
      <c r="X356">
        <f t="shared" si="217"/>
        <v>0.77776160908207148</v>
      </c>
      <c r="Y356">
        <f t="shared" si="218"/>
        <v>0.17416979728389514</v>
      </c>
      <c r="Z356">
        <f t="shared" si="219"/>
        <v>0.31821287604937309</v>
      </c>
      <c r="AB356">
        <f t="shared" si="251"/>
        <v>1060834.7961003243</v>
      </c>
      <c r="AC356">
        <f t="shared" si="252"/>
        <v>8</v>
      </c>
      <c r="AD356">
        <f t="shared" si="220"/>
        <v>8</v>
      </c>
      <c r="AK356">
        <v>0.86582713410627721</v>
      </c>
      <c r="AL356">
        <v>0.52713090930700313</v>
      </c>
      <c r="AM356">
        <v>0.40364010569805042</v>
      </c>
      <c r="AN356">
        <v>0.99181360100323979</v>
      </c>
      <c r="AO356">
        <v>0.31797115810477961</v>
      </c>
      <c r="AP356">
        <v>4.2200607504398246E-2</v>
      </c>
      <c r="AQ356">
        <v>0.49864278409763796</v>
      </c>
      <c r="AR356">
        <v>0.38288907954592477</v>
      </c>
      <c r="AS356">
        <v>5.0451252977448457E-2</v>
      </c>
      <c r="AT356">
        <v>0.37870483959092727</v>
      </c>
      <c r="AU356">
        <v>0.76945601452555612</v>
      </c>
      <c r="AV356">
        <v>0.11243581156031091</v>
      </c>
      <c r="AW356">
        <v>0.34791124223931424</v>
      </c>
      <c r="AX356">
        <v>0.76041399126310727</v>
      </c>
      <c r="AY356">
        <v>4.6225995366164452E-2</v>
      </c>
      <c r="AZ356">
        <v>0.40581615504818469</v>
      </c>
      <c r="BA356">
        <v>0.49368170673708589</v>
      </c>
      <c r="BB356">
        <v>1.6981791785762868E-2</v>
      </c>
      <c r="BC356">
        <v>0.77119428290345593</v>
      </c>
      <c r="BD356">
        <v>1.3096724742849841E-2</v>
      </c>
      <c r="BE356">
        <v>0.46634043424543004</v>
      </c>
      <c r="BF356">
        <v>0.87126673024955414</v>
      </c>
      <c r="BG356">
        <v>0.14540304821521721</v>
      </c>
      <c r="BH356">
        <v>3.8893906992496952E-2</v>
      </c>
      <c r="BI356">
        <v>0.23452247762924472</v>
      </c>
      <c r="BJ356">
        <v>0.64345188629431471</v>
      </c>
      <c r="BK356">
        <v>0.25613673069711085</v>
      </c>
      <c r="BL356">
        <v>0.30114878483602914</v>
      </c>
      <c r="BM356">
        <v>0.61658187727862335</v>
      </c>
      <c r="BN356">
        <v>0.44254347171927988</v>
      </c>
      <c r="BP356">
        <f t="shared" si="221"/>
        <v>468842.69825880363</v>
      </c>
      <c r="BQ356">
        <f t="shared" si="222"/>
        <v>177909.56051669639</v>
      </c>
      <c r="BR356">
        <f t="shared" si="223"/>
        <v>148828.40374610489</v>
      </c>
      <c r="BS356">
        <f t="shared" si="224"/>
        <v>4030075.1791201336</v>
      </c>
      <c r="BT356">
        <f t="shared" si="225"/>
        <v>134228.28632740656</v>
      </c>
      <c r="BU356">
        <f t="shared" si="226"/>
        <v>103372.30177133705</v>
      </c>
      <c r="BV356">
        <f t="shared" si="227"/>
        <v>170081.05698307956</v>
      </c>
      <c r="BW356">
        <f t="shared" si="228"/>
        <v>144963.62897451111</v>
      </c>
      <c r="BX356">
        <f t="shared" si="229"/>
        <v>0</v>
      </c>
      <c r="BY356">
        <f t="shared" si="230"/>
        <v>0</v>
      </c>
      <c r="BZ356">
        <f t="shared" si="231"/>
        <v>0</v>
      </c>
      <c r="CA356">
        <f t="shared" si="232"/>
        <v>0</v>
      </c>
      <c r="CB356">
        <f t="shared" si="233"/>
        <v>0</v>
      </c>
      <c r="CC356">
        <f t="shared" si="234"/>
        <v>0</v>
      </c>
      <c r="CD356">
        <f t="shared" si="235"/>
        <v>0</v>
      </c>
      <c r="CE356">
        <f t="shared" si="236"/>
        <v>0</v>
      </c>
      <c r="CF356">
        <f t="shared" si="237"/>
        <v>0</v>
      </c>
      <c r="CG356">
        <f t="shared" si="238"/>
        <v>0</v>
      </c>
      <c r="CH356">
        <f t="shared" si="239"/>
        <v>0</v>
      </c>
      <c r="CI356">
        <f t="shared" si="240"/>
        <v>0</v>
      </c>
      <c r="CJ356">
        <f t="shared" si="241"/>
        <v>0</v>
      </c>
      <c r="CK356">
        <f t="shared" si="242"/>
        <v>0</v>
      </c>
      <c r="CL356">
        <f t="shared" si="243"/>
        <v>0</v>
      </c>
      <c r="CM356">
        <f t="shared" si="244"/>
        <v>0</v>
      </c>
      <c r="CN356">
        <f t="shared" si="245"/>
        <v>0</v>
      </c>
      <c r="CO356">
        <f t="shared" si="246"/>
        <v>0</v>
      </c>
      <c r="CP356">
        <f t="shared" si="247"/>
        <v>0</v>
      </c>
      <c r="CQ356">
        <f t="shared" si="248"/>
        <v>0</v>
      </c>
      <c r="CR356">
        <f t="shared" si="249"/>
        <v>0</v>
      </c>
      <c r="CS356">
        <f t="shared" si="250"/>
        <v>0</v>
      </c>
      <c r="CU356">
        <v>354</v>
      </c>
      <c r="CV356">
        <v>1060834.7961003243</v>
      </c>
      <c r="CW356" s="3">
        <f t="shared" si="253"/>
        <v>5378301.115698074</v>
      </c>
      <c r="CX356" s="3">
        <f t="shared" si="255"/>
        <v>800000</v>
      </c>
      <c r="CY356" s="4">
        <f t="shared" si="254"/>
        <v>7239135.911798398</v>
      </c>
    </row>
    <row r="357" spans="11:103" x14ac:dyDescent="0.3">
      <c r="K357" s="2">
        <v>355</v>
      </c>
      <c r="L357">
        <v>0.31341372633156794</v>
      </c>
      <c r="M357">
        <v>0.82339302035397333</v>
      </c>
      <c r="N357">
        <v>0.16780541704070928</v>
      </c>
      <c r="P357">
        <f t="array" ref="P357:R357">MMULT(L357:N357,$G$11:$I$13)</f>
        <v>0.31341372633156794</v>
      </c>
      <c r="Q357">
        <v>0.76316298157549989</v>
      </c>
      <c r="R357">
        <v>0.32143721337590303</v>
      </c>
      <c r="T357">
        <f t="shared" si="214"/>
        <v>720</v>
      </c>
      <c r="U357">
        <f t="shared" si="215"/>
        <v>262</v>
      </c>
      <c r="V357">
        <f t="shared" si="216"/>
        <v>897</v>
      </c>
      <c r="X357">
        <f t="shared" si="217"/>
        <v>0.74178157540675704</v>
      </c>
      <c r="Y357">
        <f t="shared" si="218"/>
        <v>0.27061730928081285</v>
      </c>
      <c r="Z357">
        <f t="shared" si="219"/>
        <v>0.89289107813646873</v>
      </c>
      <c r="AB357">
        <f t="shared" si="251"/>
        <v>1033772.1511924902</v>
      </c>
      <c r="AC357">
        <f t="shared" si="252"/>
        <v>9</v>
      </c>
      <c r="AD357">
        <f t="shared" si="220"/>
        <v>16</v>
      </c>
      <c r="AK357">
        <v>0.76288333712413792</v>
      </c>
      <c r="AL357">
        <v>0.10652032262684952</v>
      </c>
      <c r="AM357">
        <v>0.68953405267390466</v>
      </c>
      <c r="AN357">
        <v>0.88860827035253831</v>
      </c>
      <c r="AO357">
        <v>0.22984229292746761</v>
      </c>
      <c r="AP357">
        <v>0.95291571230425887</v>
      </c>
      <c r="AQ357">
        <v>0.73766098698553539</v>
      </c>
      <c r="AR357">
        <v>0.36547171196695283</v>
      </c>
      <c r="AS357">
        <v>0.30516162089229104</v>
      </c>
      <c r="AT357">
        <v>0.41312301209676461</v>
      </c>
      <c r="AU357">
        <v>0.93839488140484972</v>
      </c>
      <c r="AV357">
        <v>0.1288546752881724</v>
      </c>
      <c r="AW357">
        <v>5.7781086897003231E-2</v>
      </c>
      <c r="AX357">
        <v>0.99442605564420605</v>
      </c>
      <c r="AY357">
        <v>0.91128860324664873</v>
      </c>
      <c r="AZ357">
        <v>0.82097321228984177</v>
      </c>
      <c r="BA357">
        <v>0.39867647088803526</v>
      </c>
      <c r="BB357">
        <v>0.57956969948300252</v>
      </c>
      <c r="BC357">
        <v>0.3819175274262302</v>
      </c>
      <c r="BD357">
        <v>0.20066995950148003</v>
      </c>
      <c r="BE357">
        <v>0.64709263708826081</v>
      </c>
      <c r="BF357">
        <v>2.6494761293376357E-2</v>
      </c>
      <c r="BG357">
        <v>7.5202998231914564E-2</v>
      </c>
      <c r="BH357">
        <v>9.3513753963379243E-2</v>
      </c>
      <c r="BI357">
        <v>0.70148072375018855</v>
      </c>
      <c r="BJ357">
        <v>0.99188738439836832</v>
      </c>
      <c r="BK357">
        <v>0.19819307460755209</v>
      </c>
      <c r="BL357">
        <v>0.58036027270333712</v>
      </c>
      <c r="BM357">
        <v>0.49952241317228885</v>
      </c>
      <c r="BN357">
        <v>2.7718712646672028E-2</v>
      </c>
      <c r="BP357">
        <f t="shared" si="221"/>
        <v>302550.86886337079</v>
      </c>
      <c r="BQ357">
        <f t="shared" si="222"/>
        <v>109050.37672223151</v>
      </c>
      <c r="BR357">
        <f t="shared" si="223"/>
        <v>245899.97387141126</v>
      </c>
      <c r="BS357">
        <f t="shared" si="224"/>
        <v>540991.00019754772</v>
      </c>
      <c r="BT357">
        <f t="shared" si="225"/>
        <v>122249.30841011574</v>
      </c>
      <c r="BU357">
        <f t="shared" si="226"/>
        <v>1049215.2922652399</v>
      </c>
      <c r="BV357">
        <f t="shared" si="227"/>
        <v>279916.53507426026</v>
      </c>
      <c r="BW357">
        <f t="shared" si="228"/>
        <v>141892.93704890227</v>
      </c>
      <c r="BX357">
        <f t="shared" si="229"/>
        <v>132320.71754621249</v>
      </c>
      <c r="BY357">
        <f t="shared" si="230"/>
        <v>0</v>
      </c>
      <c r="BZ357">
        <f t="shared" si="231"/>
        <v>0</v>
      </c>
      <c r="CA357">
        <f t="shared" si="232"/>
        <v>0</v>
      </c>
      <c r="CB357">
        <f t="shared" si="233"/>
        <v>0</v>
      </c>
      <c r="CC357">
        <f t="shared" si="234"/>
        <v>0</v>
      </c>
      <c r="CD357">
        <f t="shared" si="235"/>
        <v>0</v>
      </c>
      <c r="CE357">
        <f t="shared" si="236"/>
        <v>0</v>
      </c>
      <c r="CF357">
        <f t="shared" si="237"/>
        <v>0</v>
      </c>
      <c r="CG357">
        <f t="shared" si="238"/>
        <v>0</v>
      </c>
      <c r="CH357">
        <f t="shared" si="239"/>
        <v>0</v>
      </c>
      <c r="CI357">
        <f t="shared" si="240"/>
        <v>0</v>
      </c>
      <c r="CJ357">
        <f t="shared" si="241"/>
        <v>0</v>
      </c>
      <c r="CK357">
        <f t="shared" si="242"/>
        <v>0</v>
      </c>
      <c r="CL357">
        <f t="shared" si="243"/>
        <v>0</v>
      </c>
      <c r="CM357">
        <f t="shared" si="244"/>
        <v>0</v>
      </c>
      <c r="CN357">
        <f t="shared" si="245"/>
        <v>0</v>
      </c>
      <c r="CO357">
        <f t="shared" si="246"/>
        <v>0</v>
      </c>
      <c r="CP357">
        <f t="shared" si="247"/>
        <v>0</v>
      </c>
      <c r="CQ357">
        <f t="shared" si="248"/>
        <v>0</v>
      </c>
      <c r="CR357">
        <f t="shared" si="249"/>
        <v>0</v>
      </c>
      <c r="CS357">
        <f t="shared" si="250"/>
        <v>0</v>
      </c>
      <c r="CU357">
        <v>355</v>
      </c>
      <c r="CV357">
        <v>1033772.1511924902</v>
      </c>
      <c r="CW357" s="3">
        <f t="shared" si="253"/>
        <v>2924087.0099992915</v>
      </c>
      <c r="CX357" s="3">
        <f t="shared" si="255"/>
        <v>1600000</v>
      </c>
      <c r="CY357" s="4">
        <f t="shared" si="254"/>
        <v>5557859.161191782</v>
      </c>
    </row>
    <row r="358" spans="11:103" x14ac:dyDescent="0.3">
      <c r="K358" s="2">
        <v>356</v>
      </c>
      <c r="L358">
        <v>0.65634233743861847</v>
      </c>
      <c r="M358">
        <v>0.17383612807697979</v>
      </c>
      <c r="N358">
        <v>0.4986095548748698</v>
      </c>
      <c r="P358">
        <f t="array" ref="P358:R358">MMULT(L358:N358,$G$11:$I$13)</f>
        <v>0.65634233743861847</v>
      </c>
      <c r="Q358">
        <v>0.39718982077771181</v>
      </c>
      <c r="R358">
        <v>0.72777105274373444</v>
      </c>
      <c r="T358">
        <f t="shared" si="214"/>
        <v>360</v>
      </c>
      <c r="U358">
        <f t="shared" si="215"/>
        <v>755</v>
      </c>
      <c r="V358">
        <f t="shared" si="216"/>
        <v>443</v>
      </c>
      <c r="X358">
        <f t="shared" si="217"/>
        <v>0.38039858181875252</v>
      </c>
      <c r="Y358">
        <f t="shared" si="218"/>
        <v>0.73943748356554562</v>
      </c>
      <c r="Z358">
        <f t="shared" si="219"/>
        <v>0.44200818083262594</v>
      </c>
      <c r="AB358">
        <f t="shared" si="251"/>
        <v>835684.36573792866</v>
      </c>
      <c r="AC358">
        <f t="shared" si="252"/>
        <v>13</v>
      </c>
      <c r="AD358">
        <f t="shared" si="220"/>
        <v>9</v>
      </c>
      <c r="AK358">
        <v>0.46143549349005963</v>
      </c>
      <c r="AL358">
        <v>0.86249416243245758</v>
      </c>
      <c r="AM358">
        <v>0.23461066354599347</v>
      </c>
      <c r="AN358">
        <v>0.98953954779739262</v>
      </c>
      <c r="AO358">
        <v>0.79032536687423438</v>
      </c>
      <c r="AP358">
        <v>0.68660320369940553</v>
      </c>
      <c r="AQ358">
        <v>0.21101471928950633</v>
      </c>
      <c r="AR358">
        <v>0.52980467890562766</v>
      </c>
      <c r="AS358">
        <v>0.839058063200944</v>
      </c>
      <c r="AT358">
        <v>0.62987463357948759</v>
      </c>
      <c r="AU358">
        <v>0.56599864766954511</v>
      </c>
      <c r="AV358">
        <v>0.99336561180354099</v>
      </c>
      <c r="AW358">
        <v>0.90098714454957796</v>
      </c>
      <c r="AX358">
        <v>0.32034560986814065</v>
      </c>
      <c r="AY358">
        <v>0.84970614471634731</v>
      </c>
      <c r="AZ358">
        <v>0.73194568307460828</v>
      </c>
      <c r="BA358">
        <v>0.68606411584709648</v>
      </c>
      <c r="BB358">
        <v>0.98019952086057638</v>
      </c>
      <c r="BC358">
        <v>0.55569373062987193</v>
      </c>
      <c r="BD358">
        <v>0.7265504672085682</v>
      </c>
      <c r="BE358">
        <v>0.75921574280418314</v>
      </c>
      <c r="BF358">
        <v>4.1378535164515284E-2</v>
      </c>
      <c r="BG358">
        <v>0.59257740272752535</v>
      </c>
      <c r="BH358">
        <v>0.18889669778588947</v>
      </c>
      <c r="BI358">
        <v>0.7227346154643669</v>
      </c>
      <c r="BJ358">
        <v>0.19892884785261067</v>
      </c>
      <c r="BK358">
        <v>0.98685252838549642</v>
      </c>
      <c r="BL358">
        <v>0.70895105520622503</v>
      </c>
      <c r="BM358">
        <v>0.19115266672055353</v>
      </c>
      <c r="BN358">
        <v>0.91602797277237313</v>
      </c>
      <c r="BP358">
        <f t="shared" si="221"/>
        <v>160968.2449676485</v>
      </c>
      <c r="BQ358">
        <f t="shared" si="222"/>
        <v>460076.33561803534</v>
      </c>
      <c r="BR358">
        <f t="shared" si="223"/>
        <v>122834.7440363037</v>
      </c>
      <c r="BS358">
        <f t="shared" si="224"/>
        <v>3337511.1368362149</v>
      </c>
      <c r="BT358">
        <f t="shared" si="225"/>
        <v>332573.60305613879</v>
      </c>
      <c r="BU358">
        <f t="shared" si="226"/>
        <v>244129.11398009124</v>
      </c>
      <c r="BV358">
        <f t="shared" si="227"/>
        <v>119999.03909045261</v>
      </c>
      <c r="BW358">
        <f t="shared" si="228"/>
        <v>178687.26969764315</v>
      </c>
      <c r="BX358">
        <f t="shared" si="229"/>
        <v>407619.02284596168</v>
      </c>
      <c r="BY358">
        <f t="shared" si="230"/>
        <v>214802.50704936314</v>
      </c>
      <c r="BZ358">
        <f t="shared" si="231"/>
        <v>190043.49698569378</v>
      </c>
      <c r="CA358">
        <f t="shared" si="232"/>
        <v>4737375.2288216818</v>
      </c>
      <c r="CB358">
        <f t="shared" si="233"/>
        <v>592304.36652453884</v>
      </c>
      <c r="CC358">
        <f t="shared" si="234"/>
        <v>0</v>
      </c>
      <c r="CD358">
        <f t="shared" si="235"/>
        <v>0</v>
      </c>
      <c r="CE358">
        <f t="shared" si="236"/>
        <v>0</v>
      </c>
      <c r="CF358">
        <f t="shared" si="237"/>
        <v>0</v>
      </c>
      <c r="CG358">
        <f t="shared" si="238"/>
        <v>0</v>
      </c>
      <c r="CH358">
        <f t="shared" si="239"/>
        <v>0</v>
      </c>
      <c r="CI358">
        <f t="shared" si="240"/>
        <v>0</v>
      </c>
      <c r="CJ358">
        <f t="shared" si="241"/>
        <v>0</v>
      </c>
      <c r="CK358">
        <f t="shared" si="242"/>
        <v>0</v>
      </c>
      <c r="CL358">
        <f t="shared" si="243"/>
        <v>0</v>
      </c>
      <c r="CM358">
        <f t="shared" si="244"/>
        <v>0</v>
      </c>
      <c r="CN358">
        <f t="shared" si="245"/>
        <v>0</v>
      </c>
      <c r="CO358">
        <f t="shared" si="246"/>
        <v>0</v>
      </c>
      <c r="CP358">
        <f t="shared" si="247"/>
        <v>0</v>
      </c>
      <c r="CQ358">
        <f t="shared" si="248"/>
        <v>0</v>
      </c>
      <c r="CR358">
        <f t="shared" si="249"/>
        <v>0</v>
      </c>
      <c r="CS358">
        <f t="shared" si="250"/>
        <v>0</v>
      </c>
      <c r="CU358">
        <v>356</v>
      </c>
      <c r="CV358">
        <v>835684.36573792866</v>
      </c>
      <c r="CW358" s="3">
        <f t="shared" si="253"/>
        <v>11098924.109509766</v>
      </c>
      <c r="CX358" s="3">
        <f t="shared" si="255"/>
        <v>900000</v>
      </c>
      <c r="CY358" s="4">
        <f t="shared" si="254"/>
        <v>12834608.475247694</v>
      </c>
    </row>
    <row r="359" spans="11:103" x14ac:dyDescent="0.3">
      <c r="K359" s="2">
        <v>357</v>
      </c>
      <c r="L359">
        <v>0.73552030326043205</v>
      </c>
      <c r="M359">
        <v>0.31855149020608753</v>
      </c>
      <c r="N359">
        <v>0.32366182564932466</v>
      </c>
      <c r="P359">
        <f t="array" ref="P359:R359">MMULT(L359:N359,$G$11:$I$13)</f>
        <v>0.73552030326043205</v>
      </c>
      <c r="Q359">
        <v>0.54095704459971927</v>
      </c>
      <c r="R359">
        <v>0.60682777968167267</v>
      </c>
      <c r="T359">
        <f t="shared" si="214"/>
        <v>284</v>
      </c>
      <c r="U359">
        <f t="shared" si="215"/>
        <v>569</v>
      </c>
      <c r="V359">
        <f t="shared" si="216"/>
        <v>586</v>
      </c>
      <c r="X359">
        <f t="shared" si="217"/>
        <v>0.31919375488415624</v>
      </c>
      <c r="Y359">
        <f t="shared" si="218"/>
        <v>0.55799820241767162</v>
      </c>
      <c r="Z359">
        <f t="shared" si="219"/>
        <v>0.5773095370478728</v>
      </c>
      <c r="AB359">
        <f t="shared" si="251"/>
        <v>805381.58388104662</v>
      </c>
      <c r="AC359">
        <f t="shared" si="252"/>
        <v>11</v>
      </c>
      <c r="AD359">
        <f t="shared" si="220"/>
        <v>10</v>
      </c>
      <c r="AK359">
        <v>0.69519198393571568</v>
      </c>
      <c r="AL359">
        <v>6.025416337009315E-2</v>
      </c>
      <c r="AM359">
        <v>0.45811337644180761</v>
      </c>
      <c r="AN359">
        <v>0.95506224759210334</v>
      </c>
      <c r="AO359">
        <v>0.46944567539023907</v>
      </c>
      <c r="AP359">
        <v>0.60089200498148532</v>
      </c>
      <c r="AQ359">
        <v>0.98714780707480021</v>
      </c>
      <c r="AR359">
        <v>0.65498358498679909</v>
      </c>
      <c r="AS359">
        <v>0.23809759305331391</v>
      </c>
      <c r="AT359">
        <v>0.68979552416765944</v>
      </c>
      <c r="AU359">
        <v>0.40509496601441042</v>
      </c>
      <c r="AV359">
        <v>0.50017339820245887</v>
      </c>
      <c r="AW359">
        <v>0.15156474549053489</v>
      </c>
      <c r="AX359">
        <v>0.50826073238079417</v>
      </c>
      <c r="AY359">
        <v>0.11108436358299179</v>
      </c>
      <c r="AZ359">
        <v>0.41227587557487566</v>
      </c>
      <c r="BA359">
        <v>0.6237259465532784</v>
      </c>
      <c r="BB359">
        <v>0.33892058456326868</v>
      </c>
      <c r="BC359">
        <v>0.88543888525127767</v>
      </c>
      <c r="BD359">
        <v>0.59310276900976178</v>
      </c>
      <c r="BE359">
        <v>0.6731202077098235</v>
      </c>
      <c r="BF359">
        <v>0.345600224996502</v>
      </c>
      <c r="BG359">
        <v>0.46029925212456357</v>
      </c>
      <c r="BH359">
        <v>0.13379147139970415</v>
      </c>
      <c r="BI359">
        <v>0.75362556072768616</v>
      </c>
      <c r="BJ359">
        <v>2.2392611124481876E-2</v>
      </c>
      <c r="BK359">
        <v>8.5087412256416473E-2</v>
      </c>
      <c r="BL359">
        <v>0.16516833725424707</v>
      </c>
      <c r="BM359">
        <v>0.1104234772091568</v>
      </c>
      <c r="BN359">
        <v>0.84032189566599658</v>
      </c>
      <c r="BP359">
        <f t="shared" si="221"/>
        <v>249403.63640450835</v>
      </c>
      <c r="BQ359">
        <f t="shared" si="222"/>
        <v>104896.55438245699</v>
      </c>
      <c r="BR359">
        <f t="shared" si="223"/>
        <v>160208.59900409364</v>
      </c>
      <c r="BS359">
        <f t="shared" si="224"/>
        <v>1087558.9579711936</v>
      </c>
      <c r="BT359">
        <f t="shared" si="225"/>
        <v>162834.43905544054</v>
      </c>
      <c r="BU359">
        <f t="shared" si="226"/>
        <v>202699.89191377707</v>
      </c>
      <c r="BV359">
        <f t="shared" si="227"/>
        <v>2848609.3488515541</v>
      </c>
      <c r="BW359">
        <f t="shared" si="228"/>
        <v>226729.42065477674</v>
      </c>
      <c r="BX359">
        <f t="shared" si="229"/>
        <v>123266.95196153563</v>
      </c>
      <c r="BY359">
        <f t="shared" si="230"/>
        <v>246059.39621621129</v>
      </c>
      <c r="BZ359">
        <f t="shared" si="231"/>
        <v>149108.29780697945</v>
      </c>
      <c r="CA359">
        <f t="shared" si="232"/>
        <v>0</v>
      </c>
      <c r="CB359">
        <f t="shared" si="233"/>
        <v>0</v>
      </c>
      <c r="CC359">
        <f t="shared" si="234"/>
        <v>0</v>
      </c>
      <c r="CD359">
        <f t="shared" si="235"/>
        <v>0</v>
      </c>
      <c r="CE359">
        <f t="shared" si="236"/>
        <v>0</v>
      </c>
      <c r="CF359">
        <f t="shared" si="237"/>
        <v>0</v>
      </c>
      <c r="CG359">
        <f t="shared" si="238"/>
        <v>0</v>
      </c>
      <c r="CH359">
        <f t="shared" si="239"/>
        <v>0</v>
      </c>
      <c r="CI359">
        <f t="shared" si="240"/>
        <v>0</v>
      </c>
      <c r="CJ359">
        <f t="shared" si="241"/>
        <v>0</v>
      </c>
      <c r="CK359">
        <f t="shared" si="242"/>
        <v>0</v>
      </c>
      <c r="CL359">
        <f t="shared" si="243"/>
        <v>0</v>
      </c>
      <c r="CM359">
        <f t="shared" si="244"/>
        <v>0</v>
      </c>
      <c r="CN359">
        <f t="shared" si="245"/>
        <v>0</v>
      </c>
      <c r="CO359">
        <f t="shared" si="246"/>
        <v>0</v>
      </c>
      <c r="CP359">
        <f t="shared" si="247"/>
        <v>0</v>
      </c>
      <c r="CQ359">
        <f t="shared" si="248"/>
        <v>0</v>
      </c>
      <c r="CR359">
        <f t="shared" si="249"/>
        <v>0</v>
      </c>
      <c r="CS359">
        <f t="shared" si="250"/>
        <v>0</v>
      </c>
      <c r="CU359">
        <v>357</v>
      </c>
      <c r="CV359">
        <v>805381.58388104662</v>
      </c>
      <c r="CW359" s="3">
        <f t="shared" si="253"/>
        <v>5561375.4942225264</v>
      </c>
      <c r="CX359" s="3">
        <f t="shared" si="255"/>
        <v>1000000</v>
      </c>
      <c r="CY359" s="4">
        <f t="shared" si="254"/>
        <v>7366757.0781035731</v>
      </c>
    </row>
    <row r="360" spans="11:103" x14ac:dyDescent="0.3">
      <c r="K360" s="2">
        <v>358</v>
      </c>
      <c r="L360">
        <v>3.4996482408997776E-2</v>
      </c>
      <c r="M360">
        <v>0.26382176867890006</v>
      </c>
      <c r="N360">
        <v>0.23932701007010049</v>
      </c>
      <c r="P360">
        <f t="array" ref="P360:R360">MMULT(L360:N360,$G$11:$I$13)</f>
        <v>3.4996482408997776E-2</v>
      </c>
      <c r="Q360">
        <v>0.21835405625567222</v>
      </c>
      <c r="R360">
        <v>0.24662067208251209</v>
      </c>
      <c r="T360">
        <f t="shared" si="214"/>
        <v>969</v>
      </c>
      <c r="U360">
        <f t="shared" si="215"/>
        <v>933</v>
      </c>
      <c r="V360">
        <f t="shared" si="216"/>
        <v>945</v>
      </c>
      <c r="X360">
        <f t="shared" si="217"/>
        <v>0.95580554261793893</v>
      </c>
      <c r="Y360">
        <f t="shared" si="218"/>
        <v>0.93692777910955771</v>
      </c>
      <c r="Z360">
        <f t="shared" si="219"/>
        <v>0.9356206081260785</v>
      </c>
      <c r="AB360">
        <f t="shared" si="251"/>
        <v>1308204.3697000309</v>
      </c>
      <c r="AC360">
        <f t="shared" si="252"/>
        <v>17</v>
      </c>
      <c r="AD360">
        <f t="shared" si="220"/>
        <v>17</v>
      </c>
      <c r="AK360">
        <v>0.87297810422854027</v>
      </c>
      <c r="AL360">
        <v>0.46162169414713028</v>
      </c>
      <c r="AM360">
        <v>0.58092332650088119</v>
      </c>
      <c r="AN360">
        <v>0.35881539410000407</v>
      </c>
      <c r="AO360">
        <v>0.60304175242407998</v>
      </c>
      <c r="AP360">
        <v>0.15259982344271761</v>
      </c>
      <c r="AQ360">
        <v>0.771584983898149</v>
      </c>
      <c r="AR360">
        <v>0.42301016705235317</v>
      </c>
      <c r="AS360">
        <v>0.67508728595121736</v>
      </c>
      <c r="AT360">
        <v>0.45665254418651291</v>
      </c>
      <c r="AU360">
        <v>0.98484652331703915</v>
      </c>
      <c r="AV360">
        <v>0.93197322066360289</v>
      </c>
      <c r="AW360">
        <v>0.13728337155912618</v>
      </c>
      <c r="AX360">
        <v>0.58902657231892264</v>
      </c>
      <c r="AY360">
        <v>0.35375967655060958</v>
      </c>
      <c r="AZ360">
        <v>9.9352475834153298E-2</v>
      </c>
      <c r="BA360">
        <v>0.81123373379912844</v>
      </c>
      <c r="BB360">
        <v>0.34641396039754579</v>
      </c>
      <c r="BC360">
        <v>0.53472621882011806</v>
      </c>
      <c r="BD360">
        <v>0.56553641698949475</v>
      </c>
      <c r="BE360">
        <v>0.22206311834717196</v>
      </c>
      <c r="BF360">
        <v>0.98618790189073369</v>
      </c>
      <c r="BG360">
        <v>0.47377529667410723</v>
      </c>
      <c r="BH360">
        <v>0.273572682684456</v>
      </c>
      <c r="BI360">
        <v>7.4046355389360663E-2</v>
      </c>
      <c r="BJ360">
        <v>0.69899162237323353</v>
      </c>
      <c r="BK360">
        <v>0.21388632124738938</v>
      </c>
      <c r="BL360">
        <v>0.57036406996884181</v>
      </c>
      <c r="BM360">
        <v>0.51942269352706327</v>
      </c>
      <c r="BN360">
        <v>0.88000919734131267</v>
      </c>
      <c r="BP360">
        <f t="shared" si="221"/>
        <v>489017.23010642827</v>
      </c>
      <c r="BQ360">
        <f t="shared" si="222"/>
        <v>161011.06758275128</v>
      </c>
      <c r="BR360">
        <f t="shared" si="223"/>
        <v>195228.61387757451</v>
      </c>
      <c r="BS360">
        <f t="shared" si="224"/>
        <v>140758.47356307317</v>
      </c>
      <c r="BT360">
        <f t="shared" si="225"/>
        <v>203543.77428523486</v>
      </c>
      <c r="BU360">
        <f t="shared" si="226"/>
        <v>113583.82766142704</v>
      </c>
      <c r="BV360">
        <f t="shared" si="227"/>
        <v>311378.57717671013</v>
      </c>
      <c r="BW360">
        <f t="shared" si="228"/>
        <v>152657.02676099239</v>
      </c>
      <c r="BX360">
        <f t="shared" si="229"/>
        <v>237445.57053445448</v>
      </c>
      <c r="BY360">
        <f t="shared" si="230"/>
        <v>159877.16273085814</v>
      </c>
      <c r="BZ360">
        <f t="shared" si="231"/>
        <v>2509608.2569363415</v>
      </c>
      <c r="CA360">
        <f t="shared" si="232"/>
        <v>790566.72448186262</v>
      </c>
      <c r="CB360">
        <f t="shared" si="233"/>
        <v>112029.44326794153</v>
      </c>
      <c r="CC360">
        <f t="shared" si="234"/>
        <v>198182.97881788856</v>
      </c>
      <c r="CD360">
        <f t="shared" si="235"/>
        <v>139910.63520072235</v>
      </c>
      <c r="CE360">
        <f t="shared" si="236"/>
        <v>108382.15958997411</v>
      </c>
      <c r="CF360">
        <f t="shared" si="237"/>
        <v>360563.06918462663</v>
      </c>
      <c r="CG360">
        <f t="shared" si="238"/>
        <v>0</v>
      </c>
      <c r="CH360">
        <f t="shared" si="239"/>
        <v>0</v>
      </c>
      <c r="CI360">
        <f t="shared" si="240"/>
        <v>0</v>
      </c>
      <c r="CJ360">
        <f t="shared" si="241"/>
        <v>0</v>
      </c>
      <c r="CK360">
        <f t="shared" si="242"/>
        <v>0</v>
      </c>
      <c r="CL360">
        <f t="shared" si="243"/>
        <v>0</v>
      </c>
      <c r="CM360">
        <f t="shared" si="244"/>
        <v>0</v>
      </c>
      <c r="CN360">
        <f t="shared" si="245"/>
        <v>0</v>
      </c>
      <c r="CO360">
        <f t="shared" si="246"/>
        <v>0</v>
      </c>
      <c r="CP360">
        <f t="shared" si="247"/>
        <v>0</v>
      </c>
      <c r="CQ360">
        <f t="shared" si="248"/>
        <v>0</v>
      </c>
      <c r="CR360">
        <f t="shared" si="249"/>
        <v>0</v>
      </c>
      <c r="CS360">
        <f t="shared" si="250"/>
        <v>0</v>
      </c>
      <c r="CU360">
        <v>358</v>
      </c>
      <c r="CV360">
        <v>1308204.3697000309</v>
      </c>
      <c r="CW360" s="3">
        <f t="shared" si="253"/>
        <v>6383744.5917588612</v>
      </c>
      <c r="CX360" s="3">
        <f t="shared" si="255"/>
        <v>1700000</v>
      </c>
      <c r="CY360" s="4">
        <f t="shared" si="254"/>
        <v>9391948.9614588916</v>
      </c>
    </row>
    <row r="361" spans="11:103" x14ac:dyDescent="0.3">
      <c r="K361" s="2">
        <v>359</v>
      </c>
      <c r="L361">
        <v>0.32013862884010691</v>
      </c>
      <c r="M361">
        <v>0.69146638761413715</v>
      </c>
      <c r="N361">
        <v>0.96660991506703664</v>
      </c>
      <c r="P361">
        <f t="array" ref="P361:R361">MMULT(L361:N361,$G$11:$I$13)</f>
        <v>0.32013862884010691</v>
      </c>
      <c r="Q361">
        <v>0.66366301227439395</v>
      </c>
      <c r="R361">
        <v>1.0482679145857567</v>
      </c>
      <c r="T361">
        <f t="shared" si="214"/>
        <v>714</v>
      </c>
      <c r="U361">
        <f t="shared" si="215"/>
        <v>406</v>
      </c>
      <c r="V361">
        <f t="shared" si="216"/>
        <v>109</v>
      </c>
      <c r="X361">
        <f t="shared" si="217"/>
        <v>0.73431174110816999</v>
      </c>
      <c r="Y361">
        <f t="shared" si="218"/>
        <v>0.41027077799399536</v>
      </c>
      <c r="Z361">
        <f t="shared" si="219"/>
        <v>0.1096380553173123</v>
      </c>
      <c r="AB361">
        <f t="shared" si="251"/>
        <v>1028493.530169247</v>
      </c>
      <c r="AC361">
        <f t="shared" si="252"/>
        <v>10</v>
      </c>
      <c r="AD361">
        <f t="shared" si="220"/>
        <v>5</v>
      </c>
      <c r="AK361">
        <v>0.85897447291786977</v>
      </c>
      <c r="AL361">
        <v>0.10272840401103844</v>
      </c>
      <c r="AM361">
        <v>0.6304146107364319</v>
      </c>
      <c r="AN361">
        <v>0.68892229678381056</v>
      </c>
      <c r="AO361">
        <v>0.81816438746648834</v>
      </c>
      <c r="AP361">
        <v>0.37999514815249924</v>
      </c>
      <c r="AQ361">
        <v>5.7678329590816646E-2</v>
      </c>
      <c r="AR361">
        <v>0.38728187465877217</v>
      </c>
      <c r="AS361">
        <v>0.69997842977228042</v>
      </c>
      <c r="AT361">
        <v>0.87472454555240375</v>
      </c>
      <c r="AU361">
        <v>0.84371102576992241</v>
      </c>
      <c r="AV361">
        <v>0.88688654838280945</v>
      </c>
      <c r="AW361">
        <v>0.70658569529189041</v>
      </c>
      <c r="AX361">
        <v>0.16680742991566277</v>
      </c>
      <c r="AY361">
        <v>0.43129375169709294</v>
      </c>
      <c r="AZ361">
        <v>0.71217336139446819</v>
      </c>
      <c r="BA361">
        <v>0.6336705905350255</v>
      </c>
      <c r="BB361">
        <v>0.42408987163207879</v>
      </c>
      <c r="BC361">
        <v>0.14488998518513041</v>
      </c>
      <c r="BD361">
        <v>0.96652392848922708</v>
      </c>
      <c r="BE361">
        <v>8.345674731757502E-2</v>
      </c>
      <c r="BF361">
        <v>0.13903166322174654</v>
      </c>
      <c r="BG361">
        <v>0.75209050746631612</v>
      </c>
      <c r="BH361">
        <v>0.95037084428415886</v>
      </c>
      <c r="BI361">
        <v>0.48790722601903636</v>
      </c>
      <c r="BJ361">
        <v>0.66722368166845469</v>
      </c>
      <c r="BK361">
        <v>0.49223133303561351</v>
      </c>
      <c r="BL361">
        <v>0.30532430788481946</v>
      </c>
      <c r="BM361">
        <v>0.85370936932207775</v>
      </c>
      <c r="BN361">
        <v>0.91714627609898269</v>
      </c>
      <c r="BP361">
        <f t="shared" si="221"/>
        <v>451217.94194298424</v>
      </c>
      <c r="BQ361">
        <f t="shared" si="222"/>
        <v>108695.7013825851</v>
      </c>
      <c r="BR361">
        <f t="shared" si="223"/>
        <v>215043.87711659132</v>
      </c>
      <c r="BS361">
        <f t="shared" si="224"/>
        <v>245527.9052706775</v>
      </c>
      <c r="BT361">
        <f t="shared" si="225"/>
        <v>371088.70480059035</v>
      </c>
      <c r="BU361">
        <f t="shared" si="226"/>
        <v>144442.8623697999</v>
      </c>
      <c r="BV361">
        <f t="shared" si="227"/>
        <v>104675.91977400212</v>
      </c>
      <c r="BW361">
        <f t="shared" si="228"/>
        <v>145762.42806488386</v>
      </c>
      <c r="BX361">
        <f t="shared" si="229"/>
        <v>252458.73411319152</v>
      </c>
      <c r="BY361">
        <f t="shared" si="230"/>
        <v>494252.91671527782</v>
      </c>
      <c r="BZ361">
        <f t="shared" si="231"/>
        <v>0</v>
      </c>
      <c r="CA361">
        <f t="shared" si="232"/>
        <v>0</v>
      </c>
      <c r="CB361">
        <f t="shared" si="233"/>
        <v>0</v>
      </c>
      <c r="CC361">
        <f t="shared" si="234"/>
        <v>0</v>
      </c>
      <c r="CD361">
        <f t="shared" si="235"/>
        <v>0</v>
      </c>
      <c r="CE361">
        <f t="shared" si="236"/>
        <v>0</v>
      </c>
      <c r="CF361">
        <f t="shared" si="237"/>
        <v>0</v>
      </c>
      <c r="CG361">
        <f t="shared" si="238"/>
        <v>0</v>
      </c>
      <c r="CH361">
        <f t="shared" si="239"/>
        <v>0</v>
      </c>
      <c r="CI361">
        <f t="shared" si="240"/>
        <v>0</v>
      </c>
      <c r="CJ361">
        <f t="shared" si="241"/>
        <v>0</v>
      </c>
      <c r="CK361">
        <f t="shared" si="242"/>
        <v>0</v>
      </c>
      <c r="CL361">
        <f t="shared" si="243"/>
        <v>0</v>
      </c>
      <c r="CM361">
        <f t="shared" si="244"/>
        <v>0</v>
      </c>
      <c r="CN361">
        <f t="shared" si="245"/>
        <v>0</v>
      </c>
      <c r="CO361">
        <f t="shared" si="246"/>
        <v>0</v>
      </c>
      <c r="CP361">
        <f t="shared" si="247"/>
        <v>0</v>
      </c>
      <c r="CQ361">
        <f t="shared" si="248"/>
        <v>0</v>
      </c>
      <c r="CR361">
        <f t="shared" si="249"/>
        <v>0</v>
      </c>
      <c r="CS361">
        <f t="shared" si="250"/>
        <v>0</v>
      </c>
      <c r="CU361">
        <v>359</v>
      </c>
      <c r="CV361">
        <v>1028493.530169247</v>
      </c>
      <c r="CW361" s="3">
        <f t="shared" si="253"/>
        <v>2533166.9915505839</v>
      </c>
      <c r="CX361" s="3">
        <f t="shared" si="255"/>
        <v>500000</v>
      </c>
      <c r="CY361" s="4">
        <f t="shared" si="254"/>
        <v>4061660.521719831</v>
      </c>
    </row>
    <row r="362" spans="11:103" x14ac:dyDescent="0.3">
      <c r="K362" s="2">
        <v>360</v>
      </c>
      <c r="L362">
        <v>0.64882066169658903</v>
      </c>
      <c r="M362">
        <v>0.11323505252917399</v>
      </c>
      <c r="N362">
        <v>0.63606261755662175</v>
      </c>
      <c r="P362">
        <f t="array" ref="P362:R362">MMULT(L362:N362,$G$11:$I$13)</f>
        <v>0.64882066169658903</v>
      </c>
      <c r="Q362">
        <v>0.3472397592091182</v>
      </c>
      <c r="R362">
        <v>0.84741064547374823</v>
      </c>
      <c r="T362">
        <f t="shared" si="214"/>
        <v>364</v>
      </c>
      <c r="U362">
        <f t="shared" si="215"/>
        <v>822</v>
      </c>
      <c r="V362">
        <f t="shared" si="216"/>
        <v>314</v>
      </c>
      <c r="X362">
        <f t="shared" si="217"/>
        <v>0.38356828721188074</v>
      </c>
      <c r="Y362">
        <f t="shared" si="218"/>
        <v>0.80728820799975598</v>
      </c>
      <c r="Z362">
        <f t="shared" si="219"/>
        <v>0.31361944149622611</v>
      </c>
      <c r="AB362">
        <f t="shared" si="251"/>
        <v>837235.74835210619</v>
      </c>
      <c r="AC362">
        <f t="shared" si="252"/>
        <v>14</v>
      </c>
      <c r="AD362">
        <f t="shared" si="220"/>
        <v>7</v>
      </c>
      <c r="AK362">
        <v>0.51513828668511386</v>
      </c>
      <c r="AL362">
        <v>5.3766231536574782E-2</v>
      </c>
      <c r="AM362">
        <v>0.1940490445113271</v>
      </c>
      <c r="AN362">
        <v>0.86870565273873324</v>
      </c>
      <c r="AO362">
        <v>0.87354305411727673</v>
      </c>
      <c r="AP362">
        <v>0.92078626904880512</v>
      </c>
      <c r="AQ362">
        <v>0.53192301592644675</v>
      </c>
      <c r="AR362">
        <v>0.20948610188544947</v>
      </c>
      <c r="AS362">
        <v>0.27134302289937395</v>
      </c>
      <c r="AT362">
        <v>0.25675547795508091</v>
      </c>
      <c r="AU362">
        <v>0.81517546126586016</v>
      </c>
      <c r="AV362">
        <v>0.32297355327599042</v>
      </c>
      <c r="AW362">
        <v>0.47438737772748552</v>
      </c>
      <c r="AX362">
        <v>0.65551808217098106</v>
      </c>
      <c r="AY362">
        <v>5.5409286645691891E-2</v>
      </c>
      <c r="AZ362">
        <v>0.12123987354245647</v>
      </c>
      <c r="BA362">
        <v>0.86651856504319058</v>
      </c>
      <c r="BB362">
        <v>0.47627537647689866</v>
      </c>
      <c r="BC362">
        <v>0.29773741480925819</v>
      </c>
      <c r="BD362">
        <v>0.64328009120340501</v>
      </c>
      <c r="BE362">
        <v>0.2143753164560831</v>
      </c>
      <c r="BF362">
        <v>0.9654290251119606</v>
      </c>
      <c r="BG362">
        <v>1.8123842147498848E-2</v>
      </c>
      <c r="BH362">
        <v>0.53004505101598642</v>
      </c>
      <c r="BI362">
        <v>0.88489660004526738</v>
      </c>
      <c r="BJ362">
        <v>0.90782342863300891</v>
      </c>
      <c r="BK362">
        <v>0.45762810299870382</v>
      </c>
      <c r="BL362">
        <v>0.79322469365669401</v>
      </c>
      <c r="BM362">
        <v>0.52920845592710952</v>
      </c>
      <c r="BN362">
        <v>0.76509591692585044</v>
      </c>
      <c r="BP362">
        <f t="shared" si="221"/>
        <v>174514.85105659487</v>
      </c>
      <c r="BQ362">
        <f t="shared" si="222"/>
        <v>104342.85998486403</v>
      </c>
      <c r="BR362">
        <f t="shared" si="223"/>
        <v>118051.17022546836</v>
      </c>
      <c r="BS362">
        <f t="shared" si="224"/>
        <v>476729.78426469362</v>
      </c>
      <c r="BT362">
        <f t="shared" si="225"/>
        <v>490696.90228085394</v>
      </c>
      <c r="BU362">
        <f t="shared" si="226"/>
        <v>703196.2763468218</v>
      </c>
      <c r="BV362">
        <f t="shared" si="227"/>
        <v>179308.99938923455</v>
      </c>
      <c r="BW362">
        <f t="shared" si="228"/>
        <v>119820.50519873813</v>
      </c>
      <c r="BX362">
        <f t="shared" si="229"/>
        <v>127570.84734606514</v>
      </c>
      <c r="BY362">
        <f t="shared" si="230"/>
        <v>125640.43994533063</v>
      </c>
      <c r="BZ362">
        <f t="shared" si="231"/>
        <v>366463.776730493</v>
      </c>
      <c r="CA362">
        <f t="shared" si="232"/>
        <v>134990.54742974098</v>
      </c>
      <c r="CB362">
        <f t="shared" si="233"/>
        <v>164010.8095627939</v>
      </c>
      <c r="CC362">
        <f t="shared" si="234"/>
        <v>226999.98203631505</v>
      </c>
      <c r="CD362">
        <f t="shared" si="235"/>
        <v>0</v>
      </c>
      <c r="CE362">
        <f t="shared" si="236"/>
        <v>0</v>
      </c>
      <c r="CF362">
        <f t="shared" si="237"/>
        <v>0</v>
      </c>
      <c r="CG362">
        <f t="shared" si="238"/>
        <v>0</v>
      </c>
      <c r="CH362">
        <f t="shared" si="239"/>
        <v>0</v>
      </c>
      <c r="CI362">
        <f t="shared" si="240"/>
        <v>0</v>
      </c>
      <c r="CJ362">
        <f t="shared" si="241"/>
        <v>0</v>
      </c>
      <c r="CK362">
        <f t="shared" si="242"/>
        <v>0</v>
      </c>
      <c r="CL362">
        <f t="shared" si="243"/>
        <v>0</v>
      </c>
      <c r="CM362">
        <f t="shared" si="244"/>
        <v>0</v>
      </c>
      <c r="CN362">
        <f t="shared" si="245"/>
        <v>0</v>
      </c>
      <c r="CO362">
        <f t="shared" si="246"/>
        <v>0</v>
      </c>
      <c r="CP362">
        <f t="shared" si="247"/>
        <v>0</v>
      </c>
      <c r="CQ362">
        <f t="shared" si="248"/>
        <v>0</v>
      </c>
      <c r="CR362">
        <f t="shared" si="249"/>
        <v>0</v>
      </c>
      <c r="CS362">
        <f t="shared" si="250"/>
        <v>0</v>
      </c>
      <c r="CU362">
        <v>360</v>
      </c>
      <c r="CV362">
        <v>837235.74835210619</v>
      </c>
      <c r="CW362" s="3">
        <f t="shared" si="253"/>
        <v>3512337.7517980081</v>
      </c>
      <c r="CX362" s="3">
        <f t="shared" si="255"/>
        <v>700000</v>
      </c>
      <c r="CY362" s="4">
        <f t="shared" si="254"/>
        <v>5049573.5001501143</v>
      </c>
    </row>
    <row r="363" spans="11:103" x14ac:dyDescent="0.3">
      <c r="K363" s="2">
        <v>361</v>
      </c>
      <c r="L363">
        <v>0.63783603384964105</v>
      </c>
      <c r="M363">
        <v>0.46759391676273265</v>
      </c>
      <c r="N363">
        <v>0.77284550172124666</v>
      </c>
      <c r="P363">
        <f t="array" ref="P363:R363">MMULT(L363:N363,$G$11:$I$13)</f>
        <v>0.63783603384964105</v>
      </c>
      <c r="Q363">
        <v>0.61733110402184854</v>
      </c>
      <c r="R363">
        <v>0.98648024349453445</v>
      </c>
      <c r="T363">
        <f t="shared" si="214"/>
        <v>373</v>
      </c>
      <c r="U363">
        <f t="shared" si="215"/>
        <v>473</v>
      </c>
      <c r="V363">
        <f t="shared" si="216"/>
        <v>161</v>
      </c>
      <c r="X363">
        <f t="shared" si="217"/>
        <v>0.39359571660725023</v>
      </c>
      <c r="Y363">
        <f t="shared" si="218"/>
        <v>0.46988685130433128</v>
      </c>
      <c r="Z363">
        <f t="shared" si="219"/>
        <v>0.15352308851051866</v>
      </c>
      <c r="AB363">
        <f t="shared" si="251"/>
        <v>842137.90887810511</v>
      </c>
      <c r="AC363">
        <f t="shared" si="252"/>
        <v>11</v>
      </c>
      <c r="AD363">
        <f t="shared" si="220"/>
        <v>6</v>
      </c>
      <c r="AK363">
        <v>0.66913905462319456</v>
      </c>
      <c r="AL363">
        <v>0.15126631549164338</v>
      </c>
      <c r="AM363">
        <v>0.32300825433030089</v>
      </c>
      <c r="AN363">
        <v>0.4806346561719661</v>
      </c>
      <c r="AO363">
        <v>0.69562070722031999</v>
      </c>
      <c r="AP363">
        <v>0.51624722583669869</v>
      </c>
      <c r="AQ363">
        <v>0.80249914706298175</v>
      </c>
      <c r="AR363">
        <v>0.24445246363373507</v>
      </c>
      <c r="AS363">
        <v>0.40167556388701453</v>
      </c>
      <c r="AT363">
        <v>0.41936320855889597</v>
      </c>
      <c r="AU363">
        <v>0.72575737637833382</v>
      </c>
      <c r="AV363">
        <v>0.9731126525263718</v>
      </c>
      <c r="AW363">
        <v>0.98527813873483105</v>
      </c>
      <c r="AX363">
        <v>0.67616659865753592</v>
      </c>
      <c r="AY363">
        <v>0.71418062141251637</v>
      </c>
      <c r="AZ363">
        <v>0.38466850573189626</v>
      </c>
      <c r="BA363">
        <v>0.8554905705660184</v>
      </c>
      <c r="BB363">
        <v>0.88459270913093624</v>
      </c>
      <c r="BC363">
        <v>0.34775804479857975</v>
      </c>
      <c r="BD363">
        <v>0.91266389426608829</v>
      </c>
      <c r="BE363">
        <v>0.97494328531369878</v>
      </c>
      <c r="BF363">
        <v>8.2639493916367157E-2</v>
      </c>
      <c r="BG363">
        <v>0.32028798967222982</v>
      </c>
      <c r="BH363">
        <v>0.58131811637775954</v>
      </c>
      <c r="BI363">
        <v>0.46139281596224213</v>
      </c>
      <c r="BJ363">
        <v>0.94997479723877942</v>
      </c>
      <c r="BK363">
        <v>0.10581060419109112</v>
      </c>
      <c r="BL363">
        <v>0.66513736070359086</v>
      </c>
      <c r="BM363">
        <v>0.58665460503516953</v>
      </c>
      <c r="BN363">
        <v>0.58174510630718279</v>
      </c>
      <c r="BP363">
        <f t="shared" si="221"/>
        <v>234155.01121334161</v>
      </c>
      <c r="BQ363">
        <f t="shared" si="222"/>
        <v>113446.52590438981</v>
      </c>
      <c r="BR363">
        <f t="shared" si="223"/>
        <v>134995.86994278216</v>
      </c>
      <c r="BS363">
        <f t="shared" si="224"/>
        <v>165526.27762659147</v>
      </c>
      <c r="BT363">
        <f t="shared" si="225"/>
        <v>249673.81494405324</v>
      </c>
      <c r="BU363">
        <f t="shared" si="226"/>
        <v>174822.50218114053</v>
      </c>
      <c r="BV363">
        <f t="shared" si="227"/>
        <v>348233.07581177104</v>
      </c>
      <c r="BW363">
        <f t="shared" si="228"/>
        <v>124063.71281057324</v>
      </c>
      <c r="BX363">
        <f t="shared" si="229"/>
        <v>148452.36574732923</v>
      </c>
      <c r="BY363">
        <f t="shared" si="230"/>
        <v>151918.92683652521</v>
      </c>
      <c r="BZ363">
        <f t="shared" si="231"/>
        <v>270522.80426698033</v>
      </c>
      <c r="CA363">
        <f t="shared" si="232"/>
        <v>0</v>
      </c>
      <c r="CB363">
        <f t="shared" si="233"/>
        <v>0</v>
      </c>
      <c r="CC363">
        <f t="shared" si="234"/>
        <v>0</v>
      </c>
      <c r="CD363">
        <f t="shared" si="235"/>
        <v>0</v>
      </c>
      <c r="CE363">
        <f t="shared" si="236"/>
        <v>0</v>
      </c>
      <c r="CF363">
        <f t="shared" si="237"/>
        <v>0</v>
      </c>
      <c r="CG363">
        <f t="shared" si="238"/>
        <v>0</v>
      </c>
      <c r="CH363">
        <f t="shared" si="239"/>
        <v>0</v>
      </c>
      <c r="CI363">
        <f t="shared" si="240"/>
        <v>0</v>
      </c>
      <c r="CJ363">
        <f t="shared" si="241"/>
        <v>0</v>
      </c>
      <c r="CK363">
        <f t="shared" si="242"/>
        <v>0</v>
      </c>
      <c r="CL363">
        <f t="shared" si="243"/>
        <v>0</v>
      </c>
      <c r="CM363">
        <f t="shared" si="244"/>
        <v>0</v>
      </c>
      <c r="CN363">
        <f t="shared" si="245"/>
        <v>0</v>
      </c>
      <c r="CO363">
        <f t="shared" si="246"/>
        <v>0</v>
      </c>
      <c r="CP363">
        <f t="shared" si="247"/>
        <v>0</v>
      </c>
      <c r="CQ363">
        <f t="shared" si="248"/>
        <v>0</v>
      </c>
      <c r="CR363">
        <f t="shared" si="249"/>
        <v>0</v>
      </c>
      <c r="CS363">
        <f t="shared" si="250"/>
        <v>0</v>
      </c>
      <c r="CU363">
        <v>361</v>
      </c>
      <c r="CV363">
        <v>842137.90887810511</v>
      </c>
      <c r="CW363" s="3">
        <f t="shared" si="253"/>
        <v>2115810.8872854779</v>
      </c>
      <c r="CX363" s="3">
        <f t="shared" si="255"/>
        <v>600000</v>
      </c>
      <c r="CY363" s="4">
        <f t="shared" si="254"/>
        <v>3557948.7961635832</v>
      </c>
    </row>
    <row r="364" spans="11:103" x14ac:dyDescent="0.3">
      <c r="K364" s="2">
        <v>362</v>
      </c>
      <c r="L364">
        <v>0.15443244861159588</v>
      </c>
      <c r="M364">
        <v>0.42823822488680519</v>
      </c>
      <c r="N364">
        <v>0.79824224963650525</v>
      </c>
      <c r="P364">
        <f t="array" ref="P364:R364">MMULT(L364:N364,$G$11:$I$13)</f>
        <v>0.15443244861159588</v>
      </c>
      <c r="Q364">
        <v>0.39348488208384302</v>
      </c>
      <c r="R364">
        <v>0.81432601795409543</v>
      </c>
      <c r="T364">
        <f t="shared" si="214"/>
        <v>858</v>
      </c>
      <c r="U364">
        <f t="shared" si="215"/>
        <v>759</v>
      </c>
      <c r="V364">
        <f t="shared" si="216"/>
        <v>354</v>
      </c>
      <c r="X364">
        <f t="shared" si="217"/>
        <v>0.85580570982899573</v>
      </c>
      <c r="Y364">
        <f t="shared" si="218"/>
        <v>0.74674930728515543</v>
      </c>
      <c r="Z364">
        <f t="shared" si="219"/>
        <v>0.35158862856954765</v>
      </c>
      <c r="AB364">
        <f t="shared" si="251"/>
        <v>1133524.1951900844</v>
      </c>
      <c r="AC364">
        <f t="shared" si="252"/>
        <v>13</v>
      </c>
      <c r="AD364">
        <f t="shared" si="220"/>
        <v>8</v>
      </c>
      <c r="AK364">
        <v>0.63194022361757995</v>
      </c>
      <c r="AL364">
        <v>0.60275649834810274</v>
      </c>
      <c r="AM364">
        <v>0.4446313770681527</v>
      </c>
      <c r="AN364">
        <v>0.75243819901382503</v>
      </c>
      <c r="AO364">
        <v>0.80798319292725007</v>
      </c>
      <c r="AP364">
        <v>0.36204308934754359</v>
      </c>
      <c r="AQ364">
        <v>0.15163046044519235</v>
      </c>
      <c r="AR364">
        <v>0.23711767801598216</v>
      </c>
      <c r="AS364">
        <v>0.18628814777312031</v>
      </c>
      <c r="AT364">
        <v>0.45615711548756233</v>
      </c>
      <c r="AU364">
        <v>0.80353425045591553</v>
      </c>
      <c r="AV364">
        <v>2.4731858826507525E-2</v>
      </c>
      <c r="AW364">
        <v>0.27750649142522199</v>
      </c>
      <c r="AX364">
        <v>0.58710863267416058</v>
      </c>
      <c r="AY364">
        <v>0.39012642091656446</v>
      </c>
      <c r="AZ364">
        <v>2.825546999284323E-2</v>
      </c>
      <c r="BA364">
        <v>0.93015857890813147</v>
      </c>
      <c r="BB364">
        <v>0.43091189289846987</v>
      </c>
      <c r="BC364">
        <v>0.15995596501520892</v>
      </c>
      <c r="BD364">
        <v>0.24212966204219621</v>
      </c>
      <c r="BE364">
        <v>0.94994476081687396</v>
      </c>
      <c r="BF364">
        <v>6.7908149612727953E-2</v>
      </c>
      <c r="BG364">
        <v>0.61419421984199907</v>
      </c>
      <c r="BH364">
        <v>2.4987136781681962E-2</v>
      </c>
      <c r="BI364">
        <v>0.88938599875763369</v>
      </c>
      <c r="BJ364">
        <v>0.15307111719234945</v>
      </c>
      <c r="BK364">
        <v>0.57843015492564454</v>
      </c>
      <c r="BL364">
        <v>0.8808184369398443</v>
      </c>
      <c r="BM364">
        <v>5.8895925630314649E-2</v>
      </c>
      <c r="BN364">
        <v>4.6852988759586878E-2</v>
      </c>
      <c r="BP364">
        <f t="shared" si="221"/>
        <v>215729.21116809177</v>
      </c>
      <c r="BQ364">
        <f t="shared" si="222"/>
        <v>203431.33307245921</v>
      </c>
      <c r="BR364">
        <f t="shared" si="223"/>
        <v>157208.45251298038</v>
      </c>
      <c r="BS364">
        <f t="shared" si="224"/>
        <v>292682.80261650321</v>
      </c>
      <c r="BT364">
        <f t="shared" si="225"/>
        <v>355858.6318935118</v>
      </c>
      <c r="BU364">
        <f t="shared" si="226"/>
        <v>141305.96747144967</v>
      </c>
      <c r="BV364">
        <f t="shared" si="227"/>
        <v>113483.98140203657</v>
      </c>
      <c r="BW364">
        <f t="shared" si="228"/>
        <v>123145.13757790954</v>
      </c>
      <c r="BX364">
        <f t="shared" si="229"/>
        <v>117184.11299778559</v>
      </c>
      <c r="BY364">
        <f t="shared" si="230"/>
        <v>159765.11670568917</v>
      </c>
      <c r="BZ364">
        <f t="shared" si="231"/>
        <v>349643.53337169765</v>
      </c>
      <c r="CA364">
        <f t="shared" si="232"/>
        <v>101945.04573184106</v>
      </c>
      <c r="CB364">
        <f t="shared" si="233"/>
        <v>128407.16856067714</v>
      </c>
      <c r="CC364">
        <f t="shared" si="234"/>
        <v>0</v>
      </c>
      <c r="CD364">
        <f t="shared" si="235"/>
        <v>0</v>
      </c>
      <c r="CE364">
        <f t="shared" si="236"/>
        <v>0</v>
      </c>
      <c r="CF364">
        <f t="shared" si="237"/>
        <v>0</v>
      </c>
      <c r="CG364">
        <f t="shared" si="238"/>
        <v>0</v>
      </c>
      <c r="CH364">
        <f t="shared" si="239"/>
        <v>0</v>
      </c>
      <c r="CI364">
        <f t="shared" si="240"/>
        <v>0</v>
      </c>
      <c r="CJ364">
        <f t="shared" si="241"/>
        <v>0</v>
      </c>
      <c r="CK364">
        <f t="shared" si="242"/>
        <v>0</v>
      </c>
      <c r="CL364">
        <f t="shared" si="243"/>
        <v>0</v>
      </c>
      <c r="CM364">
        <f t="shared" si="244"/>
        <v>0</v>
      </c>
      <c r="CN364">
        <f t="shared" si="245"/>
        <v>0</v>
      </c>
      <c r="CO364">
        <f t="shared" si="246"/>
        <v>0</v>
      </c>
      <c r="CP364">
        <f t="shared" si="247"/>
        <v>0</v>
      </c>
      <c r="CQ364">
        <f t="shared" si="248"/>
        <v>0</v>
      </c>
      <c r="CR364">
        <f t="shared" si="249"/>
        <v>0</v>
      </c>
      <c r="CS364">
        <f t="shared" si="250"/>
        <v>0</v>
      </c>
      <c r="CU364">
        <v>362</v>
      </c>
      <c r="CV364">
        <v>1133524.1951900844</v>
      </c>
      <c r="CW364" s="3">
        <f t="shared" si="253"/>
        <v>2459790.4950826326</v>
      </c>
      <c r="CX364" s="3">
        <f t="shared" si="255"/>
        <v>800000</v>
      </c>
      <c r="CY364" s="4">
        <f t="shared" si="254"/>
        <v>4393314.6902727168</v>
      </c>
    </row>
    <row r="365" spans="11:103" x14ac:dyDescent="0.3">
      <c r="K365" s="2">
        <v>363</v>
      </c>
      <c r="L365">
        <v>0.72199459179451575</v>
      </c>
      <c r="M365">
        <v>0.41175247056246522</v>
      </c>
      <c r="N365">
        <v>0.47027056127510292</v>
      </c>
      <c r="P365">
        <f t="array" ref="P365:R365">MMULT(L365:N365,$G$11:$I$13)</f>
        <v>0.72199459179451575</v>
      </c>
      <c r="Q365">
        <v>0.60773992896744378</v>
      </c>
      <c r="R365">
        <v>0.74038604486593851</v>
      </c>
      <c r="T365">
        <f t="shared" si="214"/>
        <v>300</v>
      </c>
      <c r="U365">
        <f t="shared" si="215"/>
        <v>484</v>
      </c>
      <c r="V365">
        <f t="shared" si="216"/>
        <v>427</v>
      </c>
      <c r="X365">
        <f t="shared" si="217"/>
        <v>0.32813619921295922</v>
      </c>
      <c r="Y365">
        <f t="shared" si="218"/>
        <v>0.48272753508197264</v>
      </c>
      <c r="Z365">
        <f t="shared" si="219"/>
        <v>0.42908828473765259</v>
      </c>
      <c r="AB365">
        <f t="shared" si="251"/>
        <v>809866.97066279245</v>
      </c>
      <c r="AC365">
        <f t="shared" si="252"/>
        <v>11</v>
      </c>
      <c r="AD365">
        <f t="shared" si="220"/>
        <v>9</v>
      </c>
      <c r="AK365">
        <v>0.84730279651241458</v>
      </c>
      <c r="AL365">
        <v>0.14433022765531778</v>
      </c>
      <c r="AM365">
        <v>0.87331127556132304</v>
      </c>
      <c r="AN365">
        <v>1.4345591284318004E-2</v>
      </c>
      <c r="AO365">
        <v>2.714222393883714E-2</v>
      </c>
      <c r="AP365">
        <v>0.88183033561229962</v>
      </c>
      <c r="AQ365">
        <v>0.96991632876467249</v>
      </c>
      <c r="AR365">
        <v>0.88291126275575471</v>
      </c>
      <c r="AS365">
        <v>0.27243388591599593</v>
      </c>
      <c r="AT365">
        <v>0.41034843131791554</v>
      </c>
      <c r="AU365">
        <v>0.34325652821521591</v>
      </c>
      <c r="AV365">
        <v>0.1448565287872875</v>
      </c>
      <c r="AW365">
        <v>0.9585766854490988</v>
      </c>
      <c r="AX365">
        <v>0.29245533793488654</v>
      </c>
      <c r="AY365">
        <v>0.65713902656909573</v>
      </c>
      <c r="AZ365">
        <v>0.57562888877282026</v>
      </c>
      <c r="BA365">
        <v>0.5528768469936538</v>
      </c>
      <c r="BB365">
        <v>0.58814139718753478</v>
      </c>
      <c r="BC365">
        <v>0.51160117250950909</v>
      </c>
      <c r="BD365">
        <v>0.98336078792753545</v>
      </c>
      <c r="BE365">
        <v>0.95749345007978959</v>
      </c>
      <c r="BF365">
        <v>0.85700520225089138</v>
      </c>
      <c r="BG365">
        <v>0.55935876057545442</v>
      </c>
      <c r="BH365">
        <v>0.29892703246259533</v>
      </c>
      <c r="BI365">
        <v>8.5751116638453917E-2</v>
      </c>
      <c r="BJ365">
        <v>0.27915607951773214</v>
      </c>
      <c r="BK365">
        <v>0.96215444009502338</v>
      </c>
      <c r="BL365">
        <v>0.50823476724802974</v>
      </c>
      <c r="BM365">
        <v>0.37532236523218854</v>
      </c>
      <c r="BN365">
        <v>0.11699693184383819</v>
      </c>
      <c r="BP365">
        <f t="shared" si="221"/>
        <v>424445.80297389044</v>
      </c>
      <c r="BQ365">
        <f t="shared" si="222"/>
        <v>112738.47642275687</v>
      </c>
      <c r="BR365">
        <f t="shared" si="223"/>
        <v>490006.19029714249</v>
      </c>
      <c r="BS365">
        <f t="shared" si="224"/>
        <v>101117.69887293685</v>
      </c>
      <c r="BT365">
        <f t="shared" si="225"/>
        <v>102139.28284008217</v>
      </c>
      <c r="BU365">
        <f t="shared" si="226"/>
        <v>516959.97713490314</v>
      </c>
      <c r="BV365">
        <f t="shared" si="227"/>
        <v>1480862.525763233</v>
      </c>
      <c r="BW365">
        <f t="shared" si="228"/>
        <v>520627.1700717269</v>
      </c>
      <c r="BX365">
        <f t="shared" si="229"/>
        <v>127717.95346881018</v>
      </c>
      <c r="BY365">
        <f t="shared" si="230"/>
        <v>150129.15220920241</v>
      </c>
      <c r="BZ365">
        <f t="shared" si="231"/>
        <v>138186.23890987065</v>
      </c>
      <c r="CA365">
        <f t="shared" si="232"/>
        <v>0</v>
      </c>
      <c r="CB365">
        <f t="shared" si="233"/>
        <v>0</v>
      </c>
      <c r="CC365">
        <f t="shared" si="234"/>
        <v>0</v>
      </c>
      <c r="CD365">
        <f t="shared" si="235"/>
        <v>0</v>
      </c>
      <c r="CE365">
        <f t="shared" si="236"/>
        <v>0</v>
      </c>
      <c r="CF365">
        <f t="shared" si="237"/>
        <v>0</v>
      </c>
      <c r="CG365">
        <f t="shared" si="238"/>
        <v>0</v>
      </c>
      <c r="CH365">
        <f t="shared" si="239"/>
        <v>0</v>
      </c>
      <c r="CI365">
        <f t="shared" si="240"/>
        <v>0</v>
      </c>
      <c r="CJ365">
        <f t="shared" si="241"/>
        <v>0</v>
      </c>
      <c r="CK365">
        <f t="shared" si="242"/>
        <v>0</v>
      </c>
      <c r="CL365">
        <f t="shared" si="243"/>
        <v>0</v>
      </c>
      <c r="CM365">
        <f t="shared" si="244"/>
        <v>0</v>
      </c>
      <c r="CN365">
        <f t="shared" si="245"/>
        <v>0</v>
      </c>
      <c r="CO365">
        <f t="shared" si="246"/>
        <v>0</v>
      </c>
      <c r="CP365">
        <f t="shared" si="247"/>
        <v>0</v>
      </c>
      <c r="CQ365">
        <f t="shared" si="248"/>
        <v>0</v>
      </c>
      <c r="CR365">
        <f t="shared" si="249"/>
        <v>0</v>
      </c>
      <c r="CS365">
        <f t="shared" si="250"/>
        <v>0</v>
      </c>
      <c r="CU365">
        <v>363</v>
      </c>
      <c r="CV365">
        <v>809866.97066279245</v>
      </c>
      <c r="CW365" s="3">
        <f t="shared" si="253"/>
        <v>4164930.4689645548</v>
      </c>
      <c r="CX365" s="3">
        <f t="shared" si="255"/>
        <v>900000</v>
      </c>
      <c r="CY365" s="4">
        <f t="shared" si="254"/>
        <v>5874797.4396273475</v>
      </c>
    </row>
    <row r="366" spans="11:103" x14ac:dyDescent="0.3">
      <c r="K366" s="2">
        <v>364</v>
      </c>
      <c r="L366">
        <v>0.71727283061120706</v>
      </c>
      <c r="M366">
        <v>0.86375285069482521</v>
      </c>
      <c r="N366">
        <v>4.8392142698308938E-2</v>
      </c>
      <c r="P366">
        <f t="array" ref="P366:R366">MMULT(L366:N366,$G$11:$I$13)</f>
        <v>0.71727283061120706</v>
      </c>
      <c r="Q366">
        <v>0.95596921344053065</v>
      </c>
      <c r="R366">
        <v>0.3757948128781709</v>
      </c>
      <c r="T366">
        <f t="shared" si="214"/>
        <v>305</v>
      </c>
      <c r="U366">
        <f t="shared" si="215"/>
        <v>74</v>
      </c>
      <c r="V366">
        <f t="shared" si="216"/>
        <v>834</v>
      </c>
      <c r="X366">
        <f t="shared" si="217"/>
        <v>0.33096516497117223</v>
      </c>
      <c r="Y366">
        <f t="shared" si="218"/>
        <v>7.6307894895865314E-2</v>
      </c>
      <c r="Z366">
        <f t="shared" si="219"/>
        <v>0.81770883552705187</v>
      </c>
      <c r="AB366">
        <f t="shared" si="251"/>
        <v>811280.6682449053</v>
      </c>
      <c r="AC366">
        <f t="shared" si="252"/>
        <v>6</v>
      </c>
      <c r="AD366">
        <f t="shared" si="220"/>
        <v>14</v>
      </c>
      <c r="AK366">
        <v>0.27647103240050985</v>
      </c>
      <c r="AL366">
        <v>0.21518942610164071</v>
      </c>
      <c r="AM366">
        <v>0.25352788907589252</v>
      </c>
      <c r="AN366">
        <v>0.54410633715435863</v>
      </c>
      <c r="AO366">
        <v>0.23972208901321368</v>
      </c>
      <c r="AP366">
        <v>0.79955413830911537</v>
      </c>
      <c r="AQ366">
        <v>0.45795477414064101</v>
      </c>
      <c r="AR366">
        <v>6.4322591487929293E-2</v>
      </c>
      <c r="AS366">
        <v>0.35896048006191994</v>
      </c>
      <c r="AT366">
        <v>0.90137842235308896</v>
      </c>
      <c r="AU366">
        <v>0.59603729789166804</v>
      </c>
      <c r="AV366">
        <v>0.62314432418569976</v>
      </c>
      <c r="AW366">
        <v>0.45537807339279157</v>
      </c>
      <c r="AX366">
        <v>0.45848155142758418</v>
      </c>
      <c r="AY366">
        <v>4.9016286437981171E-2</v>
      </c>
      <c r="AZ366">
        <v>0.24062639663667429</v>
      </c>
      <c r="BA366">
        <v>0.2636631185147702</v>
      </c>
      <c r="BB366">
        <v>0.77919043907997521</v>
      </c>
      <c r="BC366">
        <v>0.53877211083382492</v>
      </c>
      <c r="BD366">
        <v>0.98172787671667294</v>
      </c>
      <c r="BE366">
        <v>0.95551848593518762</v>
      </c>
      <c r="BF366">
        <v>0.87521679941401809</v>
      </c>
      <c r="BG366">
        <v>0.90778570497042654</v>
      </c>
      <c r="BH366">
        <v>0.9703227183694898</v>
      </c>
      <c r="BI366">
        <v>0.27950196608498445</v>
      </c>
      <c r="BJ366">
        <v>0.80295934604368269</v>
      </c>
      <c r="BK366">
        <v>0.59140311792365396</v>
      </c>
      <c r="BL366">
        <v>0.29967724111706118</v>
      </c>
      <c r="BM366">
        <v>0.91729531484867266</v>
      </c>
      <c r="BN366">
        <v>8.8545889776739828E-2</v>
      </c>
      <c r="BP366">
        <f t="shared" si="221"/>
        <v>128265.78638433146</v>
      </c>
      <c r="BQ366">
        <f t="shared" si="222"/>
        <v>120489.75426771776</v>
      </c>
      <c r="BR366">
        <f t="shared" si="223"/>
        <v>125222.35192851181</v>
      </c>
      <c r="BS366">
        <f t="shared" si="224"/>
        <v>182983.80314281356</v>
      </c>
      <c r="BT366">
        <f t="shared" si="225"/>
        <v>123469.50677856131</v>
      </c>
      <c r="BU366">
        <f t="shared" si="226"/>
        <v>344290.71608561481</v>
      </c>
      <c r="BV366">
        <f t="shared" si="227"/>
        <v>0</v>
      </c>
      <c r="BW366">
        <f t="shared" si="228"/>
        <v>0</v>
      </c>
      <c r="BX366">
        <f t="shared" si="229"/>
        <v>0</v>
      </c>
      <c r="BY366">
        <f t="shared" si="230"/>
        <v>0</v>
      </c>
      <c r="BZ366">
        <f t="shared" si="231"/>
        <v>0</v>
      </c>
      <c r="CA366">
        <f t="shared" si="232"/>
        <v>0</v>
      </c>
      <c r="CB366">
        <f t="shared" si="233"/>
        <v>0</v>
      </c>
      <c r="CC366">
        <f t="shared" si="234"/>
        <v>0</v>
      </c>
      <c r="CD366">
        <f t="shared" si="235"/>
        <v>0</v>
      </c>
      <c r="CE366">
        <f t="shared" si="236"/>
        <v>0</v>
      </c>
      <c r="CF366">
        <f t="shared" si="237"/>
        <v>0</v>
      </c>
      <c r="CG366">
        <f t="shared" si="238"/>
        <v>0</v>
      </c>
      <c r="CH366">
        <f t="shared" si="239"/>
        <v>0</v>
      </c>
      <c r="CI366">
        <f t="shared" si="240"/>
        <v>0</v>
      </c>
      <c r="CJ366">
        <f t="shared" si="241"/>
        <v>0</v>
      </c>
      <c r="CK366">
        <f t="shared" si="242"/>
        <v>0</v>
      </c>
      <c r="CL366">
        <f t="shared" si="243"/>
        <v>0</v>
      </c>
      <c r="CM366">
        <f t="shared" si="244"/>
        <v>0</v>
      </c>
      <c r="CN366">
        <f t="shared" si="245"/>
        <v>0</v>
      </c>
      <c r="CO366">
        <f t="shared" si="246"/>
        <v>0</v>
      </c>
      <c r="CP366">
        <f t="shared" si="247"/>
        <v>0</v>
      </c>
      <c r="CQ366">
        <f t="shared" si="248"/>
        <v>0</v>
      </c>
      <c r="CR366">
        <f t="shared" si="249"/>
        <v>0</v>
      </c>
      <c r="CS366">
        <f t="shared" si="250"/>
        <v>0</v>
      </c>
      <c r="CU366">
        <v>364</v>
      </c>
      <c r="CV366">
        <v>811280.6682449053</v>
      </c>
      <c r="CW366" s="3">
        <f t="shared" si="253"/>
        <v>1024721.9185875508</v>
      </c>
      <c r="CX366" s="3">
        <f t="shared" si="255"/>
        <v>1400000</v>
      </c>
      <c r="CY366" s="4">
        <f t="shared" si="254"/>
        <v>3236002.5868324563</v>
      </c>
    </row>
    <row r="367" spans="11:103" x14ac:dyDescent="0.3">
      <c r="K367" s="2">
        <v>365</v>
      </c>
      <c r="L367">
        <v>0.781098968527843</v>
      </c>
      <c r="M367">
        <v>9.7672353538827972E-3</v>
      </c>
      <c r="N367">
        <v>0.73248798774776913</v>
      </c>
      <c r="P367">
        <f t="array" ref="P367:R367">MMULT(L367:N367,$G$11:$I$13)</f>
        <v>0.781098968527843</v>
      </c>
      <c r="Q367">
        <v>0.32000525538395247</v>
      </c>
      <c r="R367">
        <v>0.98321383488406644</v>
      </c>
      <c r="T367">
        <f t="shared" si="214"/>
        <v>236</v>
      </c>
      <c r="U367">
        <f t="shared" si="215"/>
        <v>846</v>
      </c>
      <c r="V367">
        <f t="shared" si="216"/>
        <v>168</v>
      </c>
      <c r="X367">
        <f t="shared" si="217"/>
        <v>0.25639411558768421</v>
      </c>
      <c r="Y367">
        <f t="shared" si="218"/>
        <v>0.82532564649415363</v>
      </c>
      <c r="Z367">
        <f t="shared" si="219"/>
        <v>0.16150445573636485</v>
      </c>
      <c r="AB367">
        <f t="shared" si="251"/>
        <v>772889.06862045499</v>
      </c>
      <c r="AC367">
        <f t="shared" si="252"/>
        <v>14</v>
      </c>
      <c r="AD367">
        <f t="shared" si="220"/>
        <v>6</v>
      </c>
      <c r="AK367">
        <v>0.42695326290101587</v>
      </c>
      <c r="AL367">
        <v>0.22632030270800541</v>
      </c>
      <c r="AM367">
        <v>0.47933651647036368</v>
      </c>
      <c r="AN367">
        <v>0.83386725556471053</v>
      </c>
      <c r="AO367">
        <v>0.2653106360412768</v>
      </c>
      <c r="AP367">
        <v>0.15439619090490853</v>
      </c>
      <c r="AQ367">
        <v>0.78000691384158727</v>
      </c>
      <c r="AR367">
        <v>0.71399437010899924</v>
      </c>
      <c r="AS367">
        <v>0.29091838742525444</v>
      </c>
      <c r="AT367">
        <v>0.87505040771612741</v>
      </c>
      <c r="AU367">
        <v>0.97470728344878732</v>
      </c>
      <c r="AV367">
        <v>0.16953332278395772</v>
      </c>
      <c r="AW367">
        <v>0.77301957359378903</v>
      </c>
      <c r="AX367">
        <v>0.70075668644529099</v>
      </c>
      <c r="AY367">
        <v>0.59183484904038874</v>
      </c>
      <c r="AZ367">
        <v>0.60802774440521035</v>
      </c>
      <c r="BA367">
        <v>0.90071830274688003</v>
      </c>
      <c r="BB367">
        <v>0.88325345274706746</v>
      </c>
      <c r="BC367">
        <v>0.27472617430562296</v>
      </c>
      <c r="BD367">
        <v>0.11187044755121012</v>
      </c>
      <c r="BE367">
        <v>0.90564341995811815</v>
      </c>
      <c r="BF367">
        <v>0.44478580183049088</v>
      </c>
      <c r="BG367">
        <v>0.43457885430996024</v>
      </c>
      <c r="BH367">
        <v>0.2893850803956457</v>
      </c>
      <c r="BI367">
        <v>0.8059774571581052</v>
      </c>
      <c r="BJ367">
        <v>0.24351978609395153</v>
      </c>
      <c r="BK367">
        <v>0.236951800144933</v>
      </c>
      <c r="BL367">
        <v>0.86036491675874838</v>
      </c>
      <c r="BM367">
        <v>0.16995383386838381</v>
      </c>
      <c r="BN367">
        <v>0.8495185605428166</v>
      </c>
      <c r="BP367">
        <f t="shared" si="221"/>
        <v>153464.40448160653</v>
      </c>
      <c r="BQ367">
        <f t="shared" si="222"/>
        <v>121820.99813949756</v>
      </c>
      <c r="BR367">
        <f t="shared" si="223"/>
        <v>165208.72701203928</v>
      </c>
      <c r="BS367">
        <f t="shared" si="224"/>
        <v>397786.29460423399</v>
      </c>
      <c r="BT367">
        <f t="shared" si="225"/>
        <v>126764.34401179918</v>
      </c>
      <c r="BU367">
        <f t="shared" si="226"/>
        <v>113769.39221579744</v>
      </c>
      <c r="BV367">
        <f t="shared" si="227"/>
        <v>320508.24489257665</v>
      </c>
      <c r="BW367">
        <f t="shared" si="228"/>
        <v>261922.85645411033</v>
      </c>
      <c r="BX367">
        <f t="shared" si="229"/>
        <v>130271.39347783366</v>
      </c>
      <c r="BY367">
        <f t="shared" si="230"/>
        <v>495244.14666455152</v>
      </c>
      <c r="BZ367">
        <f t="shared" si="231"/>
        <v>1692251.9284182456</v>
      </c>
      <c r="CA367">
        <f t="shared" si="232"/>
        <v>115361.21933344239</v>
      </c>
      <c r="CB367">
        <f t="shared" si="233"/>
        <v>312891.33240763191</v>
      </c>
      <c r="CC367">
        <f t="shared" si="234"/>
        <v>252963.64558649113</v>
      </c>
      <c r="CD367">
        <f t="shared" si="235"/>
        <v>0</v>
      </c>
      <c r="CE367">
        <f t="shared" si="236"/>
        <v>0</v>
      </c>
      <c r="CF367">
        <f t="shared" si="237"/>
        <v>0</v>
      </c>
      <c r="CG367">
        <f t="shared" si="238"/>
        <v>0</v>
      </c>
      <c r="CH367">
        <f t="shared" si="239"/>
        <v>0</v>
      </c>
      <c r="CI367">
        <f t="shared" si="240"/>
        <v>0</v>
      </c>
      <c r="CJ367">
        <f t="shared" si="241"/>
        <v>0</v>
      </c>
      <c r="CK367">
        <f t="shared" si="242"/>
        <v>0</v>
      </c>
      <c r="CL367">
        <f t="shared" si="243"/>
        <v>0</v>
      </c>
      <c r="CM367">
        <f t="shared" si="244"/>
        <v>0</v>
      </c>
      <c r="CN367">
        <f t="shared" si="245"/>
        <v>0</v>
      </c>
      <c r="CO367">
        <f t="shared" si="246"/>
        <v>0</v>
      </c>
      <c r="CP367">
        <f t="shared" si="247"/>
        <v>0</v>
      </c>
      <c r="CQ367">
        <f t="shared" si="248"/>
        <v>0</v>
      </c>
      <c r="CR367">
        <f t="shared" si="249"/>
        <v>0</v>
      </c>
      <c r="CS367">
        <f t="shared" si="250"/>
        <v>0</v>
      </c>
      <c r="CU367">
        <v>365</v>
      </c>
      <c r="CV367">
        <v>772889.06862045499</v>
      </c>
      <c r="CW367" s="3">
        <f t="shared" si="253"/>
        <v>4660228.9276998574</v>
      </c>
      <c r="CX367" s="3">
        <f t="shared" si="255"/>
        <v>600000</v>
      </c>
      <c r="CY367" s="4">
        <f t="shared" si="254"/>
        <v>6033117.9963203128</v>
      </c>
    </row>
    <row r="368" spans="11:103" x14ac:dyDescent="0.3">
      <c r="K368" s="2">
        <v>366</v>
      </c>
      <c r="L368">
        <v>0.95665161721969516</v>
      </c>
      <c r="M368">
        <v>0.3095679442941871</v>
      </c>
      <c r="N368">
        <v>0.88950800871472635</v>
      </c>
      <c r="P368">
        <f t="array" ref="P368:R368">MMULT(L368:N368,$G$11:$I$13)</f>
        <v>0.95665161721969516</v>
      </c>
      <c r="Q368">
        <v>0.62245094544208857</v>
      </c>
      <c r="R368">
        <v>1.2125991506400899</v>
      </c>
      <c r="T368">
        <f t="shared" si="214"/>
        <v>31</v>
      </c>
      <c r="U368">
        <f t="shared" si="215"/>
        <v>466</v>
      </c>
      <c r="V368">
        <f t="shared" si="216"/>
        <v>25</v>
      </c>
      <c r="X368">
        <f t="shared" si="217"/>
        <v>3.4823977052934163E-2</v>
      </c>
      <c r="Y368">
        <f t="shared" si="218"/>
        <v>0.46465448562479628</v>
      </c>
      <c r="Z368">
        <f t="shared" si="219"/>
        <v>2.2101116424851353E-2</v>
      </c>
      <c r="AB368">
        <f t="shared" si="251"/>
        <v>596666.26837634819</v>
      </c>
      <c r="AC368">
        <f t="shared" si="252"/>
        <v>11</v>
      </c>
      <c r="AD368">
        <f t="shared" si="220"/>
        <v>3</v>
      </c>
      <c r="AK368">
        <v>0.33729600074291821</v>
      </c>
      <c r="AL368">
        <v>0.90087549994751359</v>
      </c>
      <c r="AM368">
        <v>3.6174333087784061E-2</v>
      </c>
      <c r="AN368">
        <v>0.62916372183689562</v>
      </c>
      <c r="AO368">
        <v>0.35821757367074569</v>
      </c>
      <c r="AP368">
        <v>0.15892916545316638</v>
      </c>
      <c r="AQ368">
        <v>0.85196427279298892</v>
      </c>
      <c r="AR368">
        <v>0.46371442129656626</v>
      </c>
      <c r="AS368">
        <v>0.96304814100819147</v>
      </c>
      <c r="AT368">
        <v>0.34232036249329845</v>
      </c>
      <c r="AU368">
        <v>7.8531429455157675E-2</v>
      </c>
      <c r="AV368">
        <v>0.26562203031878018</v>
      </c>
      <c r="AW368">
        <v>0.94252368999785396</v>
      </c>
      <c r="AX368">
        <v>0.95155096936408412</v>
      </c>
      <c r="AY368">
        <v>0.56804506851023784</v>
      </c>
      <c r="AZ368">
        <v>0.57498584476266179</v>
      </c>
      <c r="BA368">
        <v>0.19242001113050333</v>
      </c>
      <c r="BB368">
        <v>0.90403632189399707</v>
      </c>
      <c r="BC368">
        <v>0.70013242124345543</v>
      </c>
      <c r="BD368">
        <v>0.88691200874677067</v>
      </c>
      <c r="BE368">
        <v>2.3680036362601409E-2</v>
      </c>
      <c r="BF368">
        <v>0.96360413899587638</v>
      </c>
      <c r="BG368">
        <v>8.9598776163699601E-2</v>
      </c>
      <c r="BH368">
        <v>0.24175470653549891</v>
      </c>
      <c r="BI368">
        <v>0.69713323224738455</v>
      </c>
      <c r="BJ368">
        <v>0.80494918165942531</v>
      </c>
      <c r="BK368">
        <v>0.71423562934912044</v>
      </c>
      <c r="BL368">
        <v>0.10562857098300737</v>
      </c>
      <c r="BM368">
        <v>0.41709901574066421</v>
      </c>
      <c r="BN368">
        <v>0.4905541819469873</v>
      </c>
      <c r="BP368">
        <f t="shared" si="221"/>
        <v>137229.17995102092</v>
      </c>
      <c r="BQ368">
        <f t="shared" si="222"/>
        <v>591791.13329778763</v>
      </c>
      <c r="BR368">
        <f t="shared" si="223"/>
        <v>102874.76491236924</v>
      </c>
      <c r="BS368">
        <f t="shared" si="224"/>
        <v>214485.67755969914</v>
      </c>
      <c r="BT368">
        <f t="shared" si="225"/>
        <v>140657.60384171666</v>
      </c>
      <c r="BU368">
        <f t="shared" si="226"/>
        <v>114240.76361787779</v>
      </c>
      <c r="BV368">
        <f t="shared" si="227"/>
        <v>434689.93403424829</v>
      </c>
      <c r="BW368">
        <f t="shared" si="228"/>
        <v>161494.16374780392</v>
      </c>
      <c r="BX368">
        <f t="shared" si="229"/>
        <v>1264207.1345606835</v>
      </c>
      <c r="BY368">
        <f t="shared" si="230"/>
        <v>138034.90677834401</v>
      </c>
      <c r="BZ368">
        <f t="shared" si="231"/>
        <v>106493.3947788005</v>
      </c>
      <c r="CA368">
        <f t="shared" si="232"/>
        <v>0</v>
      </c>
      <c r="CB368">
        <f t="shared" si="233"/>
        <v>0</v>
      </c>
      <c r="CC368">
        <f t="shared" si="234"/>
        <v>0</v>
      </c>
      <c r="CD368">
        <f t="shared" si="235"/>
        <v>0</v>
      </c>
      <c r="CE368">
        <f t="shared" si="236"/>
        <v>0</v>
      </c>
      <c r="CF368">
        <f t="shared" si="237"/>
        <v>0</v>
      </c>
      <c r="CG368">
        <f t="shared" si="238"/>
        <v>0</v>
      </c>
      <c r="CH368">
        <f t="shared" si="239"/>
        <v>0</v>
      </c>
      <c r="CI368">
        <f t="shared" si="240"/>
        <v>0</v>
      </c>
      <c r="CJ368">
        <f t="shared" si="241"/>
        <v>0</v>
      </c>
      <c r="CK368">
        <f t="shared" si="242"/>
        <v>0</v>
      </c>
      <c r="CL368">
        <f t="shared" si="243"/>
        <v>0</v>
      </c>
      <c r="CM368">
        <f t="shared" si="244"/>
        <v>0</v>
      </c>
      <c r="CN368">
        <f t="shared" si="245"/>
        <v>0</v>
      </c>
      <c r="CO368">
        <f t="shared" si="246"/>
        <v>0</v>
      </c>
      <c r="CP368">
        <f t="shared" si="247"/>
        <v>0</v>
      </c>
      <c r="CQ368">
        <f t="shared" si="248"/>
        <v>0</v>
      </c>
      <c r="CR368">
        <f t="shared" si="249"/>
        <v>0</v>
      </c>
      <c r="CS368">
        <f t="shared" si="250"/>
        <v>0</v>
      </c>
      <c r="CU368">
        <v>366</v>
      </c>
      <c r="CV368">
        <v>596666.26837634819</v>
      </c>
      <c r="CW368" s="3">
        <f t="shared" si="253"/>
        <v>3406198.6570803518</v>
      </c>
      <c r="CX368" s="3">
        <f t="shared" si="255"/>
        <v>300000</v>
      </c>
      <c r="CY368" s="4">
        <f t="shared" si="254"/>
        <v>4302864.9254566999</v>
      </c>
    </row>
    <row r="369" spans="11:103" x14ac:dyDescent="0.3">
      <c r="K369" s="2">
        <v>367</v>
      </c>
      <c r="L369">
        <v>0.18960591492923584</v>
      </c>
      <c r="M369">
        <v>0.97954513149214129</v>
      </c>
      <c r="N369">
        <v>0.40661254126166302</v>
      </c>
      <c r="P369">
        <f t="array" ref="P369:R369">MMULT(L369:N369,$G$11:$I$13)</f>
        <v>0.18960591492923584</v>
      </c>
      <c r="Q369">
        <v>0.83459476219721784</v>
      </c>
      <c r="R369">
        <v>0.49850040439912996</v>
      </c>
      <c r="T369">
        <f t="shared" si="214"/>
        <v>832</v>
      </c>
      <c r="U369">
        <f t="shared" si="215"/>
        <v>180</v>
      </c>
      <c r="V369">
        <f t="shared" si="216"/>
        <v>706</v>
      </c>
      <c r="X369">
        <f t="shared" si="217"/>
        <v>0.83013571350747395</v>
      </c>
      <c r="Y369">
        <f t="shared" si="218"/>
        <v>0.18334330261618381</v>
      </c>
      <c r="Z369">
        <f t="shared" si="219"/>
        <v>0.69028961396382515</v>
      </c>
      <c r="AB369">
        <f t="shared" si="251"/>
        <v>1106789.797400072</v>
      </c>
      <c r="AC369">
        <f t="shared" si="252"/>
        <v>8</v>
      </c>
      <c r="AD369">
        <f t="shared" si="220"/>
        <v>12</v>
      </c>
      <c r="AK369">
        <v>0.57320274680738315</v>
      </c>
      <c r="AL369">
        <v>0.76828676838808374</v>
      </c>
      <c r="AM369">
        <v>0.26769080633565367</v>
      </c>
      <c r="AN369">
        <v>0.34000584334923889</v>
      </c>
      <c r="AO369">
        <v>0.45036134131314509</v>
      </c>
      <c r="AP369">
        <v>0.96997577026940407</v>
      </c>
      <c r="AQ369">
        <v>0.57785436455476658</v>
      </c>
      <c r="AR369">
        <v>0.38674012766813792</v>
      </c>
      <c r="AS369">
        <v>0.50045679565183832</v>
      </c>
      <c r="AT369">
        <v>0.53994464588511659</v>
      </c>
      <c r="AU369">
        <v>0.64720289121485075</v>
      </c>
      <c r="AV369">
        <v>0.32648080361672205</v>
      </c>
      <c r="AW369">
        <v>0.16435302841759081</v>
      </c>
      <c r="AX369">
        <v>0.91638804973842647</v>
      </c>
      <c r="AY369">
        <v>0.22336038773731415</v>
      </c>
      <c r="AZ369">
        <v>0.90073920664982743</v>
      </c>
      <c r="BA369">
        <v>0.55605802874106436</v>
      </c>
      <c r="BB369">
        <v>0.86404877129433</v>
      </c>
      <c r="BC369">
        <v>0.31376987572155568</v>
      </c>
      <c r="BD369">
        <v>0.62981988734468963</v>
      </c>
      <c r="BE369">
        <v>0.62521285322222253</v>
      </c>
      <c r="BF369">
        <v>3.4879203821075455E-2</v>
      </c>
      <c r="BG369">
        <v>0.61058155614423548</v>
      </c>
      <c r="BH369">
        <v>4.371329051277939E-2</v>
      </c>
      <c r="BI369">
        <v>0.71986990760211977</v>
      </c>
      <c r="BJ369">
        <v>0.52516805734017469</v>
      </c>
      <c r="BK369">
        <v>0.10477497974979533</v>
      </c>
      <c r="BL369">
        <v>0.91990763945757759</v>
      </c>
      <c r="BM369">
        <v>0.13400306160564257</v>
      </c>
      <c r="BN369">
        <v>0.63504858644622464</v>
      </c>
      <c r="BP369">
        <f t="shared" si="221"/>
        <v>192506.28409214268</v>
      </c>
      <c r="BQ369">
        <f t="shared" si="222"/>
        <v>307963.57912510721</v>
      </c>
      <c r="BR369">
        <f t="shared" si="223"/>
        <v>127081.15819785905</v>
      </c>
      <c r="BS369">
        <f t="shared" si="224"/>
        <v>137662.39311108791</v>
      </c>
      <c r="BT369">
        <f t="shared" si="225"/>
        <v>158467.62923502974</v>
      </c>
      <c r="BU369">
        <f t="shared" si="226"/>
        <v>1483117.2330668613</v>
      </c>
      <c r="BV369">
        <f t="shared" si="227"/>
        <v>194135.92994343705</v>
      </c>
      <c r="BW369">
        <f t="shared" si="228"/>
        <v>145663.36802871921</v>
      </c>
      <c r="BX369">
        <f t="shared" si="229"/>
        <v>0</v>
      </c>
      <c r="BY369">
        <f t="shared" si="230"/>
        <v>0</v>
      </c>
      <c r="BZ369">
        <f t="shared" si="231"/>
        <v>0</v>
      </c>
      <c r="CA369">
        <f t="shared" si="232"/>
        <v>0</v>
      </c>
      <c r="CB369">
        <f t="shared" si="233"/>
        <v>0</v>
      </c>
      <c r="CC369">
        <f t="shared" si="234"/>
        <v>0</v>
      </c>
      <c r="CD369">
        <f t="shared" si="235"/>
        <v>0</v>
      </c>
      <c r="CE369">
        <f t="shared" si="236"/>
        <v>0</v>
      </c>
      <c r="CF369">
        <f t="shared" si="237"/>
        <v>0</v>
      </c>
      <c r="CG369">
        <f t="shared" si="238"/>
        <v>0</v>
      </c>
      <c r="CH369">
        <f t="shared" si="239"/>
        <v>0</v>
      </c>
      <c r="CI369">
        <f t="shared" si="240"/>
        <v>0</v>
      </c>
      <c r="CJ369">
        <f t="shared" si="241"/>
        <v>0</v>
      </c>
      <c r="CK369">
        <f t="shared" si="242"/>
        <v>0</v>
      </c>
      <c r="CL369">
        <f t="shared" si="243"/>
        <v>0</v>
      </c>
      <c r="CM369">
        <f t="shared" si="244"/>
        <v>0</v>
      </c>
      <c r="CN369">
        <f t="shared" si="245"/>
        <v>0</v>
      </c>
      <c r="CO369">
        <f t="shared" si="246"/>
        <v>0</v>
      </c>
      <c r="CP369">
        <f t="shared" si="247"/>
        <v>0</v>
      </c>
      <c r="CQ369">
        <f t="shared" si="248"/>
        <v>0</v>
      </c>
      <c r="CR369">
        <f t="shared" si="249"/>
        <v>0</v>
      </c>
      <c r="CS369">
        <f t="shared" si="250"/>
        <v>0</v>
      </c>
      <c r="CU369">
        <v>367</v>
      </c>
      <c r="CV369">
        <v>1106789.797400072</v>
      </c>
      <c r="CW369" s="3">
        <f t="shared" si="253"/>
        <v>2746597.5748002445</v>
      </c>
      <c r="CX369" s="3">
        <f t="shared" si="255"/>
        <v>1200000</v>
      </c>
      <c r="CY369" s="4">
        <f t="shared" si="254"/>
        <v>5053387.3722003167</v>
      </c>
    </row>
    <row r="370" spans="11:103" x14ac:dyDescent="0.3">
      <c r="K370" s="2">
        <v>368</v>
      </c>
      <c r="L370">
        <v>0.46965747172382577</v>
      </c>
      <c r="M370">
        <v>0.45049354895645777</v>
      </c>
      <c r="N370">
        <v>0.30767892728523805</v>
      </c>
      <c r="P370">
        <f t="array" ref="P370:R370">MMULT(L370:N370,$G$11:$I$13)</f>
        <v>0.46965747172382577</v>
      </c>
      <c r="Q370">
        <v>0.53681379122597761</v>
      </c>
      <c r="R370">
        <v>0.49267080754626347</v>
      </c>
      <c r="T370">
        <f t="shared" si="214"/>
        <v>548</v>
      </c>
      <c r="U370">
        <f t="shared" si="215"/>
        <v>579</v>
      </c>
      <c r="V370">
        <f t="shared" si="216"/>
        <v>713</v>
      </c>
      <c r="X370">
        <f t="shared" si="217"/>
        <v>0.56716626878712828</v>
      </c>
      <c r="Y370">
        <f t="shared" si="218"/>
        <v>0.56939920571879044</v>
      </c>
      <c r="Z370">
        <f t="shared" si="219"/>
        <v>0.69524646504063503</v>
      </c>
      <c r="AB370">
        <f t="shared" si="251"/>
        <v>928835.27704218263</v>
      </c>
      <c r="AC370">
        <f t="shared" si="252"/>
        <v>12</v>
      </c>
      <c r="AD370">
        <f t="shared" si="220"/>
        <v>12</v>
      </c>
      <c r="AK370">
        <v>0.51904842375106197</v>
      </c>
      <c r="AL370">
        <v>0.30657468854421011</v>
      </c>
      <c r="AM370">
        <v>0.63777809025716947</v>
      </c>
      <c r="AN370">
        <v>0.4036463247555574</v>
      </c>
      <c r="AO370">
        <v>0.58534798025827883</v>
      </c>
      <c r="AP370">
        <v>0.20678259084702211</v>
      </c>
      <c r="AQ370">
        <v>0.75528356453261614</v>
      </c>
      <c r="AR370">
        <v>0.62911540011262812</v>
      </c>
      <c r="AS370">
        <v>0.33831762414534872</v>
      </c>
      <c r="AT370">
        <v>0.3168221470298126</v>
      </c>
      <c r="AU370">
        <v>0.58391801712478397</v>
      </c>
      <c r="AV370">
        <v>0.38416963928890846</v>
      </c>
      <c r="AW370">
        <v>1.6977956216878809E-2</v>
      </c>
      <c r="AX370">
        <v>0.31874447853572996</v>
      </c>
      <c r="AY370">
        <v>0.19964867367715988</v>
      </c>
      <c r="AZ370">
        <v>0.20279046438096848</v>
      </c>
      <c r="BA370">
        <v>0.97084689183458572</v>
      </c>
      <c r="BB370">
        <v>0.24927164158214754</v>
      </c>
      <c r="BC370">
        <v>0.24969861414391081</v>
      </c>
      <c r="BD370">
        <v>0.42375712746020366</v>
      </c>
      <c r="BE370">
        <v>0.60200865781240909</v>
      </c>
      <c r="BF370">
        <v>0.97365900119277182</v>
      </c>
      <c r="BG370">
        <v>0.78913947704867704</v>
      </c>
      <c r="BH370">
        <v>2.8574950712146885E-3</v>
      </c>
      <c r="BI370">
        <v>0.65362144936339128</v>
      </c>
      <c r="BJ370">
        <v>0.93907382338592627</v>
      </c>
      <c r="BK370">
        <v>0.99992640204456951</v>
      </c>
      <c r="BL370">
        <v>0.23790809369803967</v>
      </c>
      <c r="BM370">
        <v>0.35175123766057215</v>
      </c>
      <c r="BN370">
        <v>0.34278173233948039</v>
      </c>
      <c r="BP370">
        <f t="shared" si="221"/>
        <v>175605.21988842729</v>
      </c>
      <c r="BQ370">
        <f t="shared" si="222"/>
        <v>132528.08744524891</v>
      </c>
      <c r="BR370">
        <f t="shared" si="223"/>
        <v>218398.78525983746</v>
      </c>
      <c r="BS370">
        <f t="shared" si="224"/>
        <v>148829.5976314506</v>
      </c>
      <c r="BT370">
        <f t="shared" si="225"/>
        <v>196829.14050482822</v>
      </c>
      <c r="BU370">
        <f t="shared" si="226"/>
        <v>119506.24114971502</v>
      </c>
      <c r="BV370">
        <f t="shared" si="227"/>
        <v>295297.06096517708</v>
      </c>
      <c r="BW370">
        <f t="shared" si="228"/>
        <v>214464.18119130618</v>
      </c>
      <c r="BX370">
        <f t="shared" si="229"/>
        <v>137392.13471189895</v>
      </c>
      <c r="BY370">
        <f t="shared" si="230"/>
        <v>134054.59607005722</v>
      </c>
      <c r="BZ370">
        <f t="shared" si="231"/>
        <v>196308.58816723057</v>
      </c>
      <c r="CA370">
        <f t="shared" si="232"/>
        <v>145195.44866649123</v>
      </c>
      <c r="CB370">
        <f t="shared" si="233"/>
        <v>0</v>
      </c>
      <c r="CC370">
        <f t="shared" si="234"/>
        <v>0</v>
      </c>
      <c r="CD370">
        <f t="shared" si="235"/>
        <v>0</v>
      </c>
      <c r="CE370">
        <f t="shared" si="236"/>
        <v>0</v>
      </c>
      <c r="CF370">
        <f t="shared" si="237"/>
        <v>0</v>
      </c>
      <c r="CG370">
        <f t="shared" si="238"/>
        <v>0</v>
      </c>
      <c r="CH370">
        <f t="shared" si="239"/>
        <v>0</v>
      </c>
      <c r="CI370">
        <f t="shared" si="240"/>
        <v>0</v>
      </c>
      <c r="CJ370">
        <f t="shared" si="241"/>
        <v>0</v>
      </c>
      <c r="CK370">
        <f t="shared" si="242"/>
        <v>0</v>
      </c>
      <c r="CL370">
        <f t="shared" si="243"/>
        <v>0</v>
      </c>
      <c r="CM370">
        <f t="shared" si="244"/>
        <v>0</v>
      </c>
      <c r="CN370">
        <f t="shared" si="245"/>
        <v>0</v>
      </c>
      <c r="CO370">
        <f t="shared" si="246"/>
        <v>0</v>
      </c>
      <c r="CP370">
        <f t="shared" si="247"/>
        <v>0</v>
      </c>
      <c r="CQ370">
        <f t="shared" si="248"/>
        <v>0</v>
      </c>
      <c r="CR370">
        <f t="shared" si="249"/>
        <v>0</v>
      </c>
      <c r="CS370">
        <f t="shared" si="250"/>
        <v>0</v>
      </c>
      <c r="CU370">
        <v>368</v>
      </c>
      <c r="CV370">
        <v>928835.27704218263</v>
      </c>
      <c r="CW370" s="3">
        <f t="shared" si="253"/>
        <v>2114409.0816516685</v>
      </c>
      <c r="CX370" s="3">
        <f t="shared" si="255"/>
        <v>1200000</v>
      </c>
      <c r="CY370" s="4">
        <f t="shared" si="254"/>
        <v>4243244.3586938512</v>
      </c>
    </row>
    <row r="371" spans="11:103" x14ac:dyDescent="0.3">
      <c r="K371" s="2">
        <v>369</v>
      </c>
      <c r="L371">
        <v>0.80536058465343385</v>
      </c>
      <c r="M371">
        <v>0.65894389483141447</v>
      </c>
      <c r="N371">
        <v>0.23785353464706405</v>
      </c>
      <c r="P371">
        <f t="array" ref="P371:R371">MMULT(L371:N371,$G$11:$I$13)</f>
        <v>0.80536058465343385</v>
      </c>
      <c r="Q371">
        <v>0.83255998001479758</v>
      </c>
      <c r="R371">
        <v>0.57382201460085525</v>
      </c>
      <c r="T371">
        <f t="shared" si="214"/>
        <v>208</v>
      </c>
      <c r="U371">
        <f t="shared" si="215"/>
        <v>182</v>
      </c>
      <c r="V371">
        <f t="shared" si="216"/>
        <v>619</v>
      </c>
      <c r="X371">
        <f t="shared" si="217"/>
        <v>0.22698306995909867</v>
      </c>
      <c r="Y371">
        <f t="shared" si="218"/>
        <v>0.18613325122177737</v>
      </c>
      <c r="Z371">
        <f t="shared" si="219"/>
        <v>0.60597480423642613</v>
      </c>
      <c r="AB371">
        <f t="shared" si="251"/>
        <v>756792.65381063102</v>
      </c>
      <c r="AC371">
        <f t="shared" si="252"/>
        <v>8</v>
      </c>
      <c r="AD371">
        <f t="shared" si="220"/>
        <v>11</v>
      </c>
      <c r="AK371">
        <v>0.53143588679066323</v>
      </c>
      <c r="AL371">
        <v>0.33310278464413301</v>
      </c>
      <c r="AM371">
        <v>0.72033267393311906</v>
      </c>
      <c r="AN371">
        <v>7.8194857469094603E-2</v>
      </c>
      <c r="AO371">
        <v>0.44428852271156238</v>
      </c>
      <c r="AP371">
        <v>0.53354294228293386</v>
      </c>
      <c r="AQ371">
        <v>0.61831309801323964</v>
      </c>
      <c r="AR371">
        <v>0.90067376171216595</v>
      </c>
      <c r="AS371">
        <v>0.9245634766051295</v>
      </c>
      <c r="AT371">
        <v>0.63320302008026408</v>
      </c>
      <c r="AU371">
        <v>3.1936887231110767E-2</v>
      </c>
      <c r="AV371">
        <v>0.34454332678333222</v>
      </c>
      <c r="AW371">
        <v>0.50411204086801042</v>
      </c>
      <c r="AX371">
        <v>0.64065081944543034</v>
      </c>
      <c r="AY371">
        <v>0.93162544213234377</v>
      </c>
      <c r="AZ371">
        <v>0.49872309873057508</v>
      </c>
      <c r="BA371">
        <v>0.25859224104296274</v>
      </c>
      <c r="BB371">
        <v>0.31594609711310218</v>
      </c>
      <c r="BC371">
        <v>0.97498407594112846</v>
      </c>
      <c r="BD371">
        <v>0.35843942110954508</v>
      </c>
      <c r="BE371">
        <v>0.18315891457142564</v>
      </c>
      <c r="BF371">
        <v>0.78089410090471922</v>
      </c>
      <c r="BG371">
        <v>0.1787332912358276</v>
      </c>
      <c r="BH371">
        <v>0.64927246776189007</v>
      </c>
      <c r="BI371">
        <v>0.37299303717300014</v>
      </c>
      <c r="BJ371">
        <v>0.64332344263792818</v>
      </c>
      <c r="BK371">
        <v>0.45044196123621638</v>
      </c>
      <c r="BL371">
        <v>0.41541663429584619</v>
      </c>
      <c r="BM371">
        <v>0.23316696183337227</v>
      </c>
      <c r="BN371">
        <v>0.62481763325996142</v>
      </c>
      <c r="BP371">
        <f t="shared" si="221"/>
        <v>179165.58724382258</v>
      </c>
      <c r="BQ371">
        <f t="shared" si="222"/>
        <v>136564.9671567344</v>
      </c>
      <c r="BR371">
        <f t="shared" si="223"/>
        <v>266477.292804814</v>
      </c>
      <c r="BS371">
        <f t="shared" si="224"/>
        <v>106463.48339832455</v>
      </c>
      <c r="BT371">
        <f t="shared" si="225"/>
        <v>157133.83792079482</v>
      </c>
      <c r="BU371">
        <f t="shared" si="226"/>
        <v>179787.81524531401</v>
      </c>
      <c r="BV371">
        <f t="shared" si="227"/>
        <v>209779.79106768442</v>
      </c>
      <c r="BW371">
        <f t="shared" si="228"/>
        <v>590866.32613933424</v>
      </c>
      <c r="BX371">
        <f t="shared" si="229"/>
        <v>0</v>
      </c>
      <c r="BY371">
        <f t="shared" si="230"/>
        <v>0</v>
      </c>
      <c r="BZ371">
        <f t="shared" si="231"/>
        <v>0</v>
      </c>
      <c r="CA371">
        <f t="shared" si="232"/>
        <v>0</v>
      </c>
      <c r="CB371">
        <f t="shared" si="233"/>
        <v>0</v>
      </c>
      <c r="CC371">
        <f t="shared" si="234"/>
        <v>0</v>
      </c>
      <c r="CD371">
        <f t="shared" si="235"/>
        <v>0</v>
      </c>
      <c r="CE371">
        <f t="shared" si="236"/>
        <v>0</v>
      </c>
      <c r="CF371">
        <f t="shared" si="237"/>
        <v>0</v>
      </c>
      <c r="CG371">
        <f t="shared" si="238"/>
        <v>0</v>
      </c>
      <c r="CH371">
        <f t="shared" si="239"/>
        <v>0</v>
      </c>
      <c r="CI371">
        <f t="shared" si="240"/>
        <v>0</v>
      </c>
      <c r="CJ371">
        <f t="shared" si="241"/>
        <v>0</v>
      </c>
      <c r="CK371">
        <f t="shared" si="242"/>
        <v>0</v>
      </c>
      <c r="CL371">
        <f t="shared" si="243"/>
        <v>0</v>
      </c>
      <c r="CM371">
        <f t="shared" si="244"/>
        <v>0</v>
      </c>
      <c r="CN371">
        <f t="shared" si="245"/>
        <v>0</v>
      </c>
      <c r="CO371">
        <f t="shared" si="246"/>
        <v>0</v>
      </c>
      <c r="CP371">
        <f t="shared" si="247"/>
        <v>0</v>
      </c>
      <c r="CQ371">
        <f t="shared" si="248"/>
        <v>0</v>
      </c>
      <c r="CR371">
        <f t="shared" si="249"/>
        <v>0</v>
      </c>
      <c r="CS371">
        <f t="shared" si="250"/>
        <v>0</v>
      </c>
      <c r="CU371">
        <v>369</v>
      </c>
      <c r="CV371">
        <v>756792.65381063102</v>
      </c>
      <c r="CW371" s="3">
        <f t="shared" si="253"/>
        <v>1826239.1009768229</v>
      </c>
      <c r="CX371" s="3">
        <f t="shared" si="255"/>
        <v>1100000</v>
      </c>
      <c r="CY371" s="4">
        <f t="shared" si="254"/>
        <v>3683031.7547874539</v>
      </c>
    </row>
    <row r="372" spans="11:103" x14ac:dyDescent="0.3">
      <c r="K372" s="2">
        <v>370</v>
      </c>
      <c r="L372">
        <v>0.3238520654576803</v>
      </c>
      <c r="M372">
        <v>0.92511422730661474</v>
      </c>
      <c r="N372">
        <v>0.84393899595833799</v>
      </c>
      <c r="P372">
        <f t="array" ref="P372:R372">MMULT(L372:N372,$G$11:$I$13)</f>
        <v>0.3238520654576803</v>
      </c>
      <c r="Q372">
        <v>0.84613122532268448</v>
      </c>
      <c r="R372">
        <v>0.94956765910365593</v>
      </c>
      <c r="T372">
        <f t="shared" si="214"/>
        <v>706</v>
      </c>
      <c r="U372">
        <f t="shared" si="215"/>
        <v>163</v>
      </c>
      <c r="V372">
        <f t="shared" si="216"/>
        <v>202</v>
      </c>
      <c r="X372">
        <f t="shared" si="217"/>
        <v>0.72669046818295979</v>
      </c>
      <c r="Y372">
        <f t="shared" si="218"/>
        <v>0.17309206685779965</v>
      </c>
      <c r="Z372">
        <f t="shared" si="219"/>
        <v>0.19705040882925573</v>
      </c>
      <c r="AB372">
        <f t="shared" si="251"/>
        <v>1023212.0672227648</v>
      </c>
      <c r="AC372">
        <f t="shared" si="252"/>
        <v>8</v>
      </c>
      <c r="AD372">
        <f t="shared" si="220"/>
        <v>6</v>
      </c>
      <c r="AK372">
        <v>0.19804905983448251</v>
      </c>
      <c r="AL372">
        <v>0.31953797328604894</v>
      </c>
      <c r="AM372">
        <v>0.25802881458275129</v>
      </c>
      <c r="AN372">
        <v>0.20158736253726217</v>
      </c>
      <c r="AO372">
        <v>0.82452117351968768</v>
      </c>
      <c r="AP372">
        <v>0.18170659240756459</v>
      </c>
      <c r="AQ372">
        <v>1.5057898950738169E-2</v>
      </c>
      <c r="AR372">
        <v>2.7611840296520862E-3</v>
      </c>
      <c r="AS372">
        <v>9.0572827045773519E-2</v>
      </c>
      <c r="AT372">
        <v>0.68010946835421782</v>
      </c>
      <c r="AU372">
        <v>0.57155477454471759</v>
      </c>
      <c r="AV372">
        <v>0.44621409985623917</v>
      </c>
      <c r="AW372">
        <v>0.80527991982587155</v>
      </c>
      <c r="AX372">
        <v>0.33716614456121397</v>
      </c>
      <c r="AY372">
        <v>0.76091987145041073</v>
      </c>
      <c r="AZ372">
        <v>1.2148412108571982E-2</v>
      </c>
      <c r="BA372">
        <v>0.39094580110968191</v>
      </c>
      <c r="BB372">
        <v>0.96884831883130706</v>
      </c>
      <c r="BC372">
        <v>0.42821948888737016</v>
      </c>
      <c r="BD372">
        <v>0.49036241187348995</v>
      </c>
      <c r="BE372">
        <v>0.40606471900584562</v>
      </c>
      <c r="BF372">
        <v>0.1311477602138863</v>
      </c>
      <c r="BG372">
        <v>0.11723038954490217</v>
      </c>
      <c r="BH372">
        <v>0.36295487791373182</v>
      </c>
      <c r="BI372">
        <v>0.70113060854002018</v>
      </c>
      <c r="BJ372">
        <v>0.85581411023396337</v>
      </c>
      <c r="BK372">
        <v>0.34289533129101335</v>
      </c>
      <c r="BL372">
        <v>0.33863774132015623</v>
      </c>
      <c r="BM372">
        <v>0.82174388057030356</v>
      </c>
      <c r="BN372">
        <v>0.1716796256284846</v>
      </c>
      <c r="BP372">
        <f t="shared" si="221"/>
        <v>118503.85020839369</v>
      </c>
      <c r="BQ372">
        <f t="shared" si="222"/>
        <v>134465.96996164136</v>
      </c>
      <c r="BR372">
        <f t="shared" si="223"/>
        <v>125806.26736469255</v>
      </c>
      <c r="BS372">
        <f t="shared" si="224"/>
        <v>118907.62105773724</v>
      </c>
      <c r="BT372">
        <f t="shared" si="225"/>
        <v>381386.74829909077</v>
      </c>
      <c r="BU372">
        <f t="shared" si="226"/>
        <v>116679.09088591323</v>
      </c>
      <c r="BV372">
        <f t="shared" si="227"/>
        <v>101173.94653965892</v>
      </c>
      <c r="BW372">
        <f t="shared" si="228"/>
        <v>100212.9188995154</v>
      </c>
      <c r="BX372">
        <f t="shared" si="229"/>
        <v>0</v>
      </c>
      <c r="BY372">
        <f t="shared" si="230"/>
        <v>0</v>
      </c>
      <c r="BZ372">
        <f t="shared" si="231"/>
        <v>0</v>
      </c>
      <c r="CA372">
        <f t="shared" si="232"/>
        <v>0</v>
      </c>
      <c r="CB372">
        <f t="shared" si="233"/>
        <v>0</v>
      </c>
      <c r="CC372">
        <f t="shared" si="234"/>
        <v>0</v>
      </c>
      <c r="CD372">
        <f t="shared" si="235"/>
        <v>0</v>
      </c>
      <c r="CE372">
        <f t="shared" si="236"/>
        <v>0</v>
      </c>
      <c r="CF372">
        <f t="shared" si="237"/>
        <v>0</v>
      </c>
      <c r="CG372">
        <f t="shared" si="238"/>
        <v>0</v>
      </c>
      <c r="CH372">
        <f t="shared" si="239"/>
        <v>0</v>
      </c>
      <c r="CI372">
        <f t="shared" si="240"/>
        <v>0</v>
      </c>
      <c r="CJ372">
        <f t="shared" si="241"/>
        <v>0</v>
      </c>
      <c r="CK372">
        <f t="shared" si="242"/>
        <v>0</v>
      </c>
      <c r="CL372">
        <f t="shared" si="243"/>
        <v>0</v>
      </c>
      <c r="CM372">
        <f t="shared" si="244"/>
        <v>0</v>
      </c>
      <c r="CN372">
        <f t="shared" si="245"/>
        <v>0</v>
      </c>
      <c r="CO372">
        <f t="shared" si="246"/>
        <v>0</v>
      </c>
      <c r="CP372">
        <f t="shared" si="247"/>
        <v>0</v>
      </c>
      <c r="CQ372">
        <f t="shared" si="248"/>
        <v>0</v>
      </c>
      <c r="CR372">
        <f t="shared" si="249"/>
        <v>0</v>
      </c>
      <c r="CS372">
        <f t="shared" si="250"/>
        <v>0</v>
      </c>
      <c r="CU372">
        <v>370</v>
      </c>
      <c r="CV372">
        <v>1023212.0672227648</v>
      </c>
      <c r="CW372" s="3">
        <f t="shared" si="253"/>
        <v>1197136.4132166433</v>
      </c>
      <c r="CX372" s="3">
        <f t="shared" si="255"/>
        <v>600000</v>
      </c>
      <c r="CY372" s="4">
        <f t="shared" si="254"/>
        <v>2820348.4804394082</v>
      </c>
    </row>
    <row r="373" spans="11:103" x14ac:dyDescent="0.3">
      <c r="K373" s="2">
        <v>371</v>
      </c>
      <c r="L373">
        <v>0.74210162155318182</v>
      </c>
      <c r="M373">
        <v>0.8064269150790967</v>
      </c>
      <c r="N373">
        <v>4.0238346613757359E-2</v>
      </c>
      <c r="P373">
        <f t="array" ref="P373:R373">MMULT(L373:N373,$G$11:$I$13)</f>
        <v>0.74210162155318182</v>
      </c>
      <c r="Q373">
        <v>0.92149625102822563</v>
      </c>
      <c r="R373">
        <v>0.37530482457442343</v>
      </c>
      <c r="T373">
        <f t="shared" si="214"/>
        <v>280</v>
      </c>
      <c r="U373">
        <f t="shared" si="215"/>
        <v>108</v>
      </c>
      <c r="V373">
        <f t="shared" si="216"/>
        <v>835</v>
      </c>
      <c r="X373">
        <f t="shared" si="217"/>
        <v>0.31287439189800303</v>
      </c>
      <c r="Y373">
        <f t="shared" si="218"/>
        <v>0.11323505252917399</v>
      </c>
      <c r="Z373">
        <f t="shared" si="219"/>
        <v>0.82006059600202597</v>
      </c>
      <c r="AB373">
        <f t="shared" si="251"/>
        <v>802195.32018382766</v>
      </c>
      <c r="AC373">
        <f t="shared" si="252"/>
        <v>7</v>
      </c>
      <c r="AD373">
        <f t="shared" si="220"/>
        <v>14</v>
      </c>
      <c r="AK373">
        <v>0.46605026406224315</v>
      </c>
      <c r="AL373">
        <v>0.42766869920086936</v>
      </c>
      <c r="AM373">
        <v>0.75524448757317064</v>
      </c>
      <c r="AN373">
        <v>0.82612406200223942</v>
      </c>
      <c r="AO373">
        <v>0.51533639655811403</v>
      </c>
      <c r="AP373">
        <v>0.8244924200377618</v>
      </c>
      <c r="AQ373">
        <v>0.77960618775999613</v>
      </c>
      <c r="AR373">
        <v>0.54677927377840019</v>
      </c>
      <c r="AS373">
        <v>0.79595738712151964</v>
      </c>
      <c r="AT373">
        <v>0.93415724971443093</v>
      </c>
      <c r="AU373">
        <v>0.48615563416976981</v>
      </c>
      <c r="AV373">
        <v>0.87448879161070359</v>
      </c>
      <c r="AW373">
        <v>0.27433643651837314</v>
      </c>
      <c r="AX373">
        <v>0.89447452766721924</v>
      </c>
      <c r="AY373">
        <v>0.14407091882840584</v>
      </c>
      <c r="AZ373">
        <v>0.47512360413836352</v>
      </c>
      <c r="BA373">
        <v>0.84160590464772911</v>
      </c>
      <c r="BB373">
        <v>0.36782432144494404</v>
      </c>
      <c r="BC373">
        <v>0.56732561702161244</v>
      </c>
      <c r="BD373">
        <v>0.44981087821235088</v>
      </c>
      <c r="BE373">
        <v>0.3428200063929151</v>
      </c>
      <c r="BF373">
        <v>0.65848674641283522</v>
      </c>
      <c r="BG373">
        <v>0.16886424520064169</v>
      </c>
      <c r="BH373">
        <v>0.81825806382698485</v>
      </c>
      <c r="BI373">
        <v>0.86357109910618302</v>
      </c>
      <c r="BJ373">
        <v>0.31504187117666926</v>
      </c>
      <c r="BK373">
        <v>0.46565444707127346</v>
      </c>
      <c r="BL373">
        <v>0.84694820721281427</v>
      </c>
      <c r="BM373">
        <v>0.79988582604743008</v>
      </c>
      <c r="BN373">
        <v>0.40179995622387121</v>
      </c>
      <c r="BP373">
        <f t="shared" si="221"/>
        <v>162037.33631604514</v>
      </c>
      <c r="BQ373">
        <f t="shared" si="222"/>
        <v>153611.94970920892</v>
      </c>
      <c r="BR373">
        <f t="shared" si="223"/>
        <v>295260.79392983072</v>
      </c>
      <c r="BS373">
        <f t="shared" si="224"/>
        <v>384088.37669323559</v>
      </c>
      <c r="BT373">
        <f t="shared" si="225"/>
        <v>174569.72096952121</v>
      </c>
      <c r="BU373">
        <f t="shared" si="226"/>
        <v>381338.68373340293</v>
      </c>
      <c r="BV373">
        <f t="shared" si="227"/>
        <v>320059.87624387909</v>
      </c>
      <c r="BW373">
        <f t="shared" si="228"/>
        <v>0</v>
      </c>
      <c r="BX373">
        <f t="shared" si="229"/>
        <v>0</v>
      </c>
      <c r="BY373">
        <f t="shared" si="230"/>
        <v>0</v>
      </c>
      <c r="BZ373">
        <f t="shared" si="231"/>
        <v>0</v>
      </c>
      <c r="CA373">
        <f t="shared" si="232"/>
        <v>0</v>
      </c>
      <c r="CB373">
        <f t="shared" si="233"/>
        <v>0</v>
      </c>
      <c r="CC373">
        <f t="shared" si="234"/>
        <v>0</v>
      </c>
      <c r="CD373">
        <f t="shared" si="235"/>
        <v>0</v>
      </c>
      <c r="CE373">
        <f t="shared" si="236"/>
        <v>0</v>
      </c>
      <c r="CF373">
        <f t="shared" si="237"/>
        <v>0</v>
      </c>
      <c r="CG373">
        <f t="shared" si="238"/>
        <v>0</v>
      </c>
      <c r="CH373">
        <f t="shared" si="239"/>
        <v>0</v>
      </c>
      <c r="CI373">
        <f t="shared" si="240"/>
        <v>0</v>
      </c>
      <c r="CJ373">
        <f t="shared" si="241"/>
        <v>0</v>
      </c>
      <c r="CK373">
        <f t="shared" si="242"/>
        <v>0</v>
      </c>
      <c r="CL373">
        <f t="shared" si="243"/>
        <v>0</v>
      </c>
      <c r="CM373">
        <f t="shared" si="244"/>
        <v>0</v>
      </c>
      <c r="CN373">
        <f t="shared" si="245"/>
        <v>0</v>
      </c>
      <c r="CO373">
        <f t="shared" si="246"/>
        <v>0</v>
      </c>
      <c r="CP373">
        <f t="shared" si="247"/>
        <v>0</v>
      </c>
      <c r="CQ373">
        <f t="shared" si="248"/>
        <v>0</v>
      </c>
      <c r="CR373">
        <f t="shared" si="249"/>
        <v>0</v>
      </c>
      <c r="CS373">
        <f t="shared" si="250"/>
        <v>0</v>
      </c>
      <c r="CU373">
        <v>371</v>
      </c>
      <c r="CV373">
        <v>802195.32018382766</v>
      </c>
      <c r="CW373" s="3">
        <f t="shared" si="253"/>
        <v>1870966.7375951235</v>
      </c>
      <c r="CX373" s="3">
        <f t="shared" si="255"/>
        <v>1400000</v>
      </c>
      <c r="CY373" s="4">
        <f t="shared" si="254"/>
        <v>4073162.0577789512</v>
      </c>
    </row>
    <row r="374" spans="11:103" x14ac:dyDescent="0.3">
      <c r="K374" s="2">
        <v>372</v>
      </c>
      <c r="L374">
        <v>0.15658262011428925</v>
      </c>
      <c r="M374">
        <v>0.2308960690471199</v>
      </c>
      <c r="N374">
        <v>0.67536426839382746</v>
      </c>
      <c r="P374">
        <f t="array" ref="P374:R374">MMULT(L374:N374,$G$11:$I$13)</f>
        <v>0.15658262011428925</v>
      </c>
      <c r="Q374">
        <v>0.24148437407056636</v>
      </c>
      <c r="R374">
        <v>0.69255475464836402</v>
      </c>
      <c r="T374">
        <f t="shared" si="214"/>
        <v>854</v>
      </c>
      <c r="U374">
        <f t="shared" si="215"/>
        <v>916</v>
      </c>
      <c r="V374">
        <f t="shared" si="216"/>
        <v>488</v>
      </c>
      <c r="X374">
        <f t="shared" si="217"/>
        <v>0.85183962506891497</v>
      </c>
      <c r="Y374">
        <f t="shared" si="218"/>
        <v>0.90914860617885473</v>
      </c>
      <c r="Z374">
        <f t="shared" si="219"/>
        <v>0.49110375777903403</v>
      </c>
      <c r="AB374">
        <f t="shared" si="251"/>
        <v>1129154.9409574596</v>
      </c>
      <c r="AC374">
        <f t="shared" si="252"/>
        <v>16</v>
      </c>
      <c r="AD374">
        <f t="shared" si="220"/>
        <v>9</v>
      </c>
      <c r="AK374">
        <v>0.10095955830849757</v>
      </c>
      <c r="AL374">
        <v>0.37816786034041405</v>
      </c>
      <c r="AM374">
        <v>0.15394645744453506</v>
      </c>
      <c r="AN374">
        <v>0.85782204815115615</v>
      </c>
      <c r="AO374">
        <v>0.52984029648342967</v>
      </c>
      <c r="AP374">
        <v>0.21977237855219578</v>
      </c>
      <c r="AQ374">
        <v>0.33413388616889161</v>
      </c>
      <c r="AR374">
        <v>0.87719088304418447</v>
      </c>
      <c r="AS374">
        <v>0.99822452873479728</v>
      </c>
      <c r="AT374">
        <v>0.27967821302669271</v>
      </c>
      <c r="AU374">
        <v>0.21225514948296564</v>
      </c>
      <c r="AV374">
        <v>0.23219662090042659</v>
      </c>
      <c r="AW374">
        <v>0.68147916887870175</v>
      </c>
      <c r="AX374">
        <v>0.19081746951507095</v>
      </c>
      <c r="AY374">
        <v>0.14777674692147669</v>
      </c>
      <c r="AZ374">
        <v>9.0767782011380027E-2</v>
      </c>
      <c r="BA374">
        <v>0.68122475249519709</v>
      </c>
      <c r="BB374">
        <v>0.85430820353911907</v>
      </c>
      <c r="BC374">
        <v>0.85857306024970925</v>
      </c>
      <c r="BD374">
        <v>0.67152163555287914</v>
      </c>
      <c r="BE374">
        <v>0.23329707355950535</v>
      </c>
      <c r="BF374">
        <v>0.10171279104362452</v>
      </c>
      <c r="BG374">
        <v>0.76474635551517456</v>
      </c>
      <c r="BH374">
        <v>0.56387518559093264</v>
      </c>
      <c r="BI374">
        <v>0.2410383780139056</v>
      </c>
      <c r="BJ374">
        <v>0.18906247952765187</v>
      </c>
      <c r="BK374">
        <v>0.85047444280623941</v>
      </c>
      <c r="BL374">
        <v>0.17521111018604307</v>
      </c>
      <c r="BM374">
        <v>0.20200255188217153</v>
      </c>
      <c r="BN374">
        <v>0.44853890322093615</v>
      </c>
      <c r="BP374">
        <f t="shared" si="221"/>
        <v>108531.15876556856</v>
      </c>
      <c r="BQ374">
        <f t="shared" si="222"/>
        <v>144116.24901933983</v>
      </c>
      <c r="BR374">
        <f t="shared" si="223"/>
        <v>113722.86939061807</v>
      </c>
      <c r="BS374">
        <f t="shared" si="224"/>
        <v>448401.95473544585</v>
      </c>
      <c r="BT374">
        <f t="shared" si="225"/>
        <v>178697.68244766237</v>
      </c>
      <c r="BU374">
        <f t="shared" si="226"/>
        <v>121033.80206916149</v>
      </c>
      <c r="BV374">
        <f t="shared" si="227"/>
        <v>136727.60923394517</v>
      </c>
      <c r="BW374">
        <f t="shared" si="228"/>
        <v>501870.69755482778</v>
      </c>
      <c r="BX374">
        <f t="shared" si="229"/>
        <v>13059079.883848805</v>
      </c>
      <c r="BY374">
        <f t="shared" si="230"/>
        <v>128704.86428504484</v>
      </c>
      <c r="BZ374">
        <f t="shared" si="231"/>
        <v>120144.36475187993</v>
      </c>
      <c r="CA374">
        <f t="shared" si="232"/>
        <v>122537.55654919456</v>
      </c>
      <c r="CB374">
        <f t="shared" si="233"/>
        <v>241102.47097523004</v>
      </c>
      <c r="CC374">
        <f t="shared" si="234"/>
        <v>117688.34698986204</v>
      </c>
      <c r="CD374">
        <f t="shared" si="235"/>
        <v>113089.02949052134</v>
      </c>
      <c r="CE374">
        <f t="shared" si="236"/>
        <v>107594.13611166025</v>
      </c>
      <c r="CF374">
        <f t="shared" si="237"/>
        <v>0</v>
      </c>
      <c r="CG374">
        <f t="shared" si="238"/>
        <v>0</v>
      </c>
      <c r="CH374">
        <f t="shared" si="239"/>
        <v>0</v>
      </c>
      <c r="CI374">
        <f t="shared" si="240"/>
        <v>0</v>
      </c>
      <c r="CJ374">
        <f t="shared" si="241"/>
        <v>0</v>
      </c>
      <c r="CK374">
        <f t="shared" si="242"/>
        <v>0</v>
      </c>
      <c r="CL374">
        <f t="shared" si="243"/>
        <v>0</v>
      </c>
      <c r="CM374">
        <f t="shared" si="244"/>
        <v>0</v>
      </c>
      <c r="CN374">
        <f t="shared" si="245"/>
        <v>0</v>
      </c>
      <c r="CO374">
        <f t="shared" si="246"/>
        <v>0</v>
      </c>
      <c r="CP374">
        <f t="shared" si="247"/>
        <v>0</v>
      </c>
      <c r="CQ374">
        <f t="shared" si="248"/>
        <v>0</v>
      </c>
      <c r="CR374">
        <f t="shared" si="249"/>
        <v>0</v>
      </c>
      <c r="CS374">
        <f t="shared" si="250"/>
        <v>0</v>
      </c>
      <c r="CU374">
        <v>372</v>
      </c>
      <c r="CV374">
        <v>1129154.9409574596</v>
      </c>
      <c r="CW374" s="3">
        <f t="shared" si="253"/>
        <v>15763042.676218765</v>
      </c>
      <c r="CX374" s="3">
        <f t="shared" si="255"/>
        <v>900000</v>
      </c>
      <c r="CY374" s="4">
        <f t="shared" si="254"/>
        <v>17792197.617176224</v>
      </c>
    </row>
    <row r="375" spans="11:103" x14ac:dyDescent="0.3">
      <c r="K375" s="2">
        <v>373</v>
      </c>
      <c r="L375">
        <v>8.8260921188561214E-2</v>
      </c>
      <c r="M375">
        <v>0.64455426256574333</v>
      </c>
      <c r="N375">
        <v>0.19042381640268635</v>
      </c>
      <c r="P375">
        <f t="array" ref="P375:R375">MMULT(L375:N375,$G$11:$I$13)</f>
        <v>8.8260921188561214E-2</v>
      </c>
      <c r="Q375">
        <v>0.53457395340424985</v>
      </c>
      <c r="R375">
        <v>0.24283807192694407</v>
      </c>
      <c r="T375">
        <f t="shared" si="214"/>
        <v>930</v>
      </c>
      <c r="U375">
        <f t="shared" si="215"/>
        <v>584</v>
      </c>
      <c r="V375">
        <f t="shared" si="216"/>
        <v>946</v>
      </c>
      <c r="X375">
        <f t="shared" si="217"/>
        <v>0.92266003072726954</v>
      </c>
      <c r="Y375">
        <f t="shared" si="218"/>
        <v>0.57200014222733042</v>
      </c>
      <c r="Z375">
        <f t="shared" si="219"/>
        <v>0.93629796381393349</v>
      </c>
      <c r="AB375">
        <f t="shared" si="251"/>
        <v>1228759.0736096608</v>
      </c>
      <c r="AC375">
        <f t="shared" si="252"/>
        <v>12</v>
      </c>
      <c r="AD375">
        <f t="shared" si="220"/>
        <v>17</v>
      </c>
      <c r="AK375">
        <v>0.19083190121465887</v>
      </c>
      <c r="AL375">
        <v>0.19751128946934271</v>
      </c>
      <c r="AM375">
        <v>0.29155090728104771</v>
      </c>
      <c r="AN375">
        <v>0.35241111999848396</v>
      </c>
      <c r="AO375">
        <v>0.39330258557359998</v>
      </c>
      <c r="AP375">
        <v>0.69416262486399871</v>
      </c>
      <c r="AQ375">
        <v>0.29336035230348478</v>
      </c>
      <c r="AR375">
        <v>0.20193560126109389</v>
      </c>
      <c r="AS375">
        <v>0.17011005992757577</v>
      </c>
      <c r="AT375">
        <v>0.241832440216871</v>
      </c>
      <c r="AU375">
        <v>0.22986156686914505</v>
      </c>
      <c r="AV375">
        <v>0.99378145115289684</v>
      </c>
      <c r="AW375">
        <v>0.56077879559001143</v>
      </c>
      <c r="AX375">
        <v>0.70502587776885173</v>
      </c>
      <c r="AY375">
        <v>0.86595514379183491</v>
      </c>
      <c r="AZ375">
        <v>0.52190613977150613</v>
      </c>
      <c r="BA375">
        <v>0.45594622512374983</v>
      </c>
      <c r="BB375">
        <v>6.6602767637032989E-2</v>
      </c>
      <c r="BC375">
        <v>0.62823986335331872</v>
      </c>
      <c r="BD375">
        <v>0.6402525851674421</v>
      </c>
      <c r="BE375">
        <v>0.24287542626881931</v>
      </c>
      <c r="BF375">
        <v>7.2292140460105125E-2</v>
      </c>
      <c r="BG375">
        <v>0.90003678052043745</v>
      </c>
      <c r="BH375">
        <v>0.14195448207263617</v>
      </c>
      <c r="BI375">
        <v>6.3045724115249668E-2</v>
      </c>
      <c r="BJ375">
        <v>0.92360325389153053</v>
      </c>
      <c r="BK375">
        <v>5.5123632588274019E-2</v>
      </c>
      <c r="BL375">
        <v>0.86884116808940248</v>
      </c>
      <c r="BM375">
        <v>2.8712807849543553E-2</v>
      </c>
      <c r="BN375">
        <v>6.481811503763657E-2</v>
      </c>
      <c r="BP375">
        <f t="shared" si="221"/>
        <v>117689.96160100125</v>
      </c>
      <c r="BQ375">
        <f t="shared" si="222"/>
        <v>118442.75873046741</v>
      </c>
      <c r="BR375">
        <f t="shared" si="223"/>
        <v>130360.85298371862</v>
      </c>
      <c r="BS375">
        <f t="shared" si="224"/>
        <v>139686.46308755502</v>
      </c>
      <c r="BT375">
        <f t="shared" si="225"/>
        <v>146873.85857778712</v>
      </c>
      <c r="BU375">
        <f t="shared" si="226"/>
        <v>248757.67789047273</v>
      </c>
      <c r="BV375">
        <f t="shared" si="227"/>
        <v>130617.55130734794</v>
      </c>
      <c r="BW375">
        <f t="shared" si="228"/>
        <v>118947.53122982603</v>
      </c>
      <c r="BX375">
        <f t="shared" si="229"/>
        <v>115422.88438389929</v>
      </c>
      <c r="BY375">
        <f t="shared" si="230"/>
        <v>123733.78815062315</v>
      </c>
      <c r="BZ375">
        <f t="shared" si="231"/>
        <v>122251.66185237722</v>
      </c>
      <c r="CA375">
        <f t="shared" si="232"/>
        <v>4979230.9349169033</v>
      </c>
      <c r="CB375">
        <f t="shared" si="233"/>
        <v>0</v>
      </c>
      <c r="CC375">
        <f t="shared" si="234"/>
        <v>0</v>
      </c>
      <c r="CD375">
        <f t="shared" si="235"/>
        <v>0</v>
      </c>
      <c r="CE375">
        <f t="shared" si="236"/>
        <v>0</v>
      </c>
      <c r="CF375">
        <f t="shared" si="237"/>
        <v>0</v>
      </c>
      <c r="CG375">
        <f t="shared" si="238"/>
        <v>0</v>
      </c>
      <c r="CH375">
        <f t="shared" si="239"/>
        <v>0</v>
      </c>
      <c r="CI375">
        <f t="shared" si="240"/>
        <v>0</v>
      </c>
      <c r="CJ375">
        <f t="shared" si="241"/>
        <v>0</v>
      </c>
      <c r="CK375">
        <f t="shared" si="242"/>
        <v>0</v>
      </c>
      <c r="CL375">
        <f t="shared" si="243"/>
        <v>0</v>
      </c>
      <c r="CM375">
        <f t="shared" si="244"/>
        <v>0</v>
      </c>
      <c r="CN375">
        <f t="shared" si="245"/>
        <v>0</v>
      </c>
      <c r="CO375">
        <f t="shared" si="246"/>
        <v>0</v>
      </c>
      <c r="CP375">
        <f t="shared" si="247"/>
        <v>0</v>
      </c>
      <c r="CQ375">
        <f t="shared" si="248"/>
        <v>0</v>
      </c>
      <c r="CR375">
        <f t="shared" si="249"/>
        <v>0</v>
      </c>
      <c r="CS375">
        <f t="shared" si="250"/>
        <v>0</v>
      </c>
      <c r="CU375">
        <v>373</v>
      </c>
      <c r="CV375">
        <v>1228759.0736096608</v>
      </c>
      <c r="CW375" s="3">
        <f t="shared" si="253"/>
        <v>6492015.924711979</v>
      </c>
      <c r="CX375" s="3">
        <f t="shared" si="255"/>
        <v>1700000</v>
      </c>
      <c r="CY375" s="4">
        <f t="shared" si="254"/>
        <v>9420774.9983216394</v>
      </c>
    </row>
    <row r="376" spans="11:103" x14ac:dyDescent="0.3">
      <c r="K376" s="2">
        <v>374</v>
      </c>
      <c r="L376">
        <v>0.73257687200976918</v>
      </c>
      <c r="M376">
        <v>0.81905866451708931</v>
      </c>
      <c r="N376">
        <v>1.5328578568238438E-2</v>
      </c>
      <c r="P376">
        <f t="array" ref="P376:R376">MMULT(L376:N376,$G$11:$I$13)</f>
        <v>0.73257687200976918</v>
      </c>
      <c r="Q376">
        <v>0.92747086225222264</v>
      </c>
      <c r="R376">
        <v>0.3493533131572289</v>
      </c>
      <c r="T376">
        <f t="shared" si="214"/>
        <v>291</v>
      </c>
      <c r="U376">
        <f t="shared" si="215"/>
        <v>98</v>
      </c>
      <c r="V376">
        <f t="shared" si="216"/>
        <v>868</v>
      </c>
      <c r="X376">
        <f t="shared" si="217"/>
        <v>0.3227988625822017</v>
      </c>
      <c r="Y376">
        <f t="shared" si="218"/>
        <v>9.6912286896802868E-2</v>
      </c>
      <c r="Z376">
        <f t="shared" si="219"/>
        <v>0.85821201852680906</v>
      </c>
      <c r="AB376">
        <f t="shared" si="251"/>
        <v>807193.00820969546</v>
      </c>
      <c r="AC376">
        <f t="shared" si="252"/>
        <v>7</v>
      </c>
      <c r="AD376">
        <f t="shared" si="220"/>
        <v>15</v>
      </c>
      <c r="AK376">
        <v>0.26615468900513728</v>
      </c>
      <c r="AL376">
        <v>4.9631288045588806E-2</v>
      </c>
      <c r="AM376">
        <v>0.64455397325500507</v>
      </c>
      <c r="AN376">
        <v>0.41512407682177832</v>
      </c>
      <c r="AO376">
        <v>0.13205773251335706</v>
      </c>
      <c r="AP376">
        <v>0.33549562488577833</v>
      </c>
      <c r="AQ376">
        <v>0.3801474283421471</v>
      </c>
      <c r="AR376">
        <v>0.48502144754139398</v>
      </c>
      <c r="AS376">
        <v>0.8279601687039565</v>
      </c>
      <c r="AT376">
        <v>2.6131871383852645E-2</v>
      </c>
      <c r="AU376">
        <v>0.55667923612799852</v>
      </c>
      <c r="AV376">
        <v>0.56175369248529505</v>
      </c>
      <c r="AW376">
        <v>0.40766529747020164</v>
      </c>
      <c r="AX376">
        <v>0.53425237669056502</v>
      </c>
      <c r="AY376">
        <v>0.3530776684851763</v>
      </c>
      <c r="AZ376">
        <v>0.31186538554602938</v>
      </c>
      <c r="BA376">
        <v>0.11183562775848788</v>
      </c>
      <c r="BB376">
        <v>5.2540825275272596E-2</v>
      </c>
      <c r="BC376">
        <v>0.43456821415253599</v>
      </c>
      <c r="BD376">
        <v>0.85568561028267065</v>
      </c>
      <c r="BE376">
        <v>0.77117008670556175</v>
      </c>
      <c r="BF376">
        <v>0.1809184059232235</v>
      </c>
      <c r="BG376">
        <v>0.97955072117557229</v>
      </c>
      <c r="BH376">
        <v>0.7722719701672538</v>
      </c>
      <c r="BI376">
        <v>0.62819735984667391</v>
      </c>
      <c r="BJ376">
        <v>0.48191420927669737</v>
      </c>
      <c r="BK376">
        <v>0.97912418553150982</v>
      </c>
      <c r="BL376">
        <v>0.61102666280781703</v>
      </c>
      <c r="BM376">
        <v>0.76804743990816982</v>
      </c>
      <c r="BN376">
        <v>6.331758482545613E-2</v>
      </c>
      <c r="BP376">
        <f t="shared" si="221"/>
        <v>126876.48421108653</v>
      </c>
      <c r="BQ376">
        <f t="shared" si="222"/>
        <v>103993.46618443538</v>
      </c>
      <c r="BR376">
        <f t="shared" si="223"/>
        <v>221594.36891157523</v>
      </c>
      <c r="BS376">
        <f t="shared" si="224"/>
        <v>151071.21971383155</v>
      </c>
      <c r="BT376">
        <f t="shared" si="225"/>
        <v>111510.23722148359</v>
      </c>
      <c r="BU376">
        <f t="shared" si="226"/>
        <v>136943.08884975535</v>
      </c>
      <c r="BV376">
        <f t="shared" si="227"/>
        <v>144470.1581445534</v>
      </c>
      <c r="BW376">
        <f t="shared" si="228"/>
        <v>0</v>
      </c>
      <c r="BX376">
        <f t="shared" si="229"/>
        <v>0</v>
      </c>
      <c r="BY376">
        <f t="shared" si="230"/>
        <v>0</v>
      </c>
      <c r="BZ376">
        <f t="shared" si="231"/>
        <v>0</v>
      </c>
      <c r="CA376">
        <f t="shared" si="232"/>
        <v>0</v>
      </c>
      <c r="CB376">
        <f t="shared" si="233"/>
        <v>0</v>
      </c>
      <c r="CC376">
        <f t="shared" si="234"/>
        <v>0</v>
      </c>
      <c r="CD376">
        <f t="shared" si="235"/>
        <v>0</v>
      </c>
      <c r="CE376">
        <f t="shared" si="236"/>
        <v>0</v>
      </c>
      <c r="CF376">
        <f t="shared" si="237"/>
        <v>0</v>
      </c>
      <c r="CG376">
        <f t="shared" si="238"/>
        <v>0</v>
      </c>
      <c r="CH376">
        <f t="shared" si="239"/>
        <v>0</v>
      </c>
      <c r="CI376">
        <f t="shared" si="240"/>
        <v>0</v>
      </c>
      <c r="CJ376">
        <f t="shared" si="241"/>
        <v>0</v>
      </c>
      <c r="CK376">
        <f t="shared" si="242"/>
        <v>0</v>
      </c>
      <c r="CL376">
        <f t="shared" si="243"/>
        <v>0</v>
      </c>
      <c r="CM376">
        <f t="shared" si="244"/>
        <v>0</v>
      </c>
      <c r="CN376">
        <f t="shared" si="245"/>
        <v>0</v>
      </c>
      <c r="CO376">
        <f t="shared" si="246"/>
        <v>0</v>
      </c>
      <c r="CP376">
        <f t="shared" si="247"/>
        <v>0</v>
      </c>
      <c r="CQ376">
        <f t="shared" si="248"/>
        <v>0</v>
      </c>
      <c r="CR376">
        <f t="shared" si="249"/>
        <v>0</v>
      </c>
      <c r="CS376">
        <f t="shared" si="250"/>
        <v>0</v>
      </c>
      <c r="CU376">
        <v>374</v>
      </c>
      <c r="CV376">
        <v>807193.00820969546</v>
      </c>
      <c r="CW376" s="3">
        <f t="shared" si="253"/>
        <v>996459.02323672106</v>
      </c>
      <c r="CX376" s="3">
        <f t="shared" si="255"/>
        <v>1500000</v>
      </c>
      <c r="CY376" s="4">
        <f t="shared" si="254"/>
        <v>3303652.0314464164</v>
      </c>
    </row>
    <row r="377" spans="11:103" x14ac:dyDescent="0.3">
      <c r="K377" s="2">
        <v>375</v>
      </c>
      <c r="L377">
        <v>0.30576092154790246</v>
      </c>
      <c r="M377">
        <v>0.44796622751026471</v>
      </c>
      <c r="N377">
        <v>0.69956474380216438</v>
      </c>
      <c r="P377">
        <f t="array" ref="P377:R377">MMULT(L377:N377,$G$11:$I$13)</f>
        <v>0.30576092154790246</v>
      </c>
      <c r="Q377">
        <v>0.46929751638128464</v>
      </c>
      <c r="R377">
        <v>0.78558039758946063</v>
      </c>
      <c r="T377">
        <f t="shared" si="214"/>
        <v>728</v>
      </c>
      <c r="U377">
        <f t="shared" si="215"/>
        <v>666</v>
      </c>
      <c r="V377">
        <f t="shared" si="216"/>
        <v>383</v>
      </c>
      <c r="X377">
        <f t="shared" si="217"/>
        <v>0.7471159156064644</v>
      </c>
      <c r="Y377">
        <f t="shared" si="218"/>
        <v>0.64698569612885293</v>
      </c>
      <c r="Z377">
        <f t="shared" si="219"/>
        <v>0.38598652874118067</v>
      </c>
      <c r="AB377">
        <f t="shared" si="251"/>
        <v>1037607.1001466269</v>
      </c>
      <c r="AC377">
        <f t="shared" si="252"/>
        <v>12</v>
      </c>
      <c r="AD377">
        <f t="shared" si="220"/>
        <v>8</v>
      </c>
      <c r="AK377">
        <v>3.8300083028139142E-2</v>
      </c>
      <c r="AL377">
        <v>0.95141430293454943</v>
      </c>
      <c r="AM377">
        <v>0.59009578409217212</v>
      </c>
      <c r="AN377">
        <v>0.48362933233460881</v>
      </c>
      <c r="AO377">
        <v>7.8692096690229807E-2</v>
      </c>
      <c r="AP377">
        <v>2.3600840269490386E-2</v>
      </c>
      <c r="AQ377">
        <v>0.77963533506165605</v>
      </c>
      <c r="AR377">
        <v>0.40180993309039037</v>
      </c>
      <c r="AS377">
        <v>0.38587118752574556</v>
      </c>
      <c r="AT377">
        <v>0.46830146336885292</v>
      </c>
      <c r="AU377">
        <v>0.20620149344515071</v>
      </c>
      <c r="AV377">
        <v>0.38150315253686773</v>
      </c>
      <c r="AW377">
        <v>0.77414733147363812</v>
      </c>
      <c r="AX377">
        <v>3.8735315941771264E-2</v>
      </c>
      <c r="AY377">
        <v>0.99022451523739574</v>
      </c>
      <c r="AZ377">
        <v>0.32379288545439089</v>
      </c>
      <c r="BA377">
        <v>0.11427120750253517</v>
      </c>
      <c r="BB377">
        <v>0.14740437190401257</v>
      </c>
      <c r="BC377">
        <v>0.60778724311608068</v>
      </c>
      <c r="BD377">
        <v>0.45646701356393349</v>
      </c>
      <c r="BE377">
        <v>0.24059353851088405</v>
      </c>
      <c r="BF377">
        <v>0.18974734372001112</v>
      </c>
      <c r="BG377">
        <v>0.83130404813586289</v>
      </c>
      <c r="BH377">
        <v>0.94960002894697126</v>
      </c>
      <c r="BI377">
        <v>0.32090721965366509</v>
      </c>
      <c r="BJ377">
        <v>0.24047853255189178</v>
      </c>
      <c r="BK377">
        <v>0.81574449286365569</v>
      </c>
      <c r="BL377">
        <v>0.68271701311389688</v>
      </c>
      <c r="BM377">
        <v>0.74030389334003499</v>
      </c>
      <c r="BN377">
        <v>0.62479368200170182</v>
      </c>
      <c r="BP377">
        <f t="shared" si="221"/>
        <v>103049.63978900384</v>
      </c>
      <c r="BQ377">
        <f t="shared" si="222"/>
        <v>1024184.3247409203</v>
      </c>
      <c r="BR377">
        <f t="shared" si="223"/>
        <v>198580.51233882777</v>
      </c>
      <c r="BS377">
        <f t="shared" si="224"/>
        <v>166264.21902266736</v>
      </c>
      <c r="BT377">
        <f t="shared" si="225"/>
        <v>106507.68020178776</v>
      </c>
      <c r="BU377">
        <f t="shared" si="226"/>
        <v>101854.1960990306</v>
      </c>
      <c r="BV377">
        <f t="shared" si="227"/>
        <v>320092.44023676164</v>
      </c>
      <c r="BW377">
        <f t="shared" si="228"/>
        <v>148478.01608345288</v>
      </c>
      <c r="BX377">
        <f t="shared" si="229"/>
        <v>145504.80266765572</v>
      </c>
      <c r="BY377">
        <f t="shared" si="230"/>
        <v>162564.81919994016</v>
      </c>
      <c r="BZ377">
        <f t="shared" si="231"/>
        <v>119438.93998448263</v>
      </c>
      <c r="CA377">
        <f t="shared" si="232"/>
        <v>144713.69174843412</v>
      </c>
      <c r="CB377">
        <f t="shared" si="233"/>
        <v>0</v>
      </c>
      <c r="CC377">
        <f t="shared" si="234"/>
        <v>0</v>
      </c>
      <c r="CD377">
        <f t="shared" si="235"/>
        <v>0</v>
      </c>
      <c r="CE377">
        <f t="shared" si="236"/>
        <v>0</v>
      </c>
      <c r="CF377">
        <f t="shared" si="237"/>
        <v>0</v>
      </c>
      <c r="CG377">
        <f t="shared" si="238"/>
        <v>0</v>
      </c>
      <c r="CH377">
        <f t="shared" si="239"/>
        <v>0</v>
      </c>
      <c r="CI377">
        <f t="shared" si="240"/>
        <v>0</v>
      </c>
      <c r="CJ377">
        <f t="shared" si="241"/>
        <v>0</v>
      </c>
      <c r="CK377">
        <f t="shared" si="242"/>
        <v>0</v>
      </c>
      <c r="CL377">
        <f t="shared" si="243"/>
        <v>0</v>
      </c>
      <c r="CM377">
        <f t="shared" si="244"/>
        <v>0</v>
      </c>
      <c r="CN377">
        <f t="shared" si="245"/>
        <v>0</v>
      </c>
      <c r="CO377">
        <f t="shared" si="246"/>
        <v>0</v>
      </c>
      <c r="CP377">
        <f t="shared" si="247"/>
        <v>0</v>
      </c>
      <c r="CQ377">
        <f t="shared" si="248"/>
        <v>0</v>
      </c>
      <c r="CR377">
        <f t="shared" si="249"/>
        <v>0</v>
      </c>
      <c r="CS377">
        <f t="shared" si="250"/>
        <v>0</v>
      </c>
      <c r="CU377">
        <v>375</v>
      </c>
      <c r="CV377">
        <v>1037607.1001466269</v>
      </c>
      <c r="CW377" s="3">
        <f t="shared" si="253"/>
        <v>2741233.2821129649</v>
      </c>
      <c r="CX377" s="3">
        <f t="shared" si="255"/>
        <v>800000</v>
      </c>
      <c r="CY377" s="4">
        <f t="shared" si="254"/>
        <v>4578840.3822595924</v>
      </c>
    </row>
    <row r="378" spans="11:103" x14ac:dyDescent="0.3">
      <c r="K378" s="2">
        <v>376</v>
      </c>
      <c r="L378">
        <v>0.94244547290328451</v>
      </c>
      <c r="M378">
        <v>0.23993831450751057</v>
      </c>
      <c r="N378">
        <v>0.67627246528700469</v>
      </c>
      <c r="P378">
        <f t="array" ref="P378:R378">MMULT(L378:N378,$G$11:$I$13)</f>
        <v>0.94244547290328451</v>
      </c>
      <c r="Q378">
        <v>0.56283360840224694</v>
      </c>
      <c r="R378">
        <v>1.0081978892311516</v>
      </c>
      <c r="T378">
        <f t="shared" si="214"/>
        <v>47</v>
      </c>
      <c r="U378">
        <f t="shared" si="215"/>
        <v>537</v>
      </c>
      <c r="V378">
        <f t="shared" si="216"/>
        <v>140</v>
      </c>
      <c r="X378">
        <f t="shared" si="217"/>
        <v>6.5616982106346811E-2</v>
      </c>
      <c r="Y378">
        <f t="shared" si="218"/>
        <v>0.52516436508638453</v>
      </c>
      <c r="Z378">
        <f t="shared" si="219"/>
        <v>0.13321352579337842</v>
      </c>
      <c r="AB378">
        <f t="shared" si="251"/>
        <v>638679.82659760641</v>
      </c>
      <c r="AC378">
        <f t="shared" si="252"/>
        <v>11</v>
      </c>
      <c r="AD378">
        <f t="shared" si="220"/>
        <v>5</v>
      </c>
      <c r="AK378">
        <v>0.27575802351574319</v>
      </c>
      <c r="AL378">
        <v>0.50415868434448263</v>
      </c>
      <c r="AM378">
        <v>0.59465830409749509</v>
      </c>
      <c r="AN378">
        <v>0.69521507171292396</v>
      </c>
      <c r="AO378">
        <v>0.44192669303997678</v>
      </c>
      <c r="AP378">
        <v>0.14134227676716382</v>
      </c>
      <c r="AQ378">
        <v>0.87851237738589216</v>
      </c>
      <c r="AR378">
        <v>0.39525828776103877</v>
      </c>
      <c r="AS378">
        <v>0.46598798837376276</v>
      </c>
      <c r="AT378">
        <v>0.19656794268963274</v>
      </c>
      <c r="AU378">
        <v>0.42744655071682358</v>
      </c>
      <c r="AV378">
        <v>0.41164627265625164</v>
      </c>
      <c r="AW378">
        <v>0.53898998060494907</v>
      </c>
      <c r="AX378">
        <v>0.29964658866525284</v>
      </c>
      <c r="AY378">
        <v>0.19361541725479359</v>
      </c>
      <c r="AZ378">
        <v>0.40267543900260727</v>
      </c>
      <c r="BA378">
        <v>0.80596205332480186</v>
      </c>
      <c r="BB378">
        <v>0.87854390098823798</v>
      </c>
      <c r="BC378">
        <v>0.6604465509797891</v>
      </c>
      <c r="BD378">
        <v>0.27616755980313656</v>
      </c>
      <c r="BE378">
        <v>0.23545248309751776</v>
      </c>
      <c r="BF378">
        <v>0.93688568350091417</v>
      </c>
      <c r="BG378">
        <v>0.11604434944050446</v>
      </c>
      <c r="BH378">
        <v>9.7770021361559989E-2</v>
      </c>
      <c r="BI378">
        <v>0.68702821590476693</v>
      </c>
      <c r="BJ378">
        <v>0.34768450779724624</v>
      </c>
      <c r="BK378">
        <v>0.7132588645961625</v>
      </c>
      <c r="BL378">
        <v>0.62130129628657993</v>
      </c>
      <c r="BM378">
        <v>0.61421687211660081</v>
      </c>
      <c r="BN378">
        <v>9.155516127094887E-2</v>
      </c>
      <c r="BP378">
        <f t="shared" si="221"/>
        <v>128168.63967916013</v>
      </c>
      <c r="BQ378">
        <f t="shared" si="222"/>
        <v>171534.61044467508</v>
      </c>
      <c r="BR378">
        <f t="shared" si="223"/>
        <v>200297.68890721296</v>
      </c>
      <c r="BS378">
        <f t="shared" si="224"/>
        <v>249418.16903626078</v>
      </c>
      <c r="BT378">
        <f t="shared" si="225"/>
        <v>156622.04286993927</v>
      </c>
      <c r="BU378">
        <f t="shared" si="226"/>
        <v>112436.58082983212</v>
      </c>
      <c r="BV378">
        <f t="shared" si="227"/>
        <v>506064.79728912818</v>
      </c>
      <c r="BW378">
        <f t="shared" si="228"/>
        <v>147239.0933156262</v>
      </c>
      <c r="BX378">
        <f t="shared" si="229"/>
        <v>162022.8003098685</v>
      </c>
      <c r="BY378">
        <f t="shared" si="230"/>
        <v>118335.76797876433</v>
      </c>
      <c r="BZ378">
        <f t="shared" si="231"/>
        <v>153566.10086277639</v>
      </c>
      <c r="CA378">
        <f t="shared" si="232"/>
        <v>0</v>
      </c>
      <c r="CB378">
        <f t="shared" si="233"/>
        <v>0</v>
      </c>
      <c r="CC378">
        <f t="shared" si="234"/>
        <v>0</v>
      </c>
      <c r="CD378">
        <f t="shared" si="235"/>
        <v>0</v>
      </c>
      <c r="CE378">
        <f t="shared" si="236"/>
        <v>0</v>
      </c>
      <c r="CF378">
        <f t="shared" si="237"/>
        <v>0</v>
      </c>
      <c r="CG378">
        <f t="shared" si="238"/>
        <v>0</v>
      </c>
      <c r="CH378">
        <f t="shared" si="239"/>
        <v>0</v>
      </c>
      <c r="CI378">
        <f t="shared" si="240"/>
        <v>0</v>
      </c>
      <c r="CJ378">
        <f t="shared" si="241"/>
        <v>0</v>
      </c>
      <c r="CK378">
        <f t="shared" si="242"/>
        <v>0</v>
      </c>
      <c r="CL378">
        <f t="shared" si="243"/>
        <v>0</v>
      </c>
      <c r="CM378">
        <f t="shared" si="244"/>
        <v>0</v>
      </c>
      <c r="CN378">
        <f t="shared" si="245"/>
        <v>0</v>
      </c>
      <c r="CO378">
        <f t="shared" si="246"/>
        <v>0</v>
      </c>
      <c r="CP378">
        <f t="shared" si="247"/>
        <v>0</v>
      </c>
      <c r="CQ378">
        <f t="shared" si="248"/>
        <v>0</v>
      </c>
      <c r="CR378">
        <f t="shared" si="249"/>
        <v>0</v>
      </c>
      <c r="CS378">
        <f t="shared" si="250"/>
        <v>0</v>
      </c>
      <c r="CU378">
        <v>376</v>
      </c>
      <c r="CV378">
        <v>638679.82659760641</v>
      </c>
      <c r="CW378" s="3">
        <f t="shared" si="253"/>
        <v>2105706.2915232442</v>
      </c>
      <c r="CX378" s="3">
        <f t="shared" si="255"/>
        <v>500000</v>
      </c>
      <c r="CY378" s="4">
        <f t="shared" si="254"/>
        <v>3244386.1181208505</v>
      </c>
    </row>
    <row r="379" spans="11:103" x14ac:dyDescent="0.3">
      <c r="K379" s="2">
        <v>377</v>
      </c>
      <c r="L379">
        <v>0.12150609886443964</v>
      </c>
      <c r="M379">
        <v>0.23301230149226171</v>
      </c>
      <c r="N379">
        <v>0.30990132130232462</v>
      </c>
      <c r="P379">
        <f t="array" ref="P379:R379">MMULT(L379:N379,$G$11:$I$13)</f>
        <v>0.12150609886443964</v>
      </c>
      <c r="Q379">
        <v>0.22909299217397411</v>
      </c>
      <c r="R379">
        <v>0.34421319715915827</v>
      </c>
      <c r="T379">
        <f t="shared" si="214"/>
        <v>891</v>
      </c>
      <c r="U379">
        <f t="shared" si="215"/>
        <v>925</v>
      </c>
      <c r="V379">
        <f t="shared" si="216"/>
        <v>876</v>
      </c>
      <c r="X379">
        <f t="shared" si="217"/>
        <v>0.88348851708445586</v>
      </c>
      <c r="Y379">
        <f t="shared" si="218"/>
        <v>0.92511422730661474</v>
      </c>
      <c r="Z379">
        <f t="shared" si="219"/>
        <v>0.86501076575542957</v>
      </c>
      <c r="AB379">
        <f t="shared" si="251"/>
        <v>1167133.7876502068</v>
      </c>
      <c r="AC379">
        <f t="shared" si="252"/>
        <v>16</v>
      </c>
      <c r="AD379">
        <f t="shared" si="220"/>
        <v>15</v>
      </c>
      <c r="AK379">
        <v>0.93577831052160532</v>
      </c>
      <c r="AL379">
        <v>0.42046354360017213</v>
      </c>
      <c r="AM379">
        <v>0.79057019814636431</v>
      </c>
      <c r="AN379">
        <v>0.83616405962050444</v>
      </c>
      <c r="AO379">
        <v>0.69746747416379995</v>
      </c>
      <c r="AP379">
        <v>8.0656077973030871E-2</v>
      </c>
      <c r="AQ379">
        <v>0.16888518615752179</v>
      </c>
      <c r="AR379">
        <v>0.98641100724941544</v>
      </c>
      <c r="AS379">
        <v>0.39979130913338112</v>
      </c>
      <c r="AT379">
        <v>0.49353339713437416</v>
      </c>
      <c r="AU379">
        <v>0.89842322417672971</v>
      </c>
      <c r="AV379">
        <v>0.24669915889556904</v>
      </c>
      <c r="AW379">
        <v>1.1689246133084641E-2</v>
      </c>
      <c r="AX379">
        <v>7.9572991502253942E-2</v>
      </c>
      <c r="AY379">
        <v>0.85799001598486591</v>
      </c>
      <c r="AZ379">
        <v>0.44340057383868603</v>
      </c>
      <c r="BA379">
        <v>0.89963434729659519</v>
      </c>
      <c r="BB379">
        <v>0.63796912730095756</v>
      </c>
      <c r="BC379">
        <v>0.81753257641893096</v>
      </c>
      <c r="BD379">
        <v>0.16473789801324346</v>
      </c>
      <c r="BE379">
        <v>0.99031507000477081</v>
      </c>
      <c r="BF379">
        <v>0.29296996480393189</v>
      </c>
      <c r="BG379">
        <v>0.32210454962991908</v>
      </c>
      <c r="BH379">
        <v>0.56003352519216465</v>
      </c>
      <c r="BI379">
        <v>0.93634238259865232</v>
      </c>
      <c r="BJ379">
        <v>0.59463825303765716</v>
      </c>
      <c r="BK379">
        <v>5.7268054412400682E-2</v>
      </c>
      <c r="BL379">
        <v>0.42774930127387234</v>
      </c>
      <c r="BM379">
        <v>0.32945340026792158</v>
      </c>
      <c r="BN379">
        <v>0.85035432915337306</v>
      </c>
      <c r="BP379">
        <f t="shared" si="221"/>
        <v>826357.36625729559</v>
      </c>
      <c r="BQ379">
        <f t="shared" si="222"/>
        <v>152140.75548594221</v>
      </c>
      <c r="BR379">
        <f t="shared" si="223"/>
        <v>332872.63272036152</v>
      </c>
      <c r="BS379">
        <f t="shared" si="224"/>
        <v>402069.03921533265</v>
      </c>
      <c r="BT379">
        <f t="shared" si="225"/>
        <v>250845.37464673823</v>
      </c>
      <c r="BU379">
        <f t="shared" si="226"/>
        <v>106682.66081653333</v>
      </c>
      <c r="BV379">
        <f t="shared" si="227"/>
        <v>115292.01056586225</v>
      </c>
      <c r="BW379">
        <f t="shared" si="228"/>
        <v>2729039.3301786869</v>
      </c>
      <c r="BX379">
        <f t="shared" si="229"/>
        <v>148093.74236701531</v>
      </c>
      <c r="BY379">
        <f t="shared" si="230"/>
        <v>168759.64598155068</v>
      </c>
      <c r="BZ379">
        <f t="shared" si="231"/>
        <v>580770.15372499079</v>
      </c>
      <c r="CA379">
        <f t="shared" si="232"/>
        <v>124348.2426648995</v>
      </c>
      <c r="CB379">
        <f t="shared" si="233"/>
        <v>100908.57210625333</v>
      </c>
      <c r="CC379">
        <f t="shared" si="234"/>
        <v>106586.08169409372</v>
      </c>
      <c r="CD379">
        <f t="shared" si="235"/>
        <v>448809.87205155572</v>
      </c>
      <c r="CE379">
        <f t="shared" si="236"/>
        <v>156940.97374783587</v>
      </c>
      <c r="CF379">
        <f t="shared" si="237"/>
        <v>0</v>
      </c>
      <c r="CG379">
        <f t="shared" si="238"/>
        <v>0</v>
      </c>
      <c r="CH379">
        <f t="shared" si="239"/>
        <v>0</v>
      </c>
      <c r="CI379">
        <f t="shared" si="240"/>
        <v>0</v>
      </c>
      <c r="CJ379">
        <f t="shared" si="241"/>
        <v>0</v>
      </c>
      <c r="CK379">
        <f t="shared" si="242"/>
        <v>0</v>
      </c>
      <c r="CL379">
        <f t="shared" si="243"/>
        <v>0</v>
      </c>
      <c r="CM379">
        <f t="shared" si="244"/>
        <v>0</v>
      </c>
      <c r="CN379">
        <f t="shared" si="245"/>
        <v>0</v>
      </c>
      <c r="CO379">
        <f t="shared" si="246"/>
        <v>0</v>
      </c>
      <c r="CP379">
        <f t="shared" si="247"/>
        <v>0</v>
      </c>
      <c r="CQ379">
        <f t="shared" si="248"/>
        <v>0</v>
      </c>
      <c r="CR379">
        <f t="shared" si="249"/>
        <v>0</v>
      </c>
      <c r="CS379">
        <f t="shared" si="250"/>
        <v>0</v>
      </c>
      <c r="CU379">
        <v>377</v>
      </c>
      <c r="CV379">
        <v>1167133.7876502068</v>
      </c>
      <c r="CW379" s="3">
        <f t="shared" si="253"/>
        <v>6750516.4542249478</v>
      </c>
      <c r="CX379" s="3">
        <f t="shared" si="255"/>
        <v>1500000</v>
      </c>
      <c r="CY379" s="4">
        <f t="shared" si="254"/>
        <v>9417650.2418751549</v>
      </c>
    </row>
    <row r="380" spans="11:103" x14ac:dyDescent="0.3">
      <c r="K380" s="2">
        <v>378</v>
      </c>
      <c r="L380">
        <v>0.35062577219072888</v>
      </c>
      <c r="M380">
        <v>0.84152972484674882</v>
      </c>
      <c r="N380">
        <v>0.37679597694916289</v>
      </c>
      <c r="P380">
        <f t="array" ref="P380:R380">MMULT(L380:N380,$G$11:$I$13)</f>
        <v>0.35062577219072888</v>
      </c>
      <c r="Q380">
        <v>0.79209643081028513</v>
      </c>
      <c r="R380">
        <v>0.52849734096495748</v>
      </c>
      <c r="T380">
        <f t="shared" si="214"/>
        <v>675</v>
      </c>
      <c r="U380">
        <f t="shared" si="215"/>
        <v>222</v>
      </c>
      <c r="V380">
        <f t="shared" si="216"/>
        <v>662</v>
      </c>
      <c r="X380">
        <f t="shared" si="217"/>
        <v>0.69228687432076919</v>
      </c>
      <c r="Y380">
        <f t="shared" si="218"/>
        <v>0.23301230149226171</v>
      </c>
      <c r="Z380">
        <f t="shared" si="219"/>
        <v>0.6456952635286618</v>
      </c>
      <c r="AB380">
        <f t="shared" si="251"/>
        <v>1000522.9669456352</v>
      </c>
      <c r="AC380">
        <f t="shared" si="252"/>
        <v>8</v>
      </c>
      <c r="AD380">
        <f t="shared" si="220"/>
        <v>11</v>
      </c>
      <c r="AK380">
        <v>0.717277533626277</v>
      </c>
      <c r="AL380">
        <v>0.52516506534089902</v>
      </c>
      <c r="AM380">
        <v>0.58661359443746175</v>
      </c>
      <c r="AN380">
        <v>0.15027580050263301</v>
      </c>
      <c r="AO380">
        <v>0.99330342896967971</v>
      </c>
      <c r="AP380">
        <v>0.95713185621598107</v>
      </c>
      <c r="AQ380">
        <v>0.85971682394377535</v>
      </c>
      <c r="AR380">
        <v>0.95595046644358961</v>
      </c>
      <c r="AS380">
        <v>3.3240188937714632E-2</v>
      </c>
      <c r="AT380">
        <v>0.19638614728635317</v>
      </c>
      <c r="AU380">
        <v>0.87567348515682331</v>
      </c>
      <c r="AV380">
        <v>0.17945345789547307</v>
      </c>
      <c r="AW380">
        <v>0.69558386323337751</v>
      </c>
      <c r="AX380">
        <v>1.118700607110501E-2</v>
      </c>
      <c r="AY380">
        <v>0.21347486670505456</v>
      </c>
      <c r="AZ380">
        <v>0.35474614679537331</v>
      </c>
      <c r="BA380">
        <v>0.73979395718525631</v>
      </c>
      <c r="BB380">
        <v>0.67619488897777347</v>
      </c>
      <c r="BC380">
        <v>0.94020991647233798</v>
      </c>
      <c r="BD380">
        <v>0.87705880677069836</v>
      </c>
      <c r="BE380">
        <v>0.24367381784771158</v>
      </c>
      <c r="BF380">
        <v>0.1581146680895017</v>
      </c>
      <c r="BG380">
        <v>0.67929146698302678</v>
      </c>
      <c r="BH380">
        <v>0.4882702416432072</v>
      </c>
      <c r="BI380">
        <v>0.47598825865521388</v>
      </c>
      <c r="BJ380">
        <v>0.93574330460549304</v>
      </c>
      <c r="BK380">
        <v>0.52350058168282676</v>
      </c>
      <c r="BL380">
        <v>0.29715831226465339</v>
      </c>
      <c r="BM380">
        <v>0.28805836550142094</v>
      </c>
      <c r="BN380">
        <v>0.10586718018459262</v>
      </c>
      <c r="BP380">
        <f t="shared" si="221"/>
        <v>264259.44737573178</v>
      </c>
      <c r="BQ380">
        <f t="shared" si="222"/>
        <v>177342.70799833263</v>
      </c>
      <c r="BR380">
        <f t="shared" si="223"/>
        <v>197292.52119486229</v>
      </c>
      <c r="BS380">
        <f t="shared" si="224"/>
        <v>113344.78646235297</v>
      </c>
      <c r="BT380">
        <f t="shared" si="225"/>
        <v>4703500.2281592218</v>
      </c>
      <c r="BU380">
        <f t="shared" si="226"/>
        <v>1127727.2983050006</v>
      </c>
      <c r="BV380">
        <f t="shared" si="227"/>
        <v>453053.55884309846</v>
      </c>
      <c r="BW380">
        <f t="shared" si="228"/>
        <v>1104388.984366229</v>
      </c>
      <c r="BX380">
        <f t="shared" si="229"/>
        <v>0</v>
      </c>
      <c r="BY380">
        <f t="shared" si="230"/>
        <v>0</v>
      </c>
      <c r="BZ380">
        <f t="shared" si="231"/>
        <v>0</v>
      </c>
      <c r="CA380">
        <f t="shared" si="232"/>
        <v>0</v>
      </c>
      <c r="CB380">
        <f t="shared" si="233"/>
        <v>0</v>
      </c>
      <c r="CC380">
        <f t="shared" si="234"/>
        <v>0</v>
      </c>
      <c r="CD380">
        <f t="shared" si="235"/>
        <v>0</v>
      </c>
      <c r="CE380">
        <f t="shared" si="236"/>
        <v>0</v>
      </c>
      <c r="CF380">
        <f t="shared" si="237"/>
        <v>0</v>
      </c>
      <c r="CG380">
        <f t="shared" si="238"/>
        <v>0</v>
      </c>
      <c r="CH380">
        <f t="shared" si="239"/>
        <v>0</v>
      </c>
      <c r="CI380">
        <f t="shared" si="240"/>
        <v>0</v>
      </c>
      <c r="CJ380">
        <f t="shared" si="241"/>
        <v>0</v>
      </c>
      <c r="CK380">
        <f t="shared" si="242"/>
        <v>0</v>
      </c>
      <c r="CL380">
        <f t="shared" si="243"/>
        <v>0</v>
      </c>
      <c r="CM380">
        <f t="shared" si="244"/>
        <v>0</v>
      </c>
      <c r="CN380">
        <f t="shared" si="245"/>
        <v>0</v>
      </c>
      <c r="CO380">
        <f t="shared" si="246"/>
        <v>0</v>
      </c>
      <c r="CP380">
        <f t="shared" si="247"/>
        <v>0</v>
      </c>
      <c r="CQ380">
        <f t="shared" si="248"/>
        <v>0</v>
      </c>
      <c r="CR380">
        <f t="shared" si="249"/>
        <v>0</v>
      </c>
      <c r="CS380">
        <f t="shared" si="250"/>
        <v>0</v>
      </c>
      <c r="CU380">
        <v>378</v>
      </c>
      <c r="CV380">
        <v>1000522.9669456352</v>
      </c>
      <c r="CW380" s="3">
        <f t="shared" si="253"/>
        <v>8140909.5327048302</v>
      </c>
      <c r="CX380" s="3">
        <f t="shared" si="255"/>
        <v>1100000</v>
      </c>
      <c r="CY380" s="4">
        <f t="shared" si="254"/>
        <v>10241432.499650465</v>
      </c>
    </row>
    <row r="381" spans="11:103" x14ac:dyDescent="0.3">
      <c r="K381" s="2">
        <v>379</v>
      </c>
      <c r="L381">
        <v>0.96593944222880435</v>
      </c>
      <c r="M381">
        <v>0.34737036941879784</v>
      </c>
      <c r="N381">
        <v>0.63270125239958852</v>
      </c>
      <c r="P381">
        <f t="array" ref="P381:R381">MMULT(L381:N381,$G$11:$I$13)</f>
        <v>0.96593944222880435</v>
      </c>
      <c r="Q381">
        <v>0.6554477080365062</v>
      </c>
      <c r="R381">
        <v>0.98327300536076656</v>
      </c>
      <c r="T381">
        <f t="shared" si="214"/>
        <v>26</v>
      </c>
      <c r="U381">
        <f t="shared" si="215"/>
        <v>420</v>
      </c>
      <c r="V381">
        <f t="shared" si="216"/>
        <v>167</v>
      </c>
      <c r="X381">
        <f t="shared" si="217"/>
        <v>2.975871898835325E-2</v>
      </c>
      <c r="Y381">
        <f t="shared" si="218"/>
        <v>0.42135195915439261</v>
      </c>
      <c r="Z381">
        <f t="shared" si="219"/>
        <v>0.16145078407361091</v>
      </c>
      <c r="AB381">
        <f t="shared" si="251"/>
        <v>587397.99486238055</v>
      </c>
      <c r="AC381">
        <f t="shared" si="252"/>
        <v>10</v>
      </c>
      <c r="AD381">
        <f t="shared" si="220"/>
        <v>6</v>
      </c>
      <c r="AK381">
        <v>0.9797802079047857</v>
      </c>
      <c r="AL381">
        <v>0.43610921293841565</v>
      </c>
      <c r="AM381">
        <v>0.16569661847939077</v>
      </c>
      <c r="AN381">
        <v>6.3373709889450236E-2</v>
      </c>
      <c r="AO381">
        <v>0.54558670654151198</v>
      </c>
      <c r="AP381">
        <v>0.73859299951857837</v>
      </c>
      <c r="AQ381">
        <v>0.80589149637200574</v>
      </c>
      <c r="AR381">
        <v>0.71877516115093498</v>
      </c>
      <c r="AS381">
        <v>0.93173505075780083</v>
      </c>
      <c r="AT381">
        <v>0.12707212515747079</v>
      </c>
      <c r="AU381">
        <v>0.28597723198153646</v>
      </c>
      <c r="AV381">
        <v>0.82877642198468682</v>
      </c>
      <c r="AW381">
        <v>0.25323563770409252</v>
      </c>
      <c r="AX381">
        <v>0.39286171924833158</v>
      </c>
      <c r="AY381">
        <v>0.29979334549485837</v>
      </c>
      <c r="AZ381">
        <v>0.5484984961511038</v>
      </c>
      <c r="BA381">
        <v>0.49717972201706062</v>
      </c>
      <c r="BB381">
        <v>0.52857783503707279</v>
      </c>
      <c r="BC381">
        <v>0.61622929179471475</v>
      </c>
      <c r="BD381">
        <v>0.22161536876229093</v>
      </c>
      <c r="BE381">
        <v>8.0905866403495619E-2</v>
      </c>
      <c r="BF381">
        <v>0.82867773025293312</v>
      </c>
      <c r="BG381">
        <v>0.77059231211706625</v>
      </c>
      <c r="BH381">
        <v>0.59679264479136507</v>
      </c>
      <c r="BI381">
        <v>0.98689055007873006</v>
      </c>
      <c r="BJ381">
        <v>5.9520270246301021E-2</v>
      </c>
      <c r="BK381">
        <v>0.13336106880717424</v>
      </c>
      <c r="BL381">
        <v>0.15153309652376101</v>
      </c>
      <c r="BM381">
        <v>0.79159967080582272</v>
      </c>
      <c r="BN381">
        <v>0.83270035579612056</v>
      </c>
      <c r="BP381">
        <f t="shared" si="221"/>
        <v>2010243.670051645</v>
      </c>
      <c r="BQ381">
        <f t="shared" si="222"/>
        <v>155377.61907098044</v>
      </c>
      <c r="BR381">
        <f t="shared" si="223"/>
        <v>114952.91721793667</v>
      </c>
      <c r="BS381">
        <f t="shared" si="224"/>
        <v>105165.19785231684</v>
      </c>
      <c r="BT381">
        <f t="shared" si="225"/>
        <v>183442.18276594492</v>
      </c>
      <c r="BU381">
        <f t="shared" si="226"/>
        <v>280683.9165305036</v>
      </c>
      <c r="BV381">
        <f t="shared" si="227"/>
        <v>352905.17711206229</v>
      </c>
      <c r="BW381">
        <f t="shared" si="228"/>
        <v>265341.30708532012</v>
      </c>
      <c r="BX381">
        <f t="shared" si="229"/>
        <v>788444.1675923476</v>
      </c>
      <c r="BY381">
        <f t="shared" si="230"/>
        <v>111020.0094871769</v>
      </c>
      <c r="BZ381">
        <f t="shared" si="231"/>
        <v>0</v>
      </c>
      <c r="CA381">
        <f t="shared" si="232"/>
        <v>0</v>
      </c>
      <c r="CB381">
        <f t="shared" si="233"/>
        <v>0</v>
      </c>
      <c r="CC381">
        <f t="shared" si="234"/>
        <v>0</v>
      </c>
      <c r="CD381">
        <f t="shared" si="235"/>
        <v>0</v>
      </c>
      <c r="CE381">
        <f t="shared" si="236"/>
        <v>0</v>
      </c>
      <c r="CF381">
        <f t="shared" si="237"/>
        <v>0</v>
      </c>
      <c r="CG381">
        <f t="shared" si="238"/>
        <v>0</v>
      </c>
      <c r="CH381">
        <f t="shared" si="239"/>
        <v>0</v>
      </c>
      <c r="CI381">
        <f t="shared" si="240"/>
        <v>0</v>
      </c>
      <c r="CJ381">
        <f t="shared" si="241"/>
        <v>0</v>
      </c>
      <c r="CK381">
        <f t="shared" si="242"/>
        <v>0</v>
      </c>
      <c r="CL381">
        <f t="shared" si="243"/>
        <v>0</v>
      </c>
      <c r="CM381">
        <f t="shared" si="244"/>
        <v>0</v>
      </c>
      <c r="CN381">
        <f t="shared" si="245"/>
        <v>0</v>
      </c>
      <c r="CO381">
        <f t="shared" si="246"/>
        <v>0</v>
      </c>
      <c r="CP381">
        <f t="shared" si="247"/>
        <v>0</v>
      </c>
      <c r="CQ381">
        <f t="shared" si="248"/>
        <v>0</v>
      </c>
      <c r="CR381">
        <f t="shared" si="249"/>
        <v>0</v>
      </c>
      <c r="CS381">
        <f t="shared" si="250"/>
        <v>0</v>
      </c>
      <c r="CU381">
        <v>379</v>
      </c>
      <c r="CV381">
        <v>587397.99486238055</v>
      </c>
      <c r="CW381" s="3">
        <f t="shared" si="253"/>
        <v>4367576.1647662343</v>
      </c>
      <c r="CX381" s="3">
        <f t="shared" si="255"/>
        <v>600000</v>
      </c>
      <c r="CY381" s="4">
        <f t="shared" si="254"/>
        <v>5554974.1596286148</v>
      </c>
    </row>
    <row r="382" spans="11:103" x14ac:dyDescent="0.3">
      <c r="K382" s="2">
        <v>380</v>
      </c>
      <c r="L382">
        <v>0.32022628665067054</v>
      </c>
      <c r="M382">
        <v>0.88744000611489138</v>
      </c>
      <c r="N382">
        <v>0.28530974611991977</v>
      </c>
      <c r="P382">
        <f t="array" ref="P382:R382">MMULT(L382:N382,$G$11:$I$13)</f>
        <v>0.32022628665067054</v>
      </c>
      <c r="Q382">
        <v>0.81549858754850479</v>
      </c>
      <c r="R382">
        <v>0.43499302659409333</v>
      </c>
      <c r="T382">
        <f t="shared" si="214"/>
        <v>713</v>
      </c>
      <c r="U382">
        <f t="shared" si="215"/>
        <v>199</v>
      </c>
      <c r="V382">
        <f t="shared" si="216"/>
        <v>776</v>
      </c>
      <c r="X382">
        <f t="shared" si="217"/>
        <v>0.73363488860174009</v>
      </c>
      <c r="Y382">
        <f t="shared" si="218"/>
        <v>0.2112707852289667</v>
      </c>
      <c r="Z382">
        <f t="shared" si="219"/>
        <v>0.7527413968409884</v>
      </c>
      <c r="AB382">
        <f t="shared" si="251"/>
        <v>1028020.3144184221</v>
      </c>
      <c r="AC382">
        <f t="shared" si="252"/>
        <v>8</v>
      </c>
      <c r="AD382">
        <f t="shared" si="220"/>
        <v>13</v>
      </c>
      <c r="AK382">
        <v>0.38394334325240709</v>
      </c>
      <c r="AL382">
        <v>0.34757838491126514</v>
      </c>
      <c r="AM382">
        <v>0.15848062065139112</v>
      </c>
      <c r="AN382">
        <v>0.70736100708364935</v>
      </c>
      <c r="AO382">
        <v>1.5457140644042688E-2</v>
      </c>
      <c r="AP382">
        <v>0.67963662735824115</v>
      </c>
      <c r="AQ382">
        <v>0.29770201402839702</v>
      </c>
      <c r="AR382">
        <v>0.20105737726685391</v>
      </c>
      <c r="AS382">
        <v>0.6512186207047258</v>
      </c>
      <c r="AT382">
        <v>1.6763527681183166E-2</v>
      </c>
      <c r="AU382">
        <v>0.92666483898940544</v>
      </c>
      <c r="AV382">
        <v>3.6217391396654364E-2</v>
      </c>
      <c r="AW382">
        <v>0.93180599498733685</v>
      </c>
      <c r="AX382">
        <v>0.51066633914328941</v>
      </c>
      <c r="AY382">
        <v>0.94769892698861102</v>
      </c>
      <c r="AZ382">
        <v>0.87707796662898618</v>
      </c>
      <c r="BA382">
        <v>0.79117583677314307</v>
      </c>
      <c r="BB382">
        <v>0.62414300507424214</v>
      </c>
      <c r="BC382">
        <v>0.5435455925611159</v>
      </c>
      <c r="BD382">
        <v>3.8466719584802522E-2</v>
      </c>
      <c r="BE382">
        <v>0.23612861435734323</v>
      </c>
      <c r="BF382">
        <v>0.73392173129101179</v>
      </c>
      <c r="BG382">
        <v>0.9373938416979235</v>
      </c>
      <c r="BH382">
        <v>0.27427256565511549</v>
      </c>
      <c r="BI382">
        <v>0.83452429190587407</v>
      </c>
      <c r="BJ382">
        <v>0.3762170884536139</v>
      </c>
      <c r="BK382">
        <v>0.97635575064448676</v>
      </c>
      <c r="BL382">
        <v>0.72599031466799857</v>
      </c>
      <c r="BM382">
        <v>0.79678364883953867</v>
      </c>
      <c r="BN382">
        <v>0.39990332114802674</v>
      </c>
      <c r="BP382">
        <f t="shared" si="221"/>
        <v>145154.42028800564</v>
      </c>
      <c r="BQ382">
        <f t="shared" si="222"/>
        <v>138889.84936977949</v>
      </c>
      <c r="BR382">
        <f t="shared" si="223"/>
        <v>114193.92045984631</v>
      </c>
      <c r="BS382">
        <f t="shared" si="224"/>
        <v>257343.79270882643</v>
      </c>
      <c r="BT382">
        <f t="shared" si="225"/>
        <v>101205.50430797153</v>
      </c>
      <c r="BU382">
        <f t="shared" si="226"/>
        <v>240035.08490763835</v>
      </c>
      <c r="BV382">
        <f t="shared" si="227"/>
        <v>131238.25399927844</v>
      </c>
      <c r="BW382">
        <f t="shared" si="228"/>
        <v>118846.94074699697</v>
      </c>
      <c r="BX382">
        <f t="shared" si="229"/>
        <v>0</v>
      </c>
      <c r="BY382">
        <f t="shared" si="230"/>
        <v>0</v>
      </c>
      <c r="BZ382">
        <f t="shared" si="231"/>
        <v>0</v>
      </c>
      <c r="CA382">
        <f t="shared" si="232"/>
        <v>0</v>
      </c>
      <c r="CB382">
        <f t="shared" si="233"/>
        <v>0</v>
      </c>
      <c r="CC382">
        <f t="shared" si="234"/>
        <v>0</v>
      </c>
      <c r="CD382">
        <f t="shared" si="235"/>
        <v>0</v>
      </c>
      <c r="CE382">
        <f t="shared" si="236"/>
        <v>0</v>
      </c>
      <c r="CF382">
        <f t="shared" si="237"/>
        <v>0</v>
      </c>
      <c r="CG382">
        <f t="shared" si="238"/>
        <v>0</v>
      </c>
      <c r="CH382">
        <f t="shared" si="239"/>
        <v>0</v>
      </c>
      <c r="CI382">
        <f t="shared" si="240"/>
        <v>0</v>
      </c>
      <c r="CJ382">
        <f t="shared" si="241"/>
        <v>0</v>
      </c>
      <c r="CK382">
        <f t="shared" si="242"/>
        <v>0</v>
      </c>
      <c r="CL382">
        <f t="shared" si="243"/>
        <v>0</v>
      </c>
      <c r="CM382">
        <f t="shared" si="244"/>
        <v>0</v>
      </c>
      <c r="CN382">
        <f t="shared" si="245"/>
        <v>0</v>
      </c>
      <c r="CO382">
        <f t="shared" si="246"/>
        <v>0</v>
      </c>
      <c r="CP382">
        <f t="shared" si="247"/>
        <v>0</v>
      </c>
      <c r="CQ382">
        <f t="shared" si="248"/>
        <v>0</v>
      </c>
      <c r="CR382">
        <f t="shared" si="249"/>
        <v>0</v>
      </c>
      <c r="CS382">
        <f t="shared" si="250"/>
        <v>0</v>
      </c>
      <c r="CU382">
        <v>380</v>
      </c>
      <c r="CV382">
        <v>1028020.3144184221</v>
      </c>
      <c r="CW382" s="3">
        <f t="shared" si="253"/>
        <v>1246907.7667883432</v>
      </c>
      <c r="CX382" s="3">
        <f t="shared" si="255"/>
        <v>1300000</v>
      </c>
      <c r="CY382" s="4">
        <f t="shared" si="254"/>
        <v>3574928.081206765</v>
      </c>
    </row>
    <row r="383" spans="11:103" x14ac:dyDescent="0.3">
      <c r="K383" s="2">
        <v>381</v>
      </c>
      <c r="L383">
        <v>0.14104417386798729</v>
      </c>
      <c r="M383">
        <v>0.41920941930246147</v>
      </c>
      <c r="N383">
        <v>2.3250408000902056E-2</v>
      </c>
      <c r="P383">
        <f t="array" ref="P383:R383">MMULT(L383:N383,$G$11:$I$13)</f>
        <v>0.14104417386798729</v>
      </c>
      <c r="Q383">
        <v>0.38113588945353799</v>
      </c>
      <c r="R383">
        <v>9.9341050540861231E-2</v>
      </c>
      <c r="T383">
        <f t="shared" si="214"/>
        <v>872</v>
      </c>
      <c r="U383">
        <f t="shared" si="215"/>
        <v>772</v>
      </c>
      <c r="V383">
        <f t="shared" si="216"/>
        <v>994</v>
      </c>
      <c r="X383">
        <f t="shared" si="217"/>
        <v>0.87052960849358774</v>
      </c>
      <c r="Y383">
        <f t="shared" si="218"/>
        <v>0.76234549766527193</v>
      </c>
      <c r="Z383">
        <f t="shared" si="219"/>
        <v>0.98928078176060652</v>
      </c>
      <c r="AB383">
        <f t="shared" si="251"/>
        <v>1150658.7175703086</v>
      </c>
      <c r="AC383">
        <f t="shared" si="252"/>
        <v>14</v>
      </c>
      <c r="AD383">
        <f t="shared" si="220"/>
        <v>22</v>
      </c>
      <c r="AK383">
        <v>0.89395634525578183</v>
      </c>
      <c r="AL383">
        <v>0.75316322189907126</v>
      </c>
      <c r="AM383">
        <v>0.23435205810989257</v>
      </c>
      <c r="AN383">
        <v>0.74422969257951854</v>
      </c>
      <c r="AO383">
        <v>2.6390126161946248E-2</v>
      </c>
      <c r="AP383">
        <v>0.68604573332135721</v>
      </c>
      <c r="AQ383">
        <v>6.255453446508219E-2</v>
      </c>
      <c r="AR383">
        <v>0.68397969451184371</v>
      </c>
      <c r="AS383">
        <v>0.11872922669918762</v>
      </c>
      <c r="AT383">
        <v>0.5430639905984006</v>
      </c>
      <c r="AU383">
        <v>0.5336135303333146</v>
      </c>
      <c r="AV383">
        <v>0.44928791239845001</v>
      </c>
      <c r="AW383">
        <v>0.46565990986977446</v>
      </c>
      <c r="AX383">
        <v>0.64693589848897559</v>
      </c>
      <c r="AY383">
        <v>0.67767202238427626</v>
      </c>
      <c r="AZ383">
        <v>0.71839153417829493</v>
      </c>
      <c r="BA383">
        <v>0.60535319997242398</v>
      </c>
      <c r="BB383">
        <v>0.71519460560578418</v>
      </c>
      <c r="BC383">
        <v>0.14976701108050028</v>
      </c>
      <c r="BD383">
        <v>0.68368446950980943</v>
      </c>
      <c r="BE383">
        <v>0.77811853925956975</v>
      </c>
      <c r="BF383">
        <v>0.11683489942830116</v>
      </c>
      <c r="BG383">
        <v>0.73004466503831678</v>
      </c>
      <c r="BH383">
        <v>0.46185423944052229</v>
      </c>
      <c r="BI383">
        <v>0.45285924368700348</v>
      </c>
      <c r="BJ383">
        <v>0.1724453683466004</v>
      </c>
      <c r="BK383">
        <v>0.15686885945384699</v>
      </c>
      <c r="BL383">
        <v>0.35260522590400778</v>
      </c>
      <c r="BM383">
        <v>7.3699332734923906E-2</v>
      </c>
      <c r="BN383">
        <v>0.20653842566805247</v>
      </c>
      <c r="BP383">
        <f t="shared" si="221"/>
        <v>561858.76958166563</v>
      </c>
      <c r="BQ383">
        <f t="shared" si="222"/>
        <v>293343.87446384755</v>
      </c>
      <c r="BR383">
        <f t="shared" si="223"/>
        <v>122802.82841297927</v>
      </c>
      <c r="BS383">
        <f t="shared" si="224"/>
        <v>285430.18794346449</v>
      </c>
      <c r="BT383">
        <f t="shared" si="225"/>
        <v>102078.5844031415</v>
      </c>
      <c r="BU383">
        <f t="shared" si="226"/>
        <v>243795.59491604636</v>
      </c>
      <c r="BV383">
        <f t="shared" si="227"/>
        <v>105094.50045996274</v>
      </c>
      <c r="BW383">
        <f t="shared" si="228"/>
        <v>242568.62375464919</v>
      </c>
      <c r="BX383">
        <f t="shared" si="229"/>
        <v>110210.64995806602</v>
      </c>
      <c r="BY383">
        <f t="shared" si="230"/>
        <v>182662.62909000335</v>
      </c>
      <c r="BZ383">
        <f t="shared" si="231"/>
        <v>179808.74646631035</v>
      </c>
      <c r="CA383">
        <f t="shared" si="232"/>
        <v>158229.97605461028</v>
      </c>
      <c r="CB383">
        <f t="shared" si="233"/>
        <v>161946.2717444211</v>
      </c>
      <c r="CC383">
        <f t="shared" si="234"/>
        <v>222743.45525221707</v>
      </c>
      <c r="CD383">
        <f t="shared" si="235"/>
        <v>0</v>
      </c>
      <c r="CE383">
        <f t="shared" si="236"/>
        <v>0</v>
      </c>
      <c r="CF383">
        <f t="shared" si="237"/>
        <v>0</v>
      </c>
      <c r="CG383">
        <f t="shared" si="238"/>
        <v>0</v>
      </c>
      <c r="CH383">
        <f t="shared" si="239"/>
        <v>0</v>
      </c>
      <c r="CI383">
        <f t="shared" si="240"/>
        <v>0</v>
      </c>
      <c r="CJ383">
        <f t="shared" si="241"/>
        <v>0</v>
      </c>
      <c r="CK383">
        <f t="shared" si="242"/>
        <v>0</v>
      </c>
      <c r="CL383">
        <f t="shared" si="243"/>
        <v>0</v>
      </c>
      <c r="CM383">
        <f t="shared" si="244"/>
        <v>0</v>
      </c>
      <c r="CN383">
        <f t="shared" si="245"/>
        <v>0</v>
      </c>
      <c r="CO383">
        <f t="shared" si="246"/>
        <v>0</v>
      </c>
      <c r="CP383">
        <f t="shared" si="247"/>
        <v>0</v>
      </c>
      <c r="CQ383">
        <f t="shared" si="248"/>
        <v>0</v>
      </c>
      <c r="CR383">
        <f t="shared" si="249"/>
        <v>0</v>
      </c>
      <c r="CS383">
        <f t="shared" si="250"/>
        <v>0</v>
      </c>
      <c r="CU383">
        <v>381</v>
      </c>
      <c r="CV383">
        <v>1150658.7175703086</v>
      </c>
      <c r="CW383" s="3">
        <f t="shared" si="253"/>
        <v>2972574.6925013848</v>
      </c>
      <c r="CX383" s="3">
        <f t="shared" si="255"/>
        <v>2200000</v>
      </c>
      <c r="CY383" s="4">
        <f t="shared" si="254"/>
        <v>6323233.4100716934</v>
      </c>
    </row>
    <row r="384" spans="11:103" x14ac:dyDescent="0.3">
      <c r="K384" s="2">
        <v>382</v>
      </c>
      <c r="L384">
        <v>0.75145997098024286</v>
      </c>
      <c r="M384">
        <v>0.51985816842269628</v>
      </c>
      <c r="N384">
        <v>0.91426291114680336</v>
      </c>
      <c r="P384">
        <f t="array" ref="P384:R384">MMULT(L384:N384,$G$11:$I$13)</f>
        <v>0.75145997098024286</v>
      </c>
      <c r="Q384">
        <v>0.70326439413029584</v>
      </c>
      <c r="R384">
        <v>1.1640340337553403</v>
      </c>
      <c r="T384">
        <f t="shared" si="214"/>
        <v>269</v>
      </c>
      <c r="U384">
        <f t="shared" si="215"/>
        <v>345</v>
      </c>
      <c r="V384">
        <f t="shared" si="216"/>
        <v>42</v>
      </c>
      <c r="X384">
        <f t="shared" si="217"/>
        <v>0.30246790221330111</v>
      </c>
      <c r="Y384">
        <f t="shared" si="218"/>
        <v>0.3594816396630659</v>
      </c>
      <c r="Z384">
        <f t="shared" si="219"/>
        <v>3.6074885677815804E-2</v>
      </c>
      <c r="AB384">
        <f t="shared" si="251"/>
        <v>796914.8568518426</v>
      </c>
      <c r="AC384">
        <f t="shared" si="252"/>
        <v>10</v>
      </c>
      <c r="AD384">
        <f t="shared" si="220"/>
        <v>3</v>
      </c>
      <c r="AK384">
        <v>0.18646922305712588</v>
      </c>
      <c r="AL384">
        <v>0.93938342050952173</v>
      </c>
      <c r="AM384">
        <v>0.61272067487858928</v>
      </c>
      <c r="AN384">
        <v>9.1180222490773732E-2</v>
      </c>
      <c r="AO384">
        <v>0.9366616268739526</v>
      </c>
      <c r="AP384">
        <v>0.98468477351098849</v>
      </c>
      <c r="AQ384">
        <v>0.9098664881687808</v>
      </c>
      <c r="AR384">
        <v>0.76857017130078054</v>
      </c>
      <c r="AS384">
        <v>0.1147001400259634</v>
      </c>
      <c r="AT384">
        <v>0.54670213802232759</v>
      </c>
      <c r="AU384">
        <v>0.47128782382970635</v>
      </c>
      <c r="AV384">
        <v>0.56575160518444045</v>
      </c>
      <c r="AW384">
        <v>0.74256075166821145</v>
      </c>
      <c r="AX384">
        <v>0.9091022470354353</v>
      </c>
      <c r="AY384">
        <v>0.29831960857928208</v>
      </c>
      <c r="AZ384">
        <v>0.71799541295401426</v>
      </c>
      <c r="BA384">
        <v>0.84042099567879813</v>
      </c>
      <c r="BB384">
        <v>0.93735100124125614</v>
      </c>
      <c r="BC384">
        <v>0.72650196033301528</v>
      </c>
      <c r="BD384">
        <v>0.43221690604368468</v>
      </c>
      <c r="BE384">
        <v>0.29786689461514981</v>
      </c>
      <c r="BF384">
        <v>0.74358703797140846</v>
      </c>
      <c r="BG384">
        <v>0.5972312967803679</v>
      </c>
      <c r="BH384">
        <v>0.69409827871610363</v>
      </c>
      <c r="BI384">
        <v>0.6050634905958876</v>
      </c>
      <c r="BJ384">
        <v>5.3085316970332697E-2</v>
      </c>
      <c r="BK384">
        <v>0.59542596847300433</v>
      </c>
      <c r="BL384">
        <v>0.34434525381683312</v>
      </c>
      <c r="BM384">
        <v>0.64721368730700624</v>
      </c>
      <c r="BN384">
        <v>0.77162534352629153</v>
      </c>
      <c r="BP384">
        <f t="shared" si="221"/>
        <v>117204.17616161577</v>
      </c>
      <c r="BQ384">
        <f t="shared" si="222"/>
        <v>863909.26928733359</v>
      </c>
      <c r="BR384">
        <f t="shared" si="223"/>
        <v>207445.6702342724</v>
      </c>
      <c r="BS384">
        <f t="shared" si="224"/>
        <v>107631.6944202929</v>
      </c>
      <c r="BT384">
        <f t="shared" si="225"/>
        <v>835208.08381074504</v>
      </c>
      <c r="BU384">
        <f t="shared" si="226"/>
        <v>2489194.913196804</v>
      </c>
      <c r="BV384">
        <f t="shared" si="227"/>
        <v>636698.19851479726</v>
      </c>
      <c r="BW384">
        <f t="shared" si="228"/>
        <v>308253.63364907441</v>
      </c>
      <c r="BX384">
        <f t="shared" si="229"/>
        <v>109824.61658445145</v>
      </c>
      <c r="BY384">
        <f t="shared" si="230"/>
        <v>183789.31255358065</v>
      </c>
      <c r="BZ384">
        <f t="shared" si="231"/>
        <v>0</v>
      </c>
      <c r="CA384">
        <f t="shared" si="232"/>
        <v>0</v>
      </c>
      <c r="CB384">
        <f t="shared" si="233"/>
        <v>0</v>
      </c>
      <c r="CC384">
        <f t="shared" si="234"/>
        <v>0</v>
      </c>
      <c r="CD384">
        <f t="shared" si="235"/>
        <v>0</v>
      </c>
      <c r="CE384">
        <f t="shared" si="236"/>
        <v>0</v>
      </c>
      <c r="CF384">
        <f t="shared" si="237"/>
        <v>0</v>
      </c>
      <c r="CG384">
        <f t="shared" si="238"/>
        <v>0</v>
      </c>
      <c r="CH384">
        <f t="shared" si="239"/>
        <v>0</v>
      </c>
      <c r="CI384">
        <f t="shared" si="240"/>
        <v>0</v>
      </c>
      <c r="CJ384">
        <f t="shared" si="241"/>
        <v>0</v>
      </c>
      <c r="CK384">
        <f t="shared" si="242"/>
        <v>0</v>
      </c>
      <c r="CL384">
        <f t="shared" si="243"/>
        <v>0</v>
      </c>
      <c r="CM384">
        <f t="shared" si="244"/>
        <v>0</v>
      </c>
      <c r="CN384">
        <f t="shared" si="245"/>
        <v>0</v>
      </c>
      <c r="CO384">
        <f t="shared" si="246"/>
        <v>0</v>
      </c>
      <c r="CP384">
        <f t="shared" si="247"/>
        <v>0</v>
      </c>
      <c r="CQ384">
        <f t="shared" si="248"/>
        <v>0</v>
      </c>
      <c r="CR384">
        <f t="shared" si="249"/>
        <v>0</v>
      </c>
      <c r="CS384">
        <f t="shared" si="250"/>
        <v>0</v>
      </c>
      <c r="CU384">
        <v>382</v>
      </c>
      <c r="CV384">
        <v>796914.8568518426</v>
      </c>
      <c r="CW384" s="3">
        <f t="shared" si="253"/>
        <v>5859159.568412968</v>
      </c>
      <c r="CX384" s="3">
        <f t="shared" si="255"/>
        <v>300000</v>
      </c>
      <c r="CY384" s="4">
        <f t="shared" si="254"/>
        <v>6956074.4252648102</v>
      </c>
    </row>
    <row r="385" spans="11:103" x14ac:dyDescent="0.3">
      <c r="K385" s="2">
        <v>383</v>
      </c>
      <c r="L385">
        <v>0.24153690083537582</v>
      </c>
      <c r="M385">
        <v>0.17705880188690426</v>
      </c>
      <c r="N385">
        <v>0.72236922711214124</v>
      </c>
      <c r="P385">
        <f t="array" ref="P385:R385">MMULT(L385:N385,$G$11:$I$13)</f>
        <v>0.24153690083537582</v>
      </c>
      <c r="Q385">
        <v>0.23376391853563405</v>
      </c>
      <c r="R385">
        <v>0.76676864217754959</v>
      </c>
      <c r="T385">
        <f t="shared" si="214"/>
        <v>779</v>
      </c>
      <c r="U385">
        <f t="shared" si="215"/>
        <v>922</v>
      </c>
      <c r="V385">
        <f t="shared" si="216"/>
        <v>404</v>
      </c>
      <c r="X385">
        <f t="shared" si="217"/>
        <v>0.79108146566615778</v>
      </c>
      <c r="Y385">
        <f t="shared" si="218"/>
        <v>0.91761834407952547</v>
      </c>
      <c r="Z385">
        <f t="shared" si="219"/>
        <v>0.41264676578014514</v>
      </c>
      <c r="AB385">
        <f t="shared" si="251"/>
        <v>1071666.0948304026</v>
      </c>
      <c r="AC385">
        <f t="shared" si="252"/>
        <v>16</v>
      </c>
      <c r="AD385">
        <f t="shared" si="220"/>
        <v>9</v>
      </c>
      <c r="AK385">
        <v>0.59952776591516221</v>
      </c>
      <c r="AL385">
        <v>0.54854285159114535</v>
      </c>
      <c r="AM385">
        <v>0.3783835489905425</v>
      </c>
      <c r="AN385">
        <v>0.34478865517932156</v>
      </c>
      <c r="AO385">
        <v>0.9406512704775728</v>
      </c>
      <c r="AP385">
        <v>9.9527339213974386E-2</v>
      </c>
      <c r="AQ385">
        <v>0.63237598935088712</v>
      </c>
      <c r="AR385">
        <v>0.98424935105537892</v>
      </c>
      <c r="AS385">
        <v>2.0818615843283261E-3</v>
      </c>
      <c r="AT385">
        <v>0.89468592766584831</v>
      </c>
      <c r="AU385">
        <v>0.41142132912239116</v>
      </c>
      <c r="AV385">
        <v>0.31833742298703294</v>
      </c>
      <c r="AW385">
        <v>4.3728899920625453E-2</v>
      </c>
      <c r="AX385">
        <v>0.10922305450678527</v>
      </c>
      <c r="AY385">
        <v>0.46819889316315455</v>
      </c>
      <c r="AZ385">
        <v>0.7090914017485207</v>
      </c>
      <c r="BA385">
        <v>0.88695485974931076</v>
      </c>
      <c r="BB385">
        <v>0.18842202911049832</v>
      </c>
      <c r="BC385">
        <v>0.66644751716601824</v>
      </c>
      <c r="BD385">
        <v>0.49222575519780187</v>
      </c>
      <c r="BE385">
        <v>0.53544794541148455</v>
      </c>
      <c r="BF385">
        <v>0.55946487397929578</v>
      </c>
      <c r="BG385">
        <v>0.32224999162844126</v>
      </c>
      <c r="BH385">
        <v>0.4045471168508219</v>
      </c>
      <c r="BI385">
        <v>0.48651297354909862</v>
      </c>
      <c r="BJ385">
        <v>3.8372640902192612E-2</v>
      </c>
      <c r="BK385">
        <v>0.76753426834117533</v>
      </c>
      <c r="BL385">
        <v>0.29373723358290738</v>
      </c>
      <c r="BM385">
        <v>0.6145063546267</v>
      </c>
      <c r="BN385">
        <v>0.42762232125083499</v>
      </c>
      <c r="BP385">
        <f t="shared" si="221"/>
        <v>202168.51932403501</v>
      </c>
      <c r="BQ385">
        <f t="shared" si="222"/>
        <v>184365.47182916864</v>
      </c>
      <c r="BR385">
        <f t="shared" si="223"/>
        <v>144154.7132460096</v>
      </c>
      <c r="BS385">
        <f t="shared" si="224"/>
        <v>138434.7339416543</v>
      </c>
      <c r="BT385">
        <f t="shared" si="225"/>
        <v>878071.07680439018</v>
      </c>
      <c r="BU385">
        <f t="shared" si="226"/>
        <v>108398.34907573882</v>
      </c>
      <c r="BV385">
        <f t="shared" si="227"/>
        <v>215925.88901085587</v>
      </c>
      <c r="BW385">
        <f t="shared" si="228"/>
        <v>2436090.9507547505</v>
      </c>
      <c r="BX385">
        <f t="shared" si="229"/>
        <v>100160.43869388296</v>
      </c>
      <c r="BY385">
        <f t="shared" si="230"/>
        <v>564850.52063147409</v>
      </c>
      <c r="BZ385">
        <f t="shared" si="231"/>
        <v>150339.6193154135</v>
      </c>
      <c r="CA385">
        <f t="shared" si="232"/>
        <v>134283.76161998766</v>
      </c>
      <c r="CB385">
        <f t="shared" si="233"/>
        <v>103499.36100171549</v>
      </c>
      <c r="CC385">
        <f t="shared" si="234"/>
        <v>109304.80532524167</v>
      </c>
      <c r="CD385">
        <f t="shared" si="235"/>
        <v>162540.69989055672</v>
      </c>
      <c r="CE385">
        <f t="shared" si="236"/>
        <v>258520.48120084169</v>
      </c>
      <c r="CF385">
        <f t="shared" si="237"/>
        <v>0</v>
      </c>
      <c r="CG385">
        <f t="shared" si="238"/>
        <v>0</v>
      </c>
      <c r="CH385">
        <f t="shared" si="239"/>
        <v>0</v>
      </c>
      <c r="CI385">
        <f t="shared" si="240"/>
        <v>0</v>
      </c>
      <c r="CJ385">
        <f t="shared" si="241"/>
        <v>0</v>
      </c>
      <c r="CK385">
        <f t="shared" si="242"/>
        <v>0</v>
      </c>
      <c r="CL385">
        <f t="shared" si="243"/>
        <v>0</v>
      </c>
      <c r="CM385">
        <f t="shared" si="244"/>
        <v>0</v>
      </c>
      <c r="CN385">
        <f t="shared" si="245"/>
        <v>0</v>
      </c>
      <c r="CO385">
        <f t="shared" si="246"/>
        <v>0</v>
      </c>
      <c r="CP385">
        <f t="shared" si="247"/>
        <v>0</v>
      </c>
      <c r="CQ385">
        <f t="shared" si="248"/>
        <v>0</v>
      </c>
      <c r="CR385">
        <f t="shared" si="249"/>
        <v>0</v>
      </c>
      <c r="CS385">
        <f t="shared" si="250"/>
        <v>0</v>
      </c>
      <c r="CU385">
        <v>383</v>
      </c>
      <c r="CV385">
        <v>1071666.0948304026</v>
      </c>
      <c r="CW385" s="3">
        <f t="shared" si="253"/>
        <v>5891109.3916657167</v>
      </c>
      <c r="CX385" s="3">
        <f t="shared" si="255"/>
        <v>900000</v>
      </c>
      <c r="CY385" s="4">
        <f t="shared" si="254"/>
        <v>7862775.4864961188</v>
      </c>
    </row>
    <row r="386" spans="11:103" x14ac:dyDescent="0.3">
      <c r="K386" s="2">
        <v>384</v>
      </c>
      <c r="L386">
        <v>0.33291532372139876</v>
      </c>
      <c r="M386">
        <v>0.96068688609155162</v>
      </c>
      <c r="N386">
        <v>0.15352308851051866</v>
      </c>
      <c r="P386">
        <f t="array" ref="P386:R386">MMULT(L386:N386,$G$11:$I$13)</f>
        <v>0.33291532372139876</v>
      </c>
      <c r="Q386">
        <v>0.8773109916390478</v>
      </c>
      <c r="R386">
        <v>0.32325850100153086</v>
      </c>
      <c r="T386">
        <f t="shared" si="214"/>
        <v>694</v>
      </c>
      <c r="U386">
        <f t="shared" si="215"/>
        <v>139</v>
      </c>
      <c r="V386">
        <f t="shared" si="216"/>
        <v>895</v>
      </c>
      <c r="X386">
        <f t="shared" si="217"/>
        <v>0.7150388929746796</v>
      </c>
      <c r="Y386">
        <f t="shared" si="218"/>
        <v>0.1481932265528132</v>
      </c>
      <c r="Z386">
        <f t="shared" si="219"/>
        <v>0.89182114052131833</v>
      </c>
      <c r="AB386">
        <f t="shared" si="251"/>
        <v>1015327.0903001748</v>
      </c>
      <c r="AC386">
        <f t="shared" si="252"/>
        <v>7</v>
      </c>
      <c r="AD386">
        <f t="shared" si="220"/>
        <v>16</v>
      </c>
      <c r="AK386">
        <v>6.5929193146214704E-2</v>
      </c>
      <c r="AL386">
        <v>0.84669573807602883</v>
      </c>
      <c r="AM386">
        <v>0.80433476428762896</v>
      </c>
      <c r="AN386">
        <v>0.33490343504367581</v>
      </c>
      <c r="AO386">
        <v>6.1288287236694994E-2</v>
      </c>
      <c r="AP386">
        <v>0.24453877469259566</v>
      </c>
      <c r="AQ386">
        <v>0.93267502696878868</v>
      </c>
      <c r="AR386">
        <v>0.95585409433955892</v>
      </c>
      <c r="AS386">
        <v>2.4599016162627496E-2</v>
      </c>
      <c r="AT386">
        <v>0.96334071085749606</v>
      </c>
      <c r="AU386">
        <v>0.49594709677238902</v>
      </c>
      <c r="AV386">
        <v>0.38429276101858323</v>
      </c>
      <c r="AW386">
        <v>0.54585267670042703</v>
      </c>
      <c r="AX386">
        <v>0.91661063102393103</v>
      </c>
      <c r="AY386">
        <v>0.97652548592816435</v>
      </c>
      <c r="AZ386">
        <v>0.34966818188064441</v>
      </c>
      <c r="BA386">
        <v>0.29330168375768151</v>
      </c>
      <c r="BB386">
        <v>0.53804427123905796</v>
      </c>
      <c r="BC386">
        <v>0.47019228776093736</v>
      </c>
      <c r="BD386">
        <v>9.8739137777849151E-2</v>
      </c>
      <c r="BE386">
        <v>0.7272347368259352</v>
      </c>
      <c r="BF386">
        <v>0.90089340285735509</v>
      </c>
      <c r="BG386">
        <v>0.99514596056446902</v>
      </c>
      <c r="BH386">
        <v>0.26471014447738339</v>
      </c>
      <c r="BI386">
        <v>0.74394222175093849</v>
      </c>
      <c r="BJ386">
        <v>0.99944245719556501</v>
      </c>
      <c r="BK386">
        <v>0.79556555521216255</v>
      </c>
      <c r="BL386">
        <v>0.63177773101542989</v>
      </c>
      <c r="BM386">
        <v>0.16331596898171452</v>
      </c>
      <c r="BN386">
        <v>0.21420789351866643</v>
      </c>
      <c r="BP386">
        <f t="shared" si="221"/>
        <v>105386.44871238979</v>
      </c>
      <c r="BQ386">
        <f t="shared" si="222"/>
        <v>423152.34039193549</v>
      </c>
      <c r="BR386">
        <f t="shared" si="223"/>
        <v>350743.38118891057</v>
      </c>
      <c r="BS386">
        <f t="shared" si="224"/>
        <v>136849.28565112664</v>
      </c>
      <c r="BT386">
        <f t="shared" si="225"/>
        <v>104985.43417090781</v>
      </c>
      <c r="BU386">
        <f t="shared" si="226"/>
        <v>124074.6159097521</v>
      </c>
      <c r="BV386">
        <f t="shared" si="227"/>
        <v>796898.35846149665</v>
      </c>
      <c r="BW386">
        <f t="shared" si="228"/>
        <v>0</v>
      </c>
      <c r="BX386">
        <f t="shared" si="229"/>
        <v>0</v>
      </c>
      <c r="BY386">
        <f t="shared" si="230"/>
        <v>0</v>
      </c>
      <c r="BZ386">
        <f t="shared" si="231"/>
        <v>0</v>
      </c>
      <c r="CA386">
        <f t="shared" si="232"/>
        <v>0</v>
      </c>
      <c r="CB386">
        <f t="shared" si="233"/>
        <v>0</v>
      </c>
      <c r="CC386">
        <f t="shared" si="234"/>
        <v>0</v>
      </c>
      <c r="CD386">
        <f t="shared" si="235"/>
        <v>0</v>
      </c>
      <c r="CE386">
        <f t="shared" si="236"/>
        <v>0</v>
      </c>
      <c r="CF386">
        <f t="shared" si="237"/>
        <v>0</v>
      </c>
      <c r="CG386">
        <f t="shared" si="238"/>
        <v>0</v>
      </c>
      <c r="CH386">
        <f t="shared" si="239"/>
        <v>0</v>
      </c>
      <c r="CI386">
        <f t="shared" si="240"/>
        <v>0</v>
      </c>
      <c r="CJ386">
        <f t="shared" si="241"/>
        <v>0</v>
      </c>
      <c r="CK386">
        <f t="shared" si="242"/>
        <v>0</v>
      </c>
      <c r="CL386">
        <f t="shared" si="243"/>
        <v>0</v>
      </c>
      <c r="CM386">
        <f t="shared" si="244"/>
        <v>0</v>
      </c>
      <c r="CN386">
        <f t="shared" si="245"/>
        <v>0</v>
      </c>
      <c r="CO386">
        <f t="shared" si="246"/>
        <v>0</v>
      </c>
      <c r="CP386">
        <f t="shared" si="247"/>
        <v>0</v>
      </c>
      <c r="CQ386">
        <f t="shared" si="248"/>
        <v>0</v>
      </c>
      <c r="CR386">
        <f t="shared" si="249"/>
        <v>0</v>
      </c>
      <c r="CS386">
        <f t="shared" si="250"/>
        <v>0</v>
      </c>
      <c r="CU386">
        <v>384</v>
      </c>
      <c r="CV386">
        <v>1015327.0903001748</v>
      </c>
      <c r="CW386" s="3">
        <f t="shared" si="253"/>
        <v>2042089.864486519</v>
      </c>
      <c r="CX386" s="3">
        <f t="shared" si="255"/>
        <v>1600000</v>
      </c>
      <c r="CY386" s="4">
        <f t="shared" si="254"/>
        <v>4657416.9547866937</v>
      </c>
    </row>
    <row r="387" spans="11:103" x14ac:dyDescent="0.3">
      <c r="K387" s="2">
        <v>385</v>
      </c>
      <c r="L387">
        <v>0.11448573995070443</v>
      </c>
      <c r="M387">
        <v>0.82532564649415363</v>
      </c>
      <c r="N387">
        <v>8.3389339702988452E-2</v>
      </c>
      <c r="P387">
        <f t="array" ref="P387:R387">MMULT(L387:N387,$G$11:$I$13)</f>
        <v>0.11448573995070443</v>
      </c>
      <c r="Q387">
        <v>0.68508879279422707</v>
      </c>
      <c r="R387">
        <v>0.16472011129716072</v>
      </c>
      <c r="T387">
        <f t="shared" si="214"/>
        <v>897</v>
      </c>
      <c r="U387">
        <f t="shared" si="215"/>
        <v>377</v>
      </c>
      <c r="V387">
        <f t="shared" si="216"/>
        <v>979</v>
      </c>
      <c r="X387">
        <f t="shared" si="217"/>
        <v>0.89063827481734681</v>
      </c>
      <c r="Y387">
        <f t="shared" si="218"/>
        <v>0.38707430978887769</v>
      </c>
      <c r="Z387">
        <f t="shared" si="219"/>
        <v>0.97339645642258066</v>
      </c>
      <c r="AB387">
        <f t="shared" si="251"/>
        <v>1176894.3876127088</v>
      </c>
      <c r="AC387">
        <f t="shared" si="252"/>
        <v>10</v>
      </c>
      <c r="AD387">
        <f t="shared" si="220"/>
        <v>20</v>
      </c>
      <c r="AK387">
        <v>0.43062747084139885</v>
      </c>
      <c r="AL387">
        <v>0.98608081340548515</v>
      </c>
      <c r="AM387">
        <v>0.98583101824876085</v>
      </c>
      <c r="AN387">
        <v>5.2083004715041015E-2</v>
      </c>
      <c r="AO387">
        <v>0.46018511345685253</v>
      </c>
      <c r="AP387">
        <v>0.6458990979663638</v>
      </c>
      <c r="AQ387">
        <v>8.8908272098857433E-2</v>
      </c>
      <c r="AR387">
        <v>0.26204912599924535</v>
      </c>
      <c r="AS387">
        <v>0.29585440971103139</v>
      </c>
      <c r="AT387">
        <v>0.99467848789362479</v>
      </c>
      <c r="AU387">
        <v>0.45865739387072291</v>
      </c>
      <c r="AV387">
        <v>0.55493648096681891</v>
      </c>
      <c r="AW387">
        <v>0.16732970591186425</v>
      </c>
      <c r="AX387">
        <v>0.47442612397284201</v>
      </c>
      <c r="AY387">
        <v>0.4943690830232409</v>
      </c>
      <c r="AZ387">
        <v>0.45294224267823902</v>
      </c>
      <c r="BA387">
        <v>0.76282021017617663</v>
      </c>
      <c r="BB387">
        <v>0.74425447464038375</v>
      </c>
      <c r="BC387">
        <v>5.2474350459500108E-2</v>
      </c>
      <c r="BD387">
        <v>0.16599406509598724</v>
      </c>
      <c r="BE387">
        <v>0.61801838712822532</v>
      </c>
      <c r="BF387">
        <v>0.65738566720407154</v>
      </c>
      <c r="BG387">
        <v>0.51173629958272315</v>
      </c>
      <c r="BH387">
        <v>0.21408698062049125</v>
      </c>
      <c r="BI387">
        <v>0.78891742591345559</v>
      </c>
      <c r="BJ387">
        <v>9.7952729295003316E-3</v>
      </c>
      <c r="BK387">
        <v>0.17134977366674808</v>
      </c>
      <c r="BL387">
        <v>0.17884424870183868</v>
      </c>
      <c r="BM387">
        <v>0.59905047979838177</v>
      </c>
      <c r="BN387">
        <v>0.12387157834276141</v>
      </c>
      <c r="BP387">
        <f t="shared" si="221"/>
        <v>154225.62220483998</v>
      </c>
      <c r="BQ387">
        <f t="shared" si="222"/>
        <v>2679102.5694605811</v>
      </c>
      <c r="BR387">
        <f t="shared" si="223"/>
        <v>2642695.9507810585</v>
      </c>
      <c r="BS387">
        <f t="shared" si="224"/>
        <v>104200.30554260334</v>
      </c>
      <c r="BT387">
        <f t="shared" si="225"/>
        <v>160681.3584115289</v>
      </c>
      <c r="BU387">
        <f t="shared" si="226"/>
        <v>222241.60210763966</v>
      </c>
      <c r="BV387">
        <f t="shared" si="227"/>
        <v>107425.17607569361</v>
      </c>
      <c r="BW387">
        <f t="shared" si="228"/>
        <v>126333.15582908536</v>
      </c>
      <c r="BX387">
        <f t="shared" si="229"/>
        <v>130973.28491570745</v>
      </c>
      <c r="BY387">
        <f t="shared" si="230"/>
        <v>5613113.2449390506</v>
      </c>
      <c r="BZ387">
        <f t="shared" si="231"/>
        <v>0</v>
      </c>
      <c r="CA387">
        <f t="shared" si="232"/>
        <v>0</v>
      </c>
      <c r="CB387">
        <f t="shared" si="233"/>
        <v>0</v>
      </c>
      <c r="CC387">
        <f t="shared" si="234"/>
        <v>0</v>
      </c>
      <c r="CD387">
        <f t="shared" si="235"/>
        <v>0</v>
      </c>
      <c r="CE387">
        <f t="shared" si="236"/>
        <v>0</v>
      </c>
      <c r="CF387">
        <f t="shared" si="237"/>
        <v>0</v>
      </c>
      <c r="CG387">
        <f t="shared" si="238"/>
        <v>0</v>
      </c>
      <c r="CH387">
        <f t="shared" si="239"/>
        <v>0</v>
      </c>
      <c r="CI387">
        <f t="shared" si="240"/>
        <v>0</v>
      </c>
      <c r="CJ387">
        <f t="shared" si="241"/>
        <v>0</v>
      </c>
      <c r="CK387">
        <f t="shared" si="242"/>
        <v>0</v>
      </c>
      <c r="CL387">
        <f t="shared" si="243"/>
        <v>0</v>
      </c>
      <c r="CM387">
        <f t="shared" si="244"/>
        <v>0</v>
      </c>
      <c r="CN387">
        <f t="shared" si="245"/>
        <v>0</v>
      </c>
      <c r="CO387">
        <f t="shared" si="246"/>
        <v>0</v>
      </c>
      <c r="CP387">
        <f t="shared" si="247"/>
        <v>0</v>
      </c>
      <c r="CQ387">
        <f t="shared" si="248"/>
        <v>0</v>
      </c>
      <c r="CR387">
        <f t="shared" si="249"/>
        <v>0</v>
      </c>
      <c r="CS387">
        <f t="shared" si="250"/>
        <v>0</v>
      </c>
      <c r="CU387">
        <v>385</v>
      </c>
      <c r="CV387">
        <v>1176894.3876127088</v>
      </c>
      <c r="CW387" s="3">
        <f t="shared" si="253"/>
        <v>11940992.270267788</v>
      </c>
      <c r="CX387" s="3">
        <f t="shared" si="255"/>
        <v>2000000</v>
      </c>
      <c r="CY387" s="4">
        <f t="shared" si="254"/>
        <v>15117886.657880496</v>
      </c>
    </row>
    <row r="388" spans="11:103" x14ac:dyDescent="0.3">
      <c r="K388" s="2">
        <v>386</v>
      </c>
      <c r="L388">
        <v>0.71336663235301356</v>
      </c>
      <c r="M388">
        <v>0.23747819094245959</v>
      </c>
      <c r="N388">
        <v>0.72789466615899123</v>
      </c>
      <c r="P388">
        <f t="array" ref="P388:R388">MMULT(L388:N388,$G$11:$I$13)</f>
        <v>0.71336663235301356</v>
      </c>
      <c r="Q388">
        <v>0.46929646866272767</v>
      </c>
      <c r="R388">
        <v>0.963676682434501</v>
      </c>
      <c r="T388">
        <f t="shared" ref="T388:T451" si="256">RANK(P388,P$3:P$1002)</f>
        <v>310</v>
      </c>
      <c r="U388">
        <f t="shared" ref="U388:U451" si="257">RANK(Q388,Q$3:Q$1002)</f>
        <v>667</v>
      </c>
      <c r="V388">
        <f t="shared" ref="V388:V451" si="258">RANK(R388,R$3:R$1002)</f>
        <v>191</v>
      </c>
      <c r="X388">
        <f t="shared" ref="X388:X451" si="259">SMALL(L$3:L$1002,T388)</f>
        <v>0.33591323659279859</v>
      </c>
      <c r="Y388">
        <f t="shared" ref="Y388:Y451" si="260">SMALL(M$3:M$1002,U388)</f>
        <v>0.64714300815033898</v>
      </c>
      <c r="Z388">
        <f t="shared" ref="Z388:Z451" si="261">SMALL(N$3:N$1002,V388)</f>
        <v>0.18570526469407855</v>
      </c>
      <c r="AB388">
        <f t="shared" si="251"/>
        <v>813747.71557730227</v>
      </c>
      <c r="AC388">
        <f t="shared" si="252"/>
        <v>12</v>
      </c>
      <c r="AD388">
        <f t="shared" ref="AD388:AD451" si="262">COUNTIF($H$23:$H$123,"&lt;"&amp;Z388)</f>
        <v>6</v>
      </c>
      <c r="AK388">
        <v>0.44808663484022171</v>
      </c>
      <c r="AL388">
        <v>0.31622892532084212</v>
      </c>
      <c r="AM388">
        <v>0.86190809088339659</v>
      </c>
      <c r="AN388">
        <v>0.93891049025789675</v>
      </c>
      <c r="AO388">
        <v>0.99327313081820623</v>
      </c>
      <c r="AP388">
        <v>0.75500744030541589</v>
      </c>
      <c r="AQ388">
        <v>0.77225021928018511</v>
      </c>
      <c r="AR388">
        <v>0.46012974886702029</v>
      </c>
      <c r="AS388">
        <v>0.14040191848562233</v>
      </c>
      <c r="AT388">
        <v>0.57917854686682546</v>
      </c>
      <c r="AU388">
        <v>0.18392603200106938</v>
      </c>
      <c r="AV388">
        <v>0.9703424394039234</v>
      </c>
      <c r="AW388">
        <v>0.14576584685489136</v>
      </c>
      <c r="AX388">
        <v>0.42098926430920092</v>
      </c>
      <c r="AY388">
        <v>0.77392341524479025</v>
      </c>
      <c r="AZ388">
        <v>0.19626981081747885</v>
      </c>
      <c r="BA388">
        <v>0.15133223827152886</v>
      </c>
      <c r="BB388">
        <v>0.9448600981473303</v>
      </c>
      <c r="BC388">
        <v>0.91614855344381962</v>
      </c>
      <c r="BD388">
        <v>2.099595985906777E-2</v>
      </c>
      <c r="BE388">
        <v>0.18046518104017117</v>
      </c>
      <c r="BF388">
        <v>0.80340031264673573</v>
      </c>
      <c r="BG388">
        <v>0.59402220409423323</v>
      </c>
      <c r="BH388">
        <v>0.45106272282466719</v>
      </c>
      <c r="BI388">
        <v>0.67802438018219768</v>
      </c>
      <c r="BJ388">
        <v>3.7866817490005422E-2</v>
      </c>
      <c r="BK388">
        <v>0.11882755683925372</v>
      </c>
      <c r="BL388">
        <v>3.2330564913676696E-2</v>
      </c>
      <c r="BM388">
        <v>0.56800518600482286</v>
      </c>
      <c r="BN388">
        <v>0.5282076525265984</v>
      </c>
      <c r="BP388">
        <f t="shared" ref="BP388:BP451" si="263">IF(BP$2&lt;=$AC388,POWER(1-AK388,-1/$C$38)*$C$37,0)</f>
        <v>157964.98756092513</v>
      </c>
      <c r="BQ388">
        <f t="shared" ref="BQ388:BQ451" si="264">IF(BQ$2&lt;=$AC388,POWER(1-AL388,-1/$C$38)*$C$37,0)</f>
        <v>133965.12386208132</v>
      </c>
      <c r="BR388">
        <f t="shared" ref="BR388:BR451" si="265">IF(BR$2&lt;=$AC388,POWER(1-AM388,-1/$C$38)*$C$37,0)</f>
        <v>458573.60220998916</v>
      </c>
      <c r="BS388">
        <f t="shared" ref="BS388:BS451" si="266">IF(BS$2&lt;=$AC388,POWER(1-AN388,-1/$C$38)*$C$37,0)</f>
        <v>858760.01619732915</v>
      </c>
      <c r="BT388">
        <f t="shared" ref="BT388:BT451" si="267">IF(BT$2&lt;=$AC388,POWER(1-AO388,-1/$C$38)*$C$37,0)</f>
        <v>4687195.7452880014</v>
      </c>
      <c r="BU388">
        <f t="shared" ref="BU388:BU451" si="268">IF(BU$2&lt;=$AC388,POWER(1-AP388,-1/$C$38)*$C$37,0)</f>
        <v>295041.0114891589</v>
      </c>
      <c r="BV388">
        <f t="shared" ref="BV388:BV451" si="269">IF(BV$2&lt;=$AC388,POWER(1-AQ388,-1/$C$38)*$C$37,0)</f>
        <v>312077.96252756444</v>
      </c>
      <c r="BW388">
        <f t="shared" ref="BW388:BW451" si="270">IF(BW$2&lt;=$AC388,POWER(1-AR388,-1/$C$38)*$C$37,0)</f>
        <v>160668.68276933822</v>
      </c>
      <c r="BX388">
        <f t="shared" ref="BX388:BX451" si="271">IF(BX$2&lt;=$AC388,POWER(1-AS388,-1/$C$38)*$C$37,0)</f>
        <v>112341.95340223071</v>
      </c>
      <c r="BY388">
        <f t="shared" ref="BY388:BY451" si="272">IF(BY$2&lt;=$AC388,POWER(1-AT388,-1/$C$38)*$C$37,0)</f>
        <v>194605.66716157325</v>
      </c>
      <c r="BZ388">
        <f t="shared" ref="BZ388:BZ451" si="273">IF(BZ$2&lt;=$AC388,POWER(1-AU388,-1/$C$38)*$C$37,0)</f>
        <v>116923.11196050425</v>
      </c>
      <c r="CA388">
        <f t="shared" ref="CA388:CA451" si="274">IF(CA$2&lt;=$AC388,POWER(1-AV388,-1/$C$38)*$C$37,0)</f>
        <v>1497202.1469639514</v>
      </c>
      <c r="CB388">
        <f t="shared" ref="CB388:CB451" si="275">IF(CB$2&lt;=$AC388,POWER(1-AW388,-1/$C$38)*$C$37,0)</f>
        <v>0</v>
      </c>
      <c r="CC388">
        <f t="shared" ref="CC388:CC451" si="276">IF(CC$2&lt;=$AC388,POWER(1-AX388,-1/$C$38)*$C$37,0)</f>
        <v>0</v>
      </c>
      <c r="CD388">
        <f t="shared" ref="CD388:CD451" si="277">IF(CD$2&lt;=$AC388,POWER(1-AY388,-1/$C$38)*$C$37,0)</f>
        <v>0</v>
      </c>
      <c r="CE388">
        <f t="shared" ref="CE388:CE451" si="278">IF(CE$2&lt;=$AC388,POWER(1-AZ388,-1/$C$38)*$C$37,0)</f>
        <v>0</v>
      </c>
      <c r="CF388">
        <f t="shared" ref="CF388:CF451" si="279">IF(CF$2&lt;=$AC388,POWER(1-BA388,-1/$C$38)*$C$37,0)</f>
        <v>0</v>
      </c>
      <c r="CG388">
        <f t="shared" ref="CG388:CG451" si="280">IF(CG$2&lt;=$AC388,POWER(1-BB388,-1/$C$38)*$C$37,0)</f>
        <v>0</v>
      </c>
      <c r="CH388">
        <f t="shared" ref="CH388:CH451" si="281">IF(CH$2&lt;=$AC388,POWER(1-BC388,-1/$C$38)*$C$37,0)</f>
        <v>0</v>
      </c>
      <c r="CI388">
        <f t="shared" ref="CI388:CI451" si="282">IF(CI$2&lt;=$AC388,POWER(1-BD388,-1/$C$38)*$C$37,0)</f>
        <v>0</v>
      </c>
      <c r="CJ388">
        <f t="shared" ref="CJ388:CJ451" si="283">IF(CJ$2&lt;=$AC388,POWER(1-BE388,-1/$C$38)*$C$37,0)</f>
        <v>0</v>
      </c>
      <c r="CK388">
        <f t="shared" ref="CK388:CK451" si="284">IF(CK$2&lt;=$AC388,POWER(1-BF388,-1/$C$38)*$C$37,0)</f>
        <v>0</v>
      </c>
      <c r="CL388">
        <f t="shared" ref="CL388:CL451" si="285">IF(CL$2&lt;=$AC388,POWER(1-BG388,-1/$C$38)*$C$37,0)</f>
        <v>0</v>
      </c>
      <c r="CM388">
        <f t="shared" ref="CM388:CM451" si="286">IF(CM$2&lt;=$AC388,POWER(1-BH388,-1/$C$38)*$C$37,0)</f>
        <v>0</v>
      </c>
      <c r="CN388">
        <f t="shared" ref="CN388:CN451" si="287">IF(CN$2&lt;=$AC388,POWER(1-BI388,-1/$C$38)*$C$37,0)</f>
        <v>0</v>
      </c>
      <c r="CO388">
        <f t="shared" ref="CO388:CO451" si="288">IF(CO$2&lt;=$AC388,POWER(1-BJ388,-1/$C$38)*$C$37,0)</f>
        <v>0</v>
      </c>
      <c r="CP388">
        <f t="shared" ref="CP388:CP451" si="289">IF(CP$2&lt;=$AC388,POWER(1-BK388,-1/$C$38)*$C$37,0)</f>
        <v>0</v>
      </c>
      <c r="CQ388">
        <f t="shared" ref="CQ388:CQ451" si="290">IF(CQ$2&lt;=$AC388,POWER(1-BL388,-1/$C$38)*$C$37,0)</f>
        <v>0</v>
      </c>
      <c r="CR388">
        <f t="shared" ref="CR388:CR451" si="291">IF(CR$2&lt;=$AC388,POWER(1-BM388,-1/$C$38)*$C$37,0)</f>
        <v>0</v>
      </c>
      <c r="CS388">
        <f t="shared" ref="CS388:CS451" si="292">IF(CS$2&lt;=$AC388,POWER(1-BN388,-1/$C$38)*$C$37,0)</f>
        <v>0</v>
      </c>
      <c r="CU388">
        <v>386</v>
      </c>
      <c r="CV388">
        <v>813747.71557730227</v>
      </c>
      <c r="CW388" s="3">
        <f t="shared" si="253"/>
        <v>8985320.0113926474</v>
      </c>
      <c r="CX388" s="3">
        <f t="shared" si="255"/>
        <v>600000</v>
      </c>
      <c r="CY388" s="4">
        <f t="shared" si="254"/>
        <v>10399067.72696995</v>
      </c>
    </row>
    <row r="389" spans="11:103" x14ac:dyDescent="0.3">
      <c r="K389" s="2">
        <v>387</v>
      </c>
      <c r="L389">
        <v>6.3777683030487253E-2</v>
      </c>
      <c r="M389">
        <v>0.39105416916244828</v>
      </c>
      <c r="N389">
        <v>0.6870346266128512</v>
      </c>
      <c r="P389">
        <f t="array" ref="P389:R389">MMULT(L389:N389,$G$11:$I$13)</f>
        <v>6.3777683030487253E-2</v>
      </c>
      <c r="Q389">
        <v>0.32842033013842298</v>
      </c>
      <c r="R389">
        <v>0.67438237715786165</v>
      </c>
      <c r="T389">
        <f t="shared" si="256"/>
        <v>956</v>
      </c>
      <c r="U389">
        <f t="shared" si="257"/>
        <v>839</v>
      </c>
      <c r="V389">
        <f t="shared" si="258"/>
        <v>504</v>
      </c>
      <c r="X389">
        <f t="shared" si="259"/>
        <v>0.94316846420568801</v>
      </c>
      <c r="Y389">
        <f t="shared" si="260"/>
        <v>0.81905866451708931</v>
      </c>
      <c r="Z389">
        <f t="shared" si="261"/>
        <v>0.50456771972076531</v>
      </c>
      <c r="AB389">
        <f t="shared" ref="AB389:AB452" si="293">_xlfn.LOGNORM.INV(X389,2*LN($C$25)-0.5*LN(POWER($C$26,2)+POWER($C$25,2)),LN(1+POWER($C$26,2)/POWER($C$25,2)))</f>
        <v>1273065.9515473025</v>
      </c>
      <c r="AC389">
        <f t="shared" ref="AC389:AC452" si="294">COUNTIF($G$23:$G$53,"&lt;"&amp;Y389)</f>
        <v>14</v>
      </c>
      <c r="AD389">
        <f t="shared" si="262"/>
        <v>10</v>
      </c>
      <c r="AK389">
        <v>0.42743820426765811</v>
      </c>
      <c r="AL389">
        <v>0.22475927838398813</v>
      </c>
      <c r="AM389">
        <v>0.60793898438532779</v>
      </c>
      <c r="AN389">
        <v>0.80534040375241456</v>
      </c>
      <c r="AO389">
        <v>0.94384857050803705</v>
      </c>
      <c r="AP389">
        <v>0.34755821933094322</v>
      </c>
      <c r="AQ389">
        <v>0.89014394434589617</v>
      </c>
      <c r="AR389">
        <v>0.18998503015672352</v>
      </c>
      <c r="AS389">
        <v>0.59587088455014359</v>
      </c>
      <c r="AT389">
        <v>0.5841579650748121</v>
      </c>
      <c r="AU389">
        <v>0.83741808996547829</v>
      </c>
      <c r="AV389">
        <v>0.4938474672074501</v>
      </c>
      <c r="AW389">
        <v>0.33173614421582875</v>
      </c>
      <c r="AX389">
        <v>0.67580236709579422</v>
      </c>
      <c r="AY389">
        <v>0.54081291232179374</v>
      </c>
      <c r="AZ389">
        <v>0.39485105600392578</v>
      </c>
      <c r="BA389">
        <v>0.88438137554767049</v>
      </c>
      <c r="BB389">
        <v>0.83899494930282426</v>
      </c>
      <c r="BC389">
        <v>4.2531997406116906E-2</v>
      </c>
      <c r="BD389">
        <v>0.38389949446111549</v>
      </c>
      <c r="BE389">
        <v>0.37129709781932396</v>
      </c>
      <c r="BF389">
        <v>0.92204824940647379</v>
      </c>
      <c r="BG389">
        <v>0.70009812507227887</v>
      </c>
      <c r="BH389">
        <v>0.47579004138863012</v>
      </c>
      <c r="BI389">
        <v>0.78520744566047018</v>
      </c>
      <c r="BJ389">
        <v>0.10603889612183226</v>
      </c>
      <c r="BK389">
        <v>5.8309829068820762E-2</v>
      </c>
      <c r="BL389">
        <v>0.50129309035654879</v>
      </c>
      <c r="BM389">
        <v>0.39882244986458559</v>
      </c>
      <c r="BN389">
        <v>0.14424299316256595</v>
      </c>
      <c r="BP389">
        <f t="shared" si="263"/>
        <v>153564.37886684132</v>
      </c>
      <c r="BQ389">
        <f t="shared" si="264"/>
        <v>121632.26295523955</v>
      </c>
      <c r="BR389">
        <f t="shared" si="265"/>
        <v>205496.71153521407</v>
      </c>
      <c r="BS389">
        <f t="shared" si="266"/>
        <v>352136.39111829235</v>
      </c>
      <c r="BT389">
        <f t="shared" si="267"/>
        <v>916284.07970339328</v>
      </c>
      <c r="BU389">
        <f t="shared" si="268"/>
        <v>138886.54721319114</v>
      </c>
      <c r="BV389">
        <f t="shared" si="269"/>
        <v>546798.97394219192</v>
      </c>
      <c r="BW389">
        <f t="shared" si="270"/>
        <v>117595.30024420389</v>
      </c>
      <c r="BX389">
        <f t="shared" si="271"/>
        <v>200759.82810997256</v>
      </c>
      <c r="BY389">
        <f t="shared" si="272"/>
        <v>196395.71575594175</v>
      </c>
      <c r="BZ389">
        <f t="shared" si="273"/>
        <v>404452.49793423992</v>
      </c>
      <c r="CA389">
        <f t="shared" si="274"/>
        <v>168840.19111534653</v>
      </c>
      <c r="CB389">
        <f t="shared" si="275"/>
        <v>136350.08280134472</v>
      </c>
      <c r="CC389">
        <f t="shared" si="276"/>
        <v>237848.33928114289</v>
      </c>
      <c r="CD389">
        <f t="shared" si="277"/>
        <v>0</v>
      </c>
      <c r="CE389">
        <f t="shared" si="278"/>
        <v>0</v>
      </c>
      <c r="CF389">
        <f t="shared" si="279"/>
        <v>0</v>
      </c>
      <c r="CG389">
        <f t="shared" si="280"/>
        <v>0</v>
      </c>
      <c r="CH389">
        <f t="shared" si="281"/>
        <v>0</v>
      </c>
      <c r="CI389">
        <f t="shared" si="282"/>
        <v>0</v>
      </c>
      <c r="CJ389">
        <f t="shared" si="283"/>
        <v>0</v>
      </c>
      <c r="CK389">
        <f t="shared" si="284"/>
        <v>0</v>
      </c>
      <c r="CL389">
        <f t="shared" si="285"/>
        <v>0</v>
      </c>
      <c r="CM389">
        <f t="shared" si="286"/>
        <v>0</v>
      </c>
      <c r="CN389">
        <f t="shared" si="287"/>
        <v>0</v>
      </c>
      <c r="CO389">
        <f t="shared" si="288"/>
        <v>0</v>
      </c>
      <c r="CP389">
        <f t="shared" si="289"/>
        <v>0</v>
      </c>
      <c r="CQ389">
        <f t="shared" si="290"/>
        <v>0</v>
      </c>
      <c r="CR389">
        <f t="shared" si="291"/>
        <v>0</v>
      </c>
      <c r="CS389">
        <f t="shared" si="292"/>
        <v>0</v>
      </c>
      <c r="CU389">
        <v>387</v>
      </c>
      <c r="CV389">
        <v>1273065.9515473025</v>
      </c>
      <c r="CW389" s="3">
        <f t="shared" ref="CW389:CW452" si="295">SUM($BP389:$CS389)</f>
        <v>3897041.300576556</v>
      </c>
      <c r="CX389" s="3">
        <f t="shared" si="255"/>
        <v>1000000</v>
      </c>
      <c r="CY389" s="4">
        <f t="shared" ref="CY389:CY452" si="296">SUM($CV389:$CX389)</f>
        <v>6170107.2521238588</v>
      </c>
    </row>
    <row r="390" spans="11:103" x14ac:dyDescent="0.3">
      <c r="K390" s="2">
        <v>388</v>
      </c>
      <c r="L390">
        <v>0.21764397696570725</v>
      </c>
      <c r="M390">
        <v>0.27545094766397571</v>
      </c>
      <c r="N390">
        <v>0.19705040882925573</v>
      </c>
      <c r="P390">
        <f t="array" ref="P390:R390">MMULT(L390:N390,$G$11:$I$13)</f>
        <v>0.21764397696570725</v>
      </c>
      <c r="Q390">
        <v>0.30042097738620865</v>
      </c>
      <c r="R390">
        <v>0.28159460535811309</v>
      </c>
      <c r="T390">
        <f t="shared" si="256"/>
        <v>800</v>
      </c>
      <c r="U390">
        <f t="shared" si="257"/>
        <v>869</v>
      </c>
      <c r="V390">
        <f t="shared" si="258"/>
        <v>933</v>
      </c>
      <c r="X390">
        <f t="shared" si="259"/>
        <v>0.8112401177274805</v>
      </c>
      <c r="Y390">
        <f t="shared" si="260"/>
        <v>0.84566806779745141</v>
      </c>
      <c r="Z390">
        <f t="shared" si="261"/>
        <v>0.92607365192689095</v>
      </c>
      <c r="AB390">
        <f t="shared" si="293"/>
        <v>1089094.8345462554</v>
      </c>
      <c r="AC390">
        <f t="shared" si="294"/>
        <v>15</v>
      </c>
      <c r="AD390">
        <f t="shared" si="262"/>
        <v>17</v>
      </c>
      <c r="AK390">
        <v>0.99979787110569474</v>
      </c>
      <c r="AL390">
        <v>0.44284846770238551</v>
      </c>
      <c r="AM390">
        <v>0.52272904524743558</v>
      </c>
      <c r="AN390">
        <v>1.8074645036658565E-2</v>
      </c>
      <c r="AO390">
        <v>0.10113803485435136</v>
      </c>
      <c r="AP390">
        <v>0.25008231486942833</v>
      </c>
      <c r="AQ390">
        <v>0.95941032747133936</v>
      </c>
      <c r="AR390">
        <v>0.94338036312110418</v>
      </c>
      <c r="AS390">
        <v>0.20473060356219119</v>
      </c>
      <c r="AT390">
        <v>0.53649160285765685</v>
      </c>
      <c r="AU390">
        <v>0.22802836093385181</v>
      </c>
      <c r="AV390">
        <v>0.90042022874458205</v>
      </c>
      <c r="AW390">
        <v>0.67538330976160987</v>
      </c>
      <c r="AX390">
        <v>0.69580029377347652</v>
      </c>
      <c r="AY390">
        <v>0.99427836649345114</v>
      </c>
      <c r="AZ390">
        <v>0.2690587584709444</v>
      </c>
      <c r="BA390">
        <v>0.94503896174641433</v>
      </c>
      <c r="BB390">
        <v>0.24277471330389899</v>
      </c>
      <c r="BC390">
        <v>0.78559495224670972</v>
      </c>
      <c r="BD390">
        <v>0.74653143780856801</v>
      </c>
      <c r="BE390">
        <v>0.99826504470216082</v>
      </c>
      <c r="BF390">
        <v>0.50340001162314973</v>
      </c>
      <c r="BG390">
        <v>0.74686963329783318</v>
      </c>
      <c r="BH390">
        <v>0.73055930054138085</v>
      </c>
      <c r="BI390">
        <v>0.55739944757451731</v>
      </c>
      <c r="BJ390">
        <v>0.88334858717183651</v>
      </c>
      <c r="BK390">
        <v>0.73668092562099985</v>
      </c>
      <c r="BL390">
        <v>0.26705610868109297</v>
      </c>
      <c r="BM390">
        <v>1.5144520610854584E-2</v>
      </c>
      <c r="BN390">
        <v>0.40614876453180515</v>
      </c>
      <c r="BP390">
        <f t="shared" si="263"/>
        <v>69474320.443060145</v>
      </c>
      <c r="BQ390">
        <f t="shared" si="264"/>
        <v>156821.32947628832</v>
      </c>
      <c r="BR390">
        <f t="shared" si="265"/>
        <v>176646.0139908964</v>
      </c>
      <c r="BS390">
        <f t="shared" si="266"/>
        <v>101412.96521448407</v>
      </c>
      <c r="BT390">
        <f t="shared" si="267"/>
        <v>108547.73513002222</v>
      </c>
      <c r="BU390">
        <f t="shared" si="268"/>
        <v>124779.54222442975</v>
      </c>
      <c r="BV390">
        <f t="shared" si="269"/>
        <v>1176114.431032741</v>
      </c>
      <c r="BW390">
        <f t="shared" si="270"/>
        <v>910449.98374726786</v>
      </c>
      <c r="BX390">
        <f t="shared" si="271"/>
        <v>119268.97431012118</v>
      </c>
      <c r="BY390">
        <f t="shared" si="272"/>
        <v>180666.97136958104</v>
      </c>
      <c r="BZ390">
        <f t="shared" si="273"/>
        <v>122028.28383760316</v>
      </c>
      <c r="CA390">
        <f t="shared" si="274"/>
        <v>589708.78375600069</v>
      </c>
      <c r="CB390">
        <f t="shared" si="275"/>
        <v>237612.11524222756</v>
      </c>
      <c r="CC390">
        <f t="shared" si="276"/>
        <v>249787.18936773893</v>
      </c>
      <c r="CD390">
        <f t="shared" si="277"/>
        <v>5308656.043964061</v>
      </c>
      <c r="CE390">
        <f t="shared" si="278"/>
        <v>0</v>
      </c>
      <c r="CF390">
        <f t="shared" si="279"/>
        <v>0</v>
      </c>
      <c r="CG390">
        <f t="shared" si="280"/>
        <v>0</v>
      </c>
      <c r="CH390">
        <f t="shared" si="281"/>
        <v>0</v>
      </c>
      <c r="CI390">
        <f t="shared" si="282"/>
        <v>0</v>
      </c>
      <c r="CJ390">
        <f t="shared" si="283"/>
        <v>0</v>
      </c>
      <c r="CK390">
        <f t="shared" si="284"/>
        <v>0</v>
      </c>
      <c r="CL390">
        <f t="shared" si="285"/>
        <v>0</v>
      </c>
      <c r="CM390">
        <f t="shared" si="286"/>
        <v>0</v>
      </c>
      <c r="CN390">
        <f t="shared" si="287"/>
        <v>0</v>
      </c>
      <c r="CO390">
        <f t="shared" si="288"/>
        <v>0</v>
      </c>
      <c r="CP390">
        <f t="shared" si="289"/>
        <v>0</v>
      </c>
      <c r="CQ390">
        <f t="shared" si="290"/>
        <v>0</v>
      </c>
      <c r="CR390">
        <f t="shared" si="291"/>
        <v>0</v>
      </c>
      <c r="CS390">
        <f t="shared" si="292"/>
        <v>0</v>
      </c>
      <c r="CU390">
        <v>388</v>
      </c>
      <c r="CV390">
        <v>1089094.8345462554</v>
      </c>
      <c r="CW390" s="3">
        <f t="shared" si="295"/>
        <v>79036820.805723622</v>
      </c>
      <c r="CX390" s="3">
        <f t="shared" si="255"/>
        <v>1700000</v>
      </c>
      <c r="CY390" s="4">
        <f t="shared" si="296"/>
        <v>81825915.640269876</v>
      </c>
    </row>
    <row r="391" spans="11:103" x14ac:dyDescent="0.3">
      <c r="K391" s="2">
        <v>389</v>
      </c>
      <c r="L391">
        <v>0.658204559419446</v>
      </c>
      <c r="M391">
        <v>0.12636303214993261</v>
      </c>
      <c r="N391">
        <v>0.73955582014692234</v>
      </c>
      <c r="P391">
        <f t="array" ref="P391:R391">MMULT(L391:N391,$G$11:$I$13)</f>
        <v>0.658204559419446</v>
      </c>
      <c r="Q391">
        <v>0.36116220758637069</v>
      </c>
      <c r="R391">
        <v>0.94654453733416255</v>
      </c>
      <c r="T391">
        <f t="shared" si="256"/>
        <v>359</v>
      </c>
      <c r="U391">
        <f t="shared" si="257"/>
        <v>804</v>
      </c>
      <c r="V391">
        <f t="shared" si="258"/>
        <v>205</v>
      </c>
      <c r="X391">
        <f t="shared" si="259"/>
        <v>0.38032286314905184</v>
      </c>
      <c r="Y391">
        <f t="shared" si="260"/>
        <v>0.79135474648208404</v>
      </c>
      <c r="Z391">
        <f t="shared" si="261"/>
        <v>0.1993778485583434</v>
      </c>
      <c r="AB391">
        <f t="shared" si="293"/>
        <v>835647.29354496463</v>
      </c>
      <c r="AC391">
        <f t="shared" si="294"/>
        <v>14</v>
      </c>
      <c r="AD391">
        <f t="shared" si="262"/>
        <v>6</v>
      </c>
      <c r="AK391">
        <v>0.67043939516217899</v>
      </c>
      <c r="AL391">
        <v>0.83722892281804762</v>
      </c>
      <c r="AM391">
        <v>0.29687263707298273</v>
      </c>
      <c r="AN391">
        <v>0.8180230135628509</v>
      </c>
      <c r="AO391">
        <v>0.77097188478624112</v>
      </c>
      <c r="AP391">
        <v>0.89203301988625106</v>
      </c>
      <c r="AQ391">
        <v>9.0771861676469667E-3</v>
      </c>
      <c r="AR391">
        <v>0.56375413864974278</v>
      </c>
      <c r="AS391">
        <v>0.46323783577603495</v>
      </c>
      <c r="AT391">
        <v>0.79051202112344499</v>
      </c>
      <c r="AU391">
        <v>0.25816528728764176</v>
      </c>
      <c r="AV391">
        <v>0.75941688074287605</v>
      </c>
      <c r="AW391">
        <v>0.27284688462028106</v>
      </c>
      <c r="AX391">
        <v>0.76983635385125848</v>
      </c>
      <c r="AY391">
        <v>0.60220006030279261</v>
      </c>
      <c r="AZ391">
        <v>0.60334217285052438</v>
      </c>
      <c r="BA391">
        <v>0.38312485612379632</v>
      </c>
      <c r="BB391">
        <v>0.93361612220216061</v>
      </c>
      <c r="BC391">
        <v>0.23379945281816528</v>
      </c>
      <c r="BD391">
        <v>0.47254036203321514</v>
      </c>
      <c r="BE391">
        <v>0.97172220838843781</v>
      </c>
      <c r="BF391">
        <v>4.0581061736847612E-2</v>
      </c>
      <c r="BG391">
        <v>0.53187270242930951</v>
      </c>
      <c r="BH391">
        <v>5.3795413885622589E-2</v>
      </c>
      <c r="BI391">
        <v>0.64889022171653843</v>
      </c>
      <c r="BJ391">
        <v>9.1737043365807347E-2</v>
      </c>
      <c r="BK391">
        <v>0.69318123832617484</v>
      </c>
      <c r="BL391">
        <v>0.43080953762900964</v>
      </c>
      <c r="BM391">
        <v>0.3261335769799355</v>
      </c>
      <c r="BN391">
        <v>0.47258128561436119</v>
      </c>
      <c r="BP391">
        <f t="shared" si="263"/>
        <v>234865.38097776379</v>
      </c>
      <c r="BQ391">
        <f t="shared" si="264"/>
        <v>404090.87921129807</v>
      </c>
      <c r="BR391">
        <f t="shared" si="265"/>
        <v>131119.15881806839</v>
      </c>
      <c r="BS391">
        <f t="shared" si="266"/>
        <v>370866.92289785785</v>
      </c>
      <c r="BT391">
        <f t="shared" si="267"/>
        <v>310737.18813274609</v>
      </c>
      <c r="BU391">
        <f t="shared" si="268"/>
        <v>554143.62705149048</v>
      </c>
      <c r="BV391">
        <f t="shared" si="269"/>
        <v>100703.8992554163</v>
      </c>
      <c r="BW391">
        <f t="shared" si="270"/>
        <v>189290.90777406382</v>
      </c>
      <c r="BX391">
        <f t="shared" si="271"/>
        <v>161383.85322704414</v>
      </c>
      <c r="BY391">
        <f t="shared" si="272"/>
        <v>332801.52102332073</v>
      </c>
      <c r="BZ391">
        <f t="shared" si="273"/>
        <v>125824.07016640269</v>
      </c>
      <c r="CA391">
        <f t="shared" si="274"/>
        <v>299191.93569815421</v>
      </c>
      <c r="CB391">
        <f t="shared" si="275"/>
        <v>127773.74945561997</v>
      </c>
      <c r="CC391">
        <f t="shared" si="276"/>
        <v>309557.24853000033</v>
      </c>
      <c r="CD391">
        <f t="shared" si="277"/>
        <v>0</v>
      </c>
      <c r="CE391">
        <f t="shared" si="278"/>
        <v>0</v>
      </c>
      <c r="CF391">
        <f t="shared" si="279"/>
        <v>0</v>
      </c>
      <c r="CG391">
        <f t="shared" si="280"/>
        <v>0</v>
      </c>
      <c r="CH391">
        <f t="shared" si="281"/>
        <v>0</v>
      </c>
      <c r="CI391">
        <f t="shared" si="282"/>
        <v>0</v>
      </c>
      <c r="CJ391">
        <f t="shared" si="283"/>
        <v>0</v>
      </c>
      <c r="CK391">
        <f t="shared" si="284"/>
        <v>0</v>
      </c>
      <c r="CL391">
        <f t="shared" si="285"/>
        <v>0</v>
      </c>
      <c r="CM391">
        <f t="shared" si="286"/>
        <v>0</v>
      </c>
      <c r="CN391">
        <f t="shared" si="287"/>
        <v>0</v>
      </c>
      <c r="CO391">
        <f t="shared" si="288"/>
        <v>0</v>
      </c>
      <c r="CP391">
        <f t="shared" si="289"/>
        <v>0</v>
      </c>
      <c r="CQ391">
        <f t="shared" si="290"/>
        <v>0</v>
      </c>
      <c r="CR391">
        <f t="shared" si="291"/>
        <v>0</v>
      </c>
      <c r="CS391">
        <f t="shared" si="292"/>
        <v>0</v>
      </c>
      <c r="CU391">
        <v>389</v>
      </c>
      <c r="CV391">
        <v>835647.29354496463</v>
      </c>
      <c r="CW391" s="3">
        <f t="shared" si="295"/>
        <v>3652350.342219247</v>
      </c>
      <c r="CX391" s="3">
        <f t="shared" ref="CX391:CX454" si="297">$AD391*100000</f>
        <v>600000</v>
      </c>
      <c r="CY391" s="4">
        <f t="shared" si="296"/>
        <v>5087997.6357642114</v>
      </c>
    </row>
    <row r="392" spans="11:103" x14ac:dyDescent="0.3">
      <c r="K392" s="2">
        <v>390</v>
      </c>
      <c r="L392">
        <v>0.52034164580048603</v>
      </c>
      <c r="M392">
        <v>0.86278043548870398</v>
      </c>
      <c r="N392">
        <v>0.89921589443214711</v>
      </c>
      <c r="P392">
        <f t="array" ref="P392:R392">MMULT(L392:N392,$G$11:$I$13)</f>
        <v>0.52034164580048603</v>
      </c>
      <c r="Q392">
        <v>0.87644350993646114</v>
      </c>
      <c r="R392">
        <v>1.0755262223820821</v>
      </c>
      <c r="T392">
        <f t="shared" si="256"/>
        <v>502</v>
      </c>
      <c r="U392">
        <f t="shared" si="257"/>
        <v>141</v>
      </c>
      <c r="V392">
        <f t="shared" si="258"/>
        <v>90</v>
      </c>
      <c r="X392">
        <f t="shared" si="259"/>
        <v>0.52320637230467626</v>
      </c>
      <c r="Y392">
        <f t="shared" si="260"/>
        <v>0.15027141654197163</v>
      </c>
      <c r="Z392">
        <f t="shared" si="261"/>
        <v>8.6721183377082567E-2</v>
      </c>
      <c r="AB392">
        <f t="shared" si="293"/>
        <v>906119.35574614047</v>
      </c>
      <c r="AC392">
        <f t="shared" si="294"/>
        <v>8</v>
      </c>
      <c r="AD392">
        <f t="shared" si="262"/>
        <v>4</v>
      </c>
      <c r="AK392">
        <v>0.66320356763780552</v>
      </c>
      <c r="AL392">
        <v>0.62415053623871752</v>
      </c>
      <c r="AM392">
        <v>0.30314575686222978</v>
      </c>
      <c r="AN392">
        <v>0.65855051818177657</v>
      </c>
      <c r="AO392">
        <v>0.17934920491215323</v>
      </c>
      <c r="AP392">
        <v>2.9989939342496941E-2</v>
      </c>
      <c r="AQ392">
        <v>0.91924997718557655</v>
      </c>
      <c r="AR392">
        <v>0.8589969014999016</v>
      </c>
      <c r="AS392">
        <v>0.33548962971347274</v>
      </c>
      <c r="AT392">
        <v>8.0932991367929863E-2</v>
      </c>
      <c r="AU392">
        <v>0.42745478323623887</v>
      </c>
      <c r="AV392">
        <v>0.17665044026438759</v>
      </c>
      <c r="AW392">
        <v>0.1145116965202635</v>
      </c>
      <c r="AX392">
        <v>0.63846265247566159</v>
      </c>
      <c r="AY392">
        <v>0.16380524826010934</v>
      </c>
      <c r="AZ392">
        <v>0.72851471836907911</v>
      </c>
      <c r="BA392">
        <v>0.34698764576153884</v>
      </c>
      <c r="BB392">
        <v>0.64302191821859223</v>
      </c>
      <c r="BC392">
        <v>0.39161575442284502</v>
      </c>
      <c r="BD392">
        <v>0.11943958239726982</v>
      </c>
      <c r="BE392">
        <v>0.88237248428139481</v>
      </c>
      <c r="BF392">
        <v>0.38711170881662604</v>
      </c>
      <c r="BG392">
        <v>0.19402403956399727</v>
      </c>
      <c r="BH392">
        <v>0.26568737693337729</v>
      </c>
      <c r="BI392">
        <v>0.79126235717064963</v>
      </c>
      <c r="BJ392">
        <v>2.0569505118197551E-3</v>
      </c>
      <c r="BK392">
        <v>0.86966344234629178</v>
      </c>
      <c r="BL392">
        <v>0.91592422200563317</v>
      </c>
      <c r="BM392">
        <v>0.47096114777950382</v>
      </c>
      <c r="BN392">
        <v>0.90477668305090742</v>
      </c>
      <c r="BP392">
        <f t="shared" si="263"/>
        <v>230974.20185475211</v>
      </c>
      <c r="BQ392">
        <f t="shared" si="264"/>
        <v>212281.60264372223</v>
      </c>
      <c r="BR392">
        <f t="shared" si="265"/>
        <v>132026.17442069043</v>
      </c>
      <c r="BS392">
        <f t="shared" si="266"/>
        <v>228549.16961634814</v>
      </c>
      <c r="BT392">
        <f t="shared" si="267"/>
        <v>116421.18196821558</v>
      </c>
      <c r="BU392">
        <f t="shared" si="268"/>
        <v>102369.86347788191</v>
      </c>
      <c r="BV392">
        <f t="shared" si="269"/>
        <v>692882.34774937213</v>
      </c>
      <c r="BW392">
        <f t="shared" si="270"/>
        <v>451273.15072919184</v>
      </c>
      <c r="BX392">
        <f t="shared" si="271"/>
        <v>0</v>
      </c>
      <c r="BY392">
        <f t="shared" si="272"/>
        <v>0</v>
      </c>
      <c r="BZ392">
        <f t="shared" si="273"/>
        <v>0</v>
      </c>
      <c r="CA392">
        <f t="shared" si="274"/>
        <v>0</v>
      </c>
      <c r="CB392">
        <f t="shared" si="275"/>
        <v>0</v>
      </c>
      <c r="CC392">
        <f t="shared" si="276"/>
        <v>0</v>
      </c>
      <c r="CD392">
        <f t="shared" si="277"/>
        <v>0</v>
      </c>
      <c r="CE392">
        <f t="shared" si="278"/>
        <v>0</v>
      </c>
      <c r="CF392">
        <f t="shared" si="279"/>
        <v>0</v>
      </c>
      <c r="CG392">
        <f t="shared" si="280"/>
        <v>0</v>
      </c>
      <c r="CH392">
        <f t="shared" si="281"/>
        <v>0</v>
      </c>
      <c r="CI392">
        <f t="shared" si="282"/>
        <v>0</v>
      </c>
      <c r="CJ392">
        <f t="shared" si="283"/>
        <v>0</v>
      </c>
      <c r="CK392">
        <f t="shared" si="284"/>
        <v>0</v>
      </c>
      <c r="CL392">
        <f t="shared" si="285"/>
        <v>0</v>
      </c>
      <c r="CM392">
        <f t="shared" si="286"/>
        <v>0</v>
      </c>
      <c r="CN392">
        <f t="shared" si="287"/>
        <v>0</v>
      </c>
      <c r="CO392">
        <f t="shared" si="288"/>
        <v>0</v>
      </c>
      <c r="CP392">
        <f t="shared" si="289"/>
        <v>0</v>
      </c>
      <c r="CQ392">
        <f t="shared" si="290"/>
        <v>0</v>
      </c>
      <c r="CR392">
        <f t="shared" si="291"/>
        <v>0</v>
      </c>
      <c r="CS392">
        <f t="shared" si="292"/>
        <v>0</v>
      </c>
      <c r="CU392">
        <v>390</v>
      </c>
      <c r="CV392">
        <v>906119.35574614047</v>
      </c>
      <c r="CW392" s="3">
        <f t="shared" si="295"/>
        <v>2166777.6924601742</v>
      </c>
      <c r="CX392" s="3">
        <f t="shared" si="297"/>
        <v>400000</v>
      </c>
      <c r="CY392" s="4">
        <f t="shared" si="296"/>
        <v>3472897.0482063144</v>
      </c>
    </row>
    <row r="393" spans="11:103" x14ac:dyDescent="0.3">
      <c r="K393" s="2">
        <v>391</v>
      </c>
      <c r="L393">
        <v>0.75851862035710227</v>
      </c>
      <c r="M393">
        <v>0.78305160541345831</v>
      </c>
      <c r="N393">
        <v>0.13378414561003482</v>
      </c>
      <c r="P393">
        <f t="array" ref="P393:R393">MMULT(L393:N393,$G$11:$I$13)</f>
        <v>0.75851862035710227</v>
      </c>
      <c r="Q393">
        <v>0.90995661354030211</v>
      </c>
      <c r="R393">
        <v>0.46626447197280935</v>
      </c>
      <c r="T393">
        <f t="shared" si="256"/>
        <v>257</v>
      </c>
      <c r="U393">
        <f t="shared" si="257"/>
        <v>119</v>
      </c>
      <c r="V393">
        <f t="shared" si="258"/>
        <v>743</v>
      </c>
      <c r="X393">
        <f t="shared" si="259"/>
        <v>0.28238294048188595</v>
      </c>
      <c r="Y393">
        <f t="shared" si="260"/>
        <v>0.12493017737962908</v>
      </c>
      <c r="Z393">
        <f t="shared" si="261"/>
        <v>0.72695585373927507</v>
      </c>
      <c r="AB393">
        <f t="shared" si="293"/>
        <v>786586.39615706028</v>
      </c>
      <c r="AC393">
        <f t="shared" si="294"/>
        <v>7</v>
      </c>
      <c r="AD393">
        <f t="shared" si="262"/>
        <v>12</v>
      </c>
      <c r="AK393">
        <v>0.35944802333098336</v>
      </c>
      <c r="AL393">
        <v>0.7638585905421923</v>
      </c>
      <c r="AM393">
        <v>8.15889511748219E-2</v>
      </c>
      <c r="AN393">
        <v>0.13402691623809782</v>
      </c>
      <c r="AO393">
        <v>0.97456981871444792</v>
      </c>
      <c r="AP393">
        <v>0.63836564222015102</v>
      </c>
      <c r="AQ393">
        <v>5.5553492419145867E-2</v>
      </c>
      <c r="AR393">
        <v>0.6978516123967754</v>
      </c>
      <c r="AS393">
        <v>0.57037437489451104</v>
      </c>
      <c r="AT393">
        <v>0.83168553406062873</v>
      </c>
      <c r="AU393">
        <v>0.27650195026692725</v>
      </c>
      <c r="AV393">
        <v>0.17952430601079505</v>
      </c>
      <c r="AW393">
        <v>0.90695843799315012</v>
      </c>
      <c r="AX393">
        <v>0.71001697369132577</v>
      </c>
      <c r="AY393">
        <v>0.76547253380887104</v>
      </c>
      <c r="AZ393">
        <v>0.2223068741023505</v>
      </c>
      <c r="BA393">
        <v>0.97385025159051442</v>
      </c>
      <c r="BB393">
        <v>0.51697394525234164</v>
      </c>
      <c r="BC393">
        <v>3.0372306424661599E-2</v>
      </c>
      <c r="BD393">
        <v>0.34864843447014504</v>
      </c>
      <c r="BE393">
        <v>0.82299560809226591</v>
      </c>
      <c r="BF393">
        <v>7.0014520650469647E-2</v>
      </c>
      <c r="BG393">
        <v>0.47163427318833884</v>
      </c>
      <c r="BH393">
        <v>0.8466257761651611</v>
      </c>
      <c r="BI393">
        <v>0.52450024541786078</v>
      </c>
      <c r="BJ393">
        <v>0.85267062557553042</v>
      </c>
      <c r="BK393">
        <v>0.94338930597033854</v>
      </c>
      <c r="BL393">
        <v>0.27148935396948737</v>
      </c>
      <c r="BM393">
        <v>0.89669842683707723</v>
      </c>
      <c r="BN393">
        <v>9.4553798229282893E-2</v>
      </c>
      <c r="BP393">
        <f t="shared" si="263"/>
        <v>140865.39790880636</v>
      </c>
      <c r="BQ393">
        <f t="shared" si="264"/>
        <v>303511.58199530869</v>
      </c>
      <c r="BR393">
        <f t="shared" si="265"/>
        <v>106766.00688580658</v>
      </c>
      <c r="BS393">
        <f t="shared" si="266"/>
        <v>111705.23935946735</v>
      </c>
      <c r="BT393">
        <f t="shared" si="267"/>
        <v>1685210.9193731761</v>
      </c>
      <c r="BU393">
        <f t="shared" si="268"/>
        <v>218671.68435377168</v>
      </c>
      <c r="BV393">
        <f t="shared" si="269"/>
        <v>104494.71712021605</v>
      </c>
      <c r="BW393">
        <f t="shared" si="270"/>
        <v>0</v>
      </c>
      <c r="BX393">
        <f t="shared" si="271"/>
        <v>0</v>
      </c>
      <c r="BY393">
        <f t="shared" si="272"/>
        <v>0</v>
      </c>
      <c r="BZ393">
        <f t="shared" si="273"/>
        <v>0</v>
      </c>
      <c r="CA393">
        <f t="shared" si="274"/>
        <v>0</v>
      </c>
      <c r="CB393">
        <f t="shared" si="275"/>
        <v>0</v>
      </c>
      <c r="CC393">
        <f t="shared" si="276"/>
        <v>0</v>
      </c>
      <c r="CD393">
        <f t="shared" si="277"/>
        <v>0</v>
      </c>
      <c r="CE393">
        <f t="shared" si="278"/>
        <v>0</v>
      </c>
      <c r="CF393">
        <f t="shared" si="279"/>
        <v>0</v>
      </c>
      <c r="CG393">
        <f t="shared" si="280"/>
        <v>0</v>
      </c>
      <c r="CH393">
        <f t="shared" si="281"/>
        <v>0</v>
      </c>
      <c r="CI393">
        <f t="shared" si="282"/>
        <v>0</v>
      </c>
      <c r="CJ393">
        <f t="shared" si="283"/>
        <v>0</v>
      </c>
      <c r="CK393">
        <f t="shared" si="284"/>
        <v>0</v>
      </c>
      <c r="CL393">
        <f t="shared" si="285"/>
        <v>0</v>
      </c>
      <c r="CM393">
        <f t="shared" si="286"/>
        <v>0</v>
      </c>
      <c r="CN393">
        <f t="shared" si="287"/>
        <v>0</v>
      </c>
      <c r="CO393">
        <f t="shared" si="288"/>
        <v>0</v>
      </c>
      <c r="CP393">
        <f t="shared" si="289"/>
        <v>0</v>
      </c>
      <c r="CQ393">
        <f t="shared" si="290"/>
        <v>0</v>
      </c>
      <c r="CR393">
        <f t="shared" si="291"/>
        <v>0</v>
      </c>
      <c r="CS393">
        <f t="shared" si="292"/>
        <v>0</v>
      </c>
      <c r="CU393">
        <v>391</v>
      </c>
      <c r="CV393">
        <v>786586.39615706028</v>
      </c>
      <c r="CW393" s="3">
        <f t="shared" si="295"/>
        <v>2671225.546996553</v>
      </c>
      <c r="CX393" s="3">
        <f t="shared" si="297"/>
        <v>1200000</v>
      </c>
      <c r="CY393" s="4">
        <f t="shared" si="296"/>
        <v>4657811.9431536132</v>
      </c>
    </row>
    <row r="394" spans="11:103" x14ac:dyDescent="0.3">
      <c r="K394" s="2">
        <v>392</v>
      </c>
      <c r="L394">
        <v>0.53145047969549664</v>
      </c>
      <c r="M394">
        <v>0.96365313453329571</v>
      </c>
      <c r="N394">
        <v>0.9288356765664989</v>
      </c>
      <c r="P394">
        <f t="array" ref="P394:R394">MMULT(L394:N394,$G$11:$I$13)</f>
        <v>0.53145047969549664</v>
      </c>
      <c r="Q394">
        <v>0.95902270019180458</v>
      </c>
      <c r="R394">
        <v>1.1122826537640627</v>
      </c>
      <c r="T394">
        <f t="shared" si="256"/>
        <v>489</v>
      </c>
      <c r="U394">
        <f t="shared" si="257"/>
        <v>71</v>
      </c>
      <c r="V394">
        <f t="shared" si="258"/>
        <v>67</v>
      </c>
      <c r="X394">
        <f t="shared" si="259"/>
        <v>0.50930985153067909</v>
      </c>
      <c r="Y394">
        <f t="shared" si="260"/>
        <v>7.5332259933741819E-2</v>
      </c>
      <c r="Z394">
        <f t="shared" si="261"/>
        <v>6.006258608406323E-2</v>
      </c>
      <c r="AB394">
        <f t="shared" si="293"/>
        <v>899097.3622204446</v>
      </c>
      <c r="AC394">
        <f t="shared" si="294"/>
        <v>6</v>
      </c>
      <c r="AD394">
        <f t="shared" si="262"/>
        <v>4</v>
      </c>
      <c r="AK394">
        <v>0.81586630268296101</v>
      </c>
      <c r="AL394">
        <v>0.42917206662272533</v>
      </c>
      <c r="AM394">
        <v>5.6018795686151313E-3</v>
      </c>
      <c r="AN394">
        <v>0.64652205933217199</v>
      </c>
      <c r="AO394">
        <v>0.35247629315707618</v>
      </c>
      <c r="AP394">
        <v>0.18677566964230952</v>
      </c>
      <c r="AQ394">
        <v>8.9185483072504179E-2</v>
      </c>
      <c r="AR394">
        <v>0.80484655480202361</v>
      </c>
      <c r="AS394">
        <v>0.57150334710009587</v>
      </c>
      <c r="AT394">
        <v>0.48720111034145719</v>
      </c>
      <c r="AU394">
        <v>0.41557097881286142</v>
      </c>
      <c r="AV394">
        <v>0.36408911168076119</v>
      </c>
      <c r="AW394">
        <v>0.70628550244731547</v>
      </c>
      <c r="AX394">
        <v>0.81411154363973237</v>
      </c>
      <c r="AY394">
        <v>0.36590951255648552</v>
      </c>
      <c r="AZ394">
        <v>0.68055210354991069</v>
      </c>
      <c r="BA394">
        <v>0.20205278141103389</v>
      </c>
      <c r="BB394">
        <v>0.21259603988421072</v>
      </c>
      <c r="BC394">
        <v>0.39275604486945281</v>
      </c>
      <c r="BD394">
        <v>0.83641844602698412</v>
      </c>
      <c r="BE394">
        <v>0.36054012823071147</v>
      </c>
      <c r="BF394">
        <v>0.61084056093765426</v>
      </c>
      <c r="BG394">
        <v>0.15393312370235068</v>
      </c>
      <c r="BH394">
        <v>6.7935656835573233E-2</v>
      </c>
      <c r="BI394">
        <v>0.35720541083971402</v>
      </c>
      <c r="BJ394">
        <v>0.87138426420678416</v>
      </c>
      <c r="BK394">
        <v>0.81212655528550648</v>
      </c>
      <c r="BL394">
        <v>0.28625915440639915</v>
      </c>
      <c r="BM394">
        <v>9.5334906700783373E-2</v>
      </c>
      <c r="BN394">
        <v>0.30680119091445179</v>
      </c>
      <c r="BP394">
        <f t="shared" si="263"/>
        <v>367520.94722427439</v>
      </c>
      <c r="BQ394">
        <f t="shared" si="264"/>
        <v>153923.05665985236</v>
      </c>
      <c r="BR394">
        <f t="shared" si="265"/>
        <v>100433.06031085049</v>
      </c>
      <c r="BS394">
        <f t="shared" si="266"/>
        <v>222542.82817025052</v>
      </c>
      <c r="BT394">
        <f t="shared" si="267"/>
        <v>139697.27790072901</v>
      </c>
      <c r="BU394">
        <f t="shared" si="268"/>
        <v>117238.14848708734</v>
      </c>
      <c r="BV394">
        <f t="shared" si="269"/>
        <v>0</v>
      </c>
      <c r="BW394">
        <f t="shared" si="270"/>
        <v>0</v>
      </c>
      <c r="BX394">
        <f t="shared" si="271"/>
        <v>0</v>
      </c>
      <c r="BY394">
        <f t="shared" si="272"/>
        <v>0</v>
      </c>
      <c r="BZ394">
        <f t="shared" si="273"/>
        <v>0</v>
      </c>
      <c r="CA394">
        <f t="shared" si="274"/>
        <v>0</v>
      </c>
      <c r="CB394">
        <f t="shared" si="275"/>
        <v>0</v>
      </c>
      <c r="CC394">
        <f t="shared" si="276"/>
        <v>0</v>
      </c>
      <c r="CD394">
        <f t="shared" si="277"/>
        <v>0</v>
      </c>
      <c r="CE394">
        <f t="shared" si="278"/>
        <v>0</v>
      </c>
      <c r="CF394">
        <f t="shared" si="279"/>
        <v>0</v>
      </c>
      <c r="CG394">
        <f t="shared" si="280"/>
        <v>0</v>
      </c>
      <c r="CH394">
        <f t="shared" si="281"/>
        <v>0</v>
      </c>
      <c r="CI394">
        <f t="shared" si="282"/>
        <v>0</v>
      </c>
      <c r="CJ394">
        <f t="shared" si="283"/>
        <v>0</v>
      </c>
      <c r="CK394">
        <f t="shared" si="284"/>
        <v>0</v>
      </c>
      <c r="CL394">
        <f t="shared" si="285"/>
        <v>0</v>
      </c>
      <c r="CM394">
        <f t="shared" si="286"/>
        <v>0</v>
      </c>
      <c r="CN394">
        <f t="shared" si="287"/>
        <v>0</v>
      </c>
      <c r="CO394">
        <f t="shared" si="288"/>
        <v>0</v>
      </c>
      <c r="CP394">
        <f t="shared" si="289"/>
        <v>0</v>
      </c>
      <c r="CQ394">
        <f t="shared" si="290"/>
        <v>0</v>
      </c>
      <c r="CR394">
        <f t="shared" si="291"/>
        <v>0</v>
      </c>
      <c r="CS394">
        <f t="shared" si="292"/>
        <v>0</v>
      </c>
      <c r="CU394">
        <v>392</v>
      </c>
      <c r="CV394">
        <v>899097.3622204446</v>
      </c>
      <c r="CW394" s="3">
        <f t="shared" si="295"/>
        <v>1101355.3187530441</v>
      </c>
      <c r="CX394" s="3">
        <f t="shared" si="297"/>
        <v>400000</v>
      </c>
      <c r="CY394" s="4">
        <f t="shared" si="296"/>
        <v>2400452.6809734888</v>
      </c>
    </row>
    <row r="395" spans="11:103" x14ac:dyDescent="0.3">
      <c r="K395" s="2">
        <v>393</v>
      </c>
      <c r="L395">
        <v>0.14110847091596945</v>
      </c>
      <c r="M395">
        <v>0.59607427313684236</v>
      </c>
      <c r="N395">
        <v>8.6721183377082567E-2</v>
      </c>
      <c r="P395">
        <f t="array" ref="P395:R395">MMULT(L395:N395,$G$11:$I$13)</f>
        <v>0.14110847091596945</v>
      </c>
      <c r="Q395">
        <v>0.51816053495872405</v>
      </c>
      <c r="R395">
        <v>0.16657954786419918</v>
      </c>
      <c r="T395">
        <f t="shared" si="256"/>
        <v>871</v>
      </c>
      <c r="U395">
        <f t="shared" si="257"/>
        <v>601</v>
      </c>
      <c r="V395">
        <f t="shared" si="258"/>
        <v>977</v>
      </c>
      <c r="X395">
        <f t="shared" si="259"/>
        <v>0.86946988624529753</v>
      </c>
      <c r="Y395">
        <f t="shared" si="260"/>
        <v>0.58496436685997721</v>
      </c>
      <c r="Z395">
        <f t="shared" si="261"/>
        <v>0.96890122577865423</v>
      </c>
      <c r="AB395">
        <f t="shared" si="293"/>
        <v>1149373.1993171887</v>
      </c>
      <c r="AC395">
        <f t="shared" si="294"/>
        <v>12</v>
      </c>
      <c r="AD395">
        <f t="shared" si="262"/>
        <v>19</v>
      </c>
      <c r="AK395">
        <v>0.45078721125985044</v>
      </c>
      <c r="AL395">
        <v>0.50055602054212167</v>
      </c>
      <c r="AM395">
        <v>0.70911088833767821</v>
      </c>
      <c r="AN395">
        <v>0.92015879789662969</v>
      </c>
      <c r="AO395">
        <v>0.28470612456322897</v>
      </c>
      <c r="AP395">
        <v>0.14759734791516277</v>
      </c>
      <c r="AQ395">
        <v>0.36457368485535491</v>
      </c>
      <c r="AR395">
        <v>0.57699739872494604</v>
      </c>
      <c r="AS395">
        <v>0.53659243724702921</v>
      </c>
      <c r="AT395">
        <v>0.35493485190485807</v>
      </c>
      <c r="AU395">
        <v>0.71230202262111419</v>
      </c>
      <c r="AV395">
        <v>0.21240798649658099</v>
      </c>
      <c r="AW395">
        <v>0.18476758382742098</v>
      </c>
      <c r="AX395">
        <v>0.49333157954848217</v>
      </c>
      <c r="AY395">
        <v>0.78227607436313051</v>
      </c>
      <c r="AZ395">
        <v>0.85932862548628375</v>
      </c>
      <c r="BA395">
        <v>0.4933819325842862</v>
      </c>
      <c r="BB395">
        <v>0.59973901416158182</v>
      </c>
      <c r="BC395">
        <v>0.76309801737336713</v>
      </c>
      <c r="BD395">
        <v>0.98601181931333326</v>
      </c>
      <c r="BE395">
        <v>0.16646358663338612</v>
      </c>
      <c r="BF395">
        <v>0.26598296141927891</v>
      </c>
      <c r="BG395">
        <v>0.69057195970259277</v>
      </c>
      <c r="BH395">
        <v>0.69955420018456904</v>
      </c>
      <c r="BI395">
        <v>0.77201952946677521</v>
      </c>
      <c r="BJ395">
        <v>0.46174545628007613</v>
      </c>
      <c r="BK395">
        <v>0.12856628169439743</v>
      </c>
      <c r="BL395">
        <v>0.60912793306707291</v>
      </c>
      <c r="BM395">
        <v>0.79988574995290529</v>
      </c>
      <c r="BN395">
        <v>0.58762669062134043</v>
      </c>
      <c r="BP395">
        <f t="shared" si="263"/>
        <v>158562.14292388005</v>
      </c>
      <c r="BQ395">
        <f t="shared" si="264"/>
        <v>170582.01664108029</v>
      </c>
      <c r="BR395">
        <f t="shared" si="265"/>
        <v>258533.8028076138</v>
      </c>
      <c r="BS395">
        <f t="shared" si="266"/>
        <v>698941.32279369293</v>
      </c>
      <c r="BT395">
        <f t="shared" si="267"/>
        <v>129400.21413052946</v>
      </c>
      <c r="BU395">
        <f t="shared" si="268"/>
        <v>113070.72056268605</v>
      </c>
      <c r="BV395">
        <f t="shared" si="269"/>
        <v>141738.65601762297</v>
      </c>
      <c r="BW395">
        <f t="shared" si="270"/>
        <v>193833.31900086155</v>
      </c>
      <c r="BX395">
        <f t="shared" si="271"/>
        <v>180697.21055336611</v>
      </c>
      <c r="BY395">
        <f t="shared" si="272"/>
        <v>140106.66190551876</v>
      </c>
      <c r="BZ395">
        <f t="shared" si="273"/>
        <v>260736.87427605287</v>
      </c>
      <c r="CA395">
        <f t="shared" si="274"/>
        <v>120162.29876854851</v>
      </c>
      <c r="CB395">
        <f t="shared" si="275"/>
        <v>0</v>
      </c>
      <c r="CC395">
        <f t="shared" si="276"/>
        <v>0</v>
      </c>
      <c r="CD395">
        <f t="shared" si="277"/>
        <v>0</v>
      </c>
      <c r="CE395">
        <f t="shared" si="278"/>
        <v>0</v>
      </c>
      <c r="CF395">
        <f t="shared" si="279"/>
        <v>0</v>
      </c>
      <c r="CG395">
        <f t="shared" si="280"/>
        <v>0</v>
      </c>
      <c r="CH395">
        <f t="shared" si="281"/>
        <v>0</v>
      </c>
      <c r="CI395">
        <f t="shared" si="282"/>
        <v>0</v>
      </c>
      <c r="CJ395">
        <f t="shared" si="283"/>
        <v>0</v>
      </c>
      <c r="CK395">
        <f t="shared" si="284"/>
        <v>0</v>
      </c>
      <c r="CL395">
        <f t="shared" si="285"/>
        <v>0</v>
      </c>
      <c r="CM395">
        <f t="shared" si="286"/>
        <v>0</v>
      </c>
      <c r="CN395">
        <f t="shared" si="287"/>
        <v>0</v>
      </c>
      <c r="CO395">
        <f t="shared" si="288"/>
        <v>0</v>
      </c>
      <c r="CP395">
        <f t="shared" si="289"/>
        <v>0</v>
      </c>
      <c r="CQ395">
        <f t="shared" si="290"/>
        <v>0</v>
      </c>
      <c r="CR395">
        <f t="shared" si="291"/>
        <v>0</v>
      </c>
      <c r="CS395">
        <f t="shared" si="292"/>
        <v>0</v>
      </c>
      <c r="CU395">
        <v>393</v>
      </c>
      <c r="CV395">
        <v>1149373.1993171887</v>
      </c>
      <c r="CW395" s="3">
        <f t="shared" si="295"/>
        <v>2566365.2403814527</v>
      </c>
      <c r="CX395" s="3">
        <f t="shared" si="297"/>
        <v>1900000</v>
      </c>
      <c r="CY395" s="4">
        <f t="shared" si="296"/>
        <v>5615738.4396986412</v>
      </c>
    </row>
    <row r="396" spans="11:103" x14ac:dyDescent="0.3">
      <c r="K396" s="2">
        <v>394</v>
      </c>
      <c r="L396">
        <v>0.77173744651450371</v>
      </c>
      <c r="M396">
        <v>0.79065271677246896</v>
      </c>
      <c r="N396">
        <v>0.62260366895821939</v>
      </c>
      <c r="P396">
        <f t="array" ref="P396:R396">MMULT(L396:N396,$G$11:$I$13)</f>
        <v>0.77173744651450371</v>
      </c>
      <c r="Q396">
        <v>0.92113193954448591</v>
      </c>
      <c r="R396">
        <v>0.91924332246955043</v>
      </c>
      <c r="T396">
        <f t="shared" si="256"/>
        <v>244</v>
      </c>
      <c r="U396">
        <f t="shared" si="257"/>
        <v>111</v>
      </c>
      <c r="V396">
        <f t="shared" si="258"/>
        <v>227</v>
      </c>
      <c r="X396">
        <f t="shared" si="259"/>
        <v>0.26488352225001743</v>
      </c>
      <c r="Y396">
        <f t="shared" si="260"/>
        <v>0.12081903956296947</v>
      </c>
      <c r="Z396">
        <f t="shared" si="261"/>
        <v>0.21956922587365235</v>
      </c>
      <c r="AB396">
        <f t="shared" si="293"/>
        <v>777410.59732503758</v>
      </c>
      <c r="AC396">
        <f t="shared" si="294"/>
        <v>7</v>
      </c>
      <c r="AD396">
        <f t="shared" si="262"/>
        <v>6</v>
      </c>
      <c r="AK396">
        <v>0.67290830586090422</v>
      </c>
      <c r="AL396">
        <v>0.85891553688360633</v>
      </c>
      <c r="AM396">
        <v>0.1098436403877926</v>
      </c>
      <c r="AN396">
        <v>0.83670177914286181</v>
      </c>
      <c r="AO396">
        <v>0.93470189608987342</v>
      </c>
      <c r="AP396">
        <v>9.5993694445724809E-2</v>
      </c>
      <c r="AQ396">
        <v>0.28969597856228535</v>
      </c>
      <c r="AR396">
        <v>0.42633695265129379</v>
      </c>
      <c r="AS396">
        <v>0.48629492841012101</v>
      </c>
      <c r="AT396">
        <v>0.88810498633121582</v>
      </c>
      <c r="AU396">
        <v>0.85595795829505528</v>
      </c>
      <c r="AV396">
        <v>7.6926913891006476E-2</v>
      </c>
      <c r="AW396">
        <v>0.84973784762895865</v>
      </c>
      <c r="AX396">
        <v>0.96871250611306015</v>
      </c>
      <c r="AY396">
        <v>0.2370417865442056</v>
      </c>
      <c r="AZ396">
        <v>0.13493645775175644</v>
      </c>
      <c r="BA396">
        <v>0.66629185940745794</v>
      </c>
      <c r="BB396">
        <v>9.7464536525376566E-2</v>
      </c>
      <c r="BC396">
        <v>0.13263999407371929</v>
      </c>
      <c r="BD396">
        <v>0.69516937009485136</v>
      </c>
      <c r="BE396">
        <v>0.22105694499723672</v>
      </c>
      <c r="BF396">
        <v>0.13332878855193619</v>
      </c>
      <c r="BG396">
        <v>0.9156660835729532</v>
      </c>
      <c r="BH396">
        <v>0.74313318383498306</v>
      </c>
      <c r="BI396">
        <v>0.38179679592451199</v>
      </c>
      <c r="BJ396">
        <v>0.14002433163090933</v>
      </c>
      <c r="BK396">
        <v>3.5417291212819779E-2</v>
      </c>
      <c r="BL396">
        <v>0.14035915645912389</v>
      </c>
      <c r="BM396">
        <v>0.44811225947828615</v>
      </c>
      <c r="BN396">
        <v>0.59817503611744482</v>
      </c>
      <c r="BP396">
        <f t="shared" si="263"/>
        <v>236227.87398469186</v>
      </c>
      <c r="BQ396">
        <f t="shared" si="264"/>
        <v>451072.94272375532</v>
      </c>
      <c r="BR396">
        <f t="shared" si="265"/>
        <v>109363.41867843953</v>
      </c>
      <c r="BS396">
        <f t="shared" si="266"/>
        <v>403087.08383623458</v>
      </c>
      <c r="BT396">
        <f t="shared" si="267"/>
        <v>815858.693622172</v>
      </c>
      <c r="BU396">
        <f t="shared" si="268"/>
        <v>108072.26702633609</v>
      </c>
      <c r="BV396">
        <f t="shared" si="269"/>
        <v>130098.90336173557</v>
      </c>
      <c r="BW396">
        <f t="shared" si="270"/>
        <v>0</v>
      </c>
      <c r="BX396">
        <f t="shared" si="271"/>
        <v>0</v>
      </c>
      <c r="BY396">
        <f t="shared" si="272"/>
        <v>0</v>
      </c>
      <c r="BZ396">
        <f t="shared" si="273"/>
        <v>0</v>
      </c>
      <c r="CA396">
        <f t="shared" si="274"/>
        <v>0</v>
      </c>
      <c r="CB396">
        <f t="shared" si="275"/>
        <v>0</v>
      </c>
      <c r="CC396">
        <f t="shared" si="276"/>
        <v>0</v>
      </c>
      <c r="CD396">
        <f t="shared" si="277"/>
        <v>0</v>
      </c>
      <c r="CE396">
        <f t="shared" si="278"/>
        <v>0</v>
      </c>
      <c r="CF396">
        <f t="shared" si="279"/>
        <v>0</v>
      </c>
      <c r="CG396">
        <f t="shared" si="280"/>
        <v>0</v>
      </c>
      <c r="CH396">
        <f t="shared" si="281"/>
        <v>0</v>
      </c>
      <c r="CI396">
        <f t="shared" si="282"/>
        <v>0</v>
      </c>
      <c r="CJ396">
        <f t="shared" si="283"/>
        <v>0</v>
      </c>
      <c r="CK396">
        <f t="shared" si="284"/>
        <v>0</v>
      </c>
      <c r="CL396">
        <f t="shared" si="285"/>
        <v>0</v>
      </c>
      <c r="CM396">
        <f t="shared" si="286"/>
        <v>0</v>
      </c>
      <c r="CN396">
        <f t="shared" si="287"/>
        <v>0</v>
      </c>
      <c r="CO396">
        <f t="shared" si="288"/>
        <v>0</v>
      </c>
      <c r="CP396">
        <f t="shared" si="289"/>
        <v>0</v>
      </c>
      <c r="CQ396">
        <f t="shared" si="290"/>
        <v>0</v>
      </c>
      <c r="CR396">
        <f t="shared" si="291"/>
        <v>0</v>
      </c>
      <c r="CS396">
        <f t="shared" si="292"/>
        <v>0</v>
      </c>
      <c r="CU396">
        <v>394</v>
      </c>
      <c r="CV396">
        <v>777410.59732503758</v>
      </c>
      <c r="CW396" s="3">
        <f t="shared" si="295"/>
        <v>2253781.1832333645</v>
      </c>
      <c r="CX396" s="3">
        <f t="shared" si="297"/>
        <v>600000</v>
      </c>
      <c r="CY396" s="4">
        <f t="shared" si="296"/>
        <v>3631191.7805584022</v>
      </c>
    </row>
    <row r="397" spans="11:103" x14ac:dyDescent="0.3">
      <c r="K397" s="2">
        <v>395</v>
      </c>
      <c r="L397">
        <v>0.99900194254653796</v>
      </c>
      <c r="M397">
        <v>1.0546378996612038E-2</v>
      </c>
      <c r="N397">
        <v>0.12506153090389616</v>
      </c>
      <c r="P397">
        <f t="array" ref="P397:R397">MMULT(L397:N397,$G$11:$I$13)</f>
        <v>0.99900194254653796</v>
      </c>
      <c r="Q397">
        <v>0.40776996706194918</v>
      </c>
      <c r="R397">
        <v>0.51458409368614766</v>
      </c>
      <c r="T397">
        <f t="shared" si="256"/>
        <v>1</v>
      </c>
      <c r="U397">
        <f t="shared" si="257"/>
        <v>742</v>
      </c>
      <c r="V397">
        <f t="shared" si="258"/>
        <v>678</v>
      </c>
      <c r="X397">
        <f t="shared" si="259"/>
        <v>7.0457676441748607E-4</v>
      </c>
      <c r="Y397">
        <f t="shared" si="260"/>
        <v>0.72660811430268446</v>
      </c>
      <c r="Z397">
        <f t="shared" si="261"/>
        <v>0.66857073761720109</v>
      </c>
      <c r="AB397">
        <f t="shared" si="293"/>
        <v>438665.67631281848</v>
      </c>
      <c r="AC397">
        <f t="shared" si="294"/>
        <v>13</v>
      </c>
      <c r="AD397">
        <f t="shared" si="262"/>
        <v>12</v>
      </c>
      <c r="AK397">
        <v>0.42381639167167195</v>
      </c>
      <c r="AL397">
        <v>0.44869882044759202</v>
      </c>
      <c r="AM397">
        <v>5.3402018553875163E-2</v>
      </c>
      <c r="AN397">
        <v>8.3117834519235934E-2</v>
      </c>
      <c r="AO397">
        <v>0.19836263329437409</v>
      </c>
      <c r="AP397">
        <v>0.7414155112761871</v>
      </c>
      <c r="AQ397">
        <v>0.16689029572261915</v>
      </c>
      <c r="AR397">
        <v>0.63986162863275675</v>
      </c>
      <c r="AS397">
        <v>0.53942225715267522</v>
      </c>
      <c r="AT397">
        <v>0.82476174432576543</v>
      </c>
      <c r="AU397">
        <v>0.66624129922874198</v>
      </c>
      <c r="AV397">
        <v>0.13154606493314436</v>
      </c>
      <c r="AW397">
        <v>9.843698840591697E-2</v>
      </c>
      <c r="AX397">
        <v>0.92807172694530438</v>
      </c>
      <c r="AY397">
        <v>0.23405850372672998</v>
      </c>
      <c r="AZ397">
        <v>0.28629698866829134</v>
      </c>
      <c r="BA397">
        <v>0.79320296883678154</v>
      </c>
      <c r="BB397">
        <v>0.15188040631011079</v>
      </c>
      <c r="BC397">
        <v>0.29105167495790996</v>
      </c>
      <c r="BD397">
        <v>0.51246650397256355</v>
      </c>
      <c r="BE397">
        <v>0.17566295261047571</v>
      </c>
      <c r="BF397">
        <v>3.6844328146187988E-2</v>
      </c>
      <c r="BG397">
        <v>0.37134121151173283</v>
      </c>
      <c r="BH397">
        <v>0.55954976715447757</v>
      </c>
      <c r="BI397">
        <v>0.8182757258473693</v>
      </c>
      <c r="BJ397">
        <v>0.54704034349987607</v>
      </c>
      <c r="BK397">
        <v>0.14335860182309046</v>
      </c>
      <c r="BL397">
        <v>0.79024516495187047</v>
      </c>
      <c r="BM397">
        <v>0.58183249588824826</v>
      </c>
      <c r="BN397">
        <v>1.6980387069372993E-2</v>
      </c>
      <c r="BP397">
        <f t="shared" si="263"/>
        <v>152821.31199133603</v>
      </c>
      <c r="BQ397">
        <f t="shared" si="264"/>
        <v>158099.90126168073</v>
      </c>
      <c r="BR397">
        <f t="shared" si="265"/>
        <v>104311.97634241423</v>
      </c>
      <c r="BS397">
        <f t="shared" si="266"/>
        <v>106902.92690842962</v>
      </c>
      <c r="BT397">
        <f t="shared" si="267"/>
        <v>118539.50606337588</v>
      </c>
      <c r="BU397">
        <f t="shared" si="268"/>
        <v>283037.67873884115</v>
      </c>
      <c r="BV397">
        <f t="shared" si="269"/>
        <v>115079.59183594256</v>
      </c>
      <c r="BW397">
        <f t="shared" si="270"/>
        <v>219370.07690402871</v>
      </c>
      <c r="BX397">
        <f t="shared" si="271"/>
        <v>181550.6185858775</v>
      </c>
      <c r="BY397">
        <f t="shared" si="272"/>
        <v>381789.43518687476</v>
      </c>
      <c r="BZ397">
        <f t="shared" si="273"/>
        <v>232589.6100894422</v>
      </c>
      <c r="CA397">
        <f t="shared" si="274"/>
        <v>111459.69643096028</v>
      </c>
      <c r="CB397">
        <f t="shared" si="275"/>
        <v>108297.49113197984</v>
      </c>
      <c r="CC397">
        <f t="shared" si="276"/>
        <v>0</v>
      </c>
      <c r="CD397">
        <f t="shared" si="277"/>
        <v>0</v>
      </c>
      <c r="CE397">
        <f t="shared" si="278"/>
        <v>0</v>
      </c>
      <c r="CF397">
        <f t="shared" si="279"/>
        <v>0</v>
      </c>
      <c r="CG397">
        <f t="shared" si="280"/>
        <v>0</v>
      </c>
      <c r="CH397">
        <f t="shared" si="281"/>
        <v>0</v>
      </c>
      <c r="CI397">
        <f t="shared" si="282"/>
        <v>0</v>
      </c>
      <c r="CJ397">
        <f t="shared" si="283"/>
        <v>0</v>
      </c>
      <c r="CK397">
        <f t="shared" si="284"/>
        <v>0</v>
      </c>
      <c r="CL397">
        <f t="shared" si="285"/>
        <v>0</v>
      </c>
      <c r="CM397">
        <f t="shared" si="286"/>
        <v>0</v>
      </c>
      <c r="CN397">
        <f t="shared" si="287"/>
        <v>0</v>
      </c>
      <c r="CO397">
        <f t="shared" si="288"/>
        <v>0</v>
      </c>
      <c r="CP397">
        <f t="shared" si="289"/>
        <v>0</v>
      </c>
      <c r="CQ397">
        <f t="shared" si="290"/>
        <v>0</v>
      </c>
      <c r="CR397">
        <f t="shared" si="291"/>
        <v>0</v>
      </c>
      <c r="CS397">
        <f t="shared" si="292"/>
        <v>0</v>
      </c>
      <c r="CU397">
        <v>395</v>
      </c>
      <c r="CV397">
        <v>438665.67631281848</v>
      </c>
      <c r="CW397" s="3">
        <f t="shared" si="295"/>
        <v>2273849.8214711836</v>
      </c>
      <c r="CX397" s="3">
        <f t="shared" si="297"/>
        <v>1200000</v>
      </c>
      <c r="CY397" s="4">
        <f t="shared" si="296"/>
        <v>3912515.4977840022</v>
      </c>
    </row>
    <row r="398" spans="11:103" x14ac:dyDescent="0.3">
      <c r="K398" s="2">
        <v>396</v>
      </c>
      <c r="L398">
        <v>0.91850427975814375</v>
      </c>
      <c r="M398">
        <v>0.60626410654297236</v>
      </c>
      <c r="N398">
        <v>0.55137166089187495</v>
      </c>
      <c r="P398">
        <f t="array" ref="P398:R398">MMULT(L398:N398,$G$11:$I$13)</f>
        <v>0.91850427975814375</v>
      </c>
      <c r="Q398">
        <v>0.83701186951210782</v>
      </c>
      <c r="R398">
        <v>0.90324676480296817</v>
      </c>
      <c r="T398">
        <f t="shared" si="256"/>
        <v>77</v>
      </c>
      <c r="U398">
        <f t="shared" si="257"/>
        <v>179</v>
      </c>
      <c r="V398">
        <f t="shared" si="258"/>
        <v>240</v>
      </c>
      <c r="X398">
        <f t="shared" si="259"/>
        <v>9.238612426365389E-2</v>
      </c>
      <c r="Y398">
        <f t="shared" si="260"/>
        <v>0.18302237070662875</v>
      </c>
      <c r="Z398">
        <f t="shared" si="261"/>
        <v>0.23006077047666584</v>
      </c>
      <c r="AB398">
        <f t="shared" si="293"/>
        <v>665307.74608997616</v>
      </c>
      <c r="AC398">
        <f t="shared" si="294"/>
        <v>8</v>
      </c>
      <c r="AD398">
        <f t="shared" si="262"/>
        <v>7</v>
      </c>
      <c r="AK398">
        <v>0.65182969313018302</v>
      </c>
      <c r="AL398">
        <v>0.23680354898052114</v>
      </c>
      <c r="AM398">
        <v>0.50094558996025551</v>
      </c>
      <c r="AN398">
        <v>5.9945962174787093E-2</v>
      </c>
      <c r="AO398">
        <v>0.23934243140862943</v>
      </c>
      <c r="AP398">
        <v>0.97005646401019974</v>
      </c>
      <c r="AQ398">
        <v>0.47722745032568314</v>
      </c>
      <c r="AR398">
        <v>0.36460580550022148</v>
      </c>
      <c r="AS398">
        <v>0.91207002840255369</v>
      </c>
      <c r="AT398">
        <v>0.82756002134245399</v>
      </c>
      <c r="AU398">
        <v>0.67387064142720754</v>
      </c>
      <c r="AV398">
        <v>0.69089783079147549</v>
      </c>
      <c r="AW398">
        <v>0.86137740228122184</v>
      </c>
      <c r="AX398">
        <v>3.6293771966369626E-2</v>
      </c>
      <c r="AY398">
        <v>0.60554056639409137</v>
      </c>
      <c r="AZ398">
        <v>0.97212983539976838</v>
      </c>
      <c r="BA398">
        <v>0.62349775160197052</v>
      </c>
      <c r="BB398">
        <v>0.79362522381587119</v>
      </c>
      <c r="BC398">
        <v>0.65025879481445725</v>
      </c>
      <c r="BD398">
        <v>0.75330052791733926</v>
      </c>
      <c r="BE398">
        <v>0.37818606194133242</v>
      </c>
      <c r="BF398">
        <v>0.69236974836417864</v>
      </c>
      <c r="BG398">
        <v>0.92328551722439312</v>
      </c>
      <c r="BH398">
        <v>0.82015615105093265</v>
      </c>
      <c r="BI398">
        <v>0.78779276052416247</v>
      </c>
      <c r="BJ398">
        <v>0.48713359848072846</v>
      </c>
      <c r="BK398">
        <v>0.81044518727723303</v>
      </c>
      <c r="BL398">
        <v>0.52236743250694717</v>
      </c>
      <c r="BM398">
        <v>0.37492670317580468</v>
      </c>
      <c r="BN398">
        <v>0.20828243027824411</v>
      </c>
      <c r="BP398">
        <f t="shared" si="263"/>
        <v>225147.89959833564</v>
      </c>
      <c r="BQ398">
        <f t="shared" si="264"/>
        <v>123106.14640648203</v>
      </c>
      <c r="BR398">
        <f t="shared" si="265"/>
        <v>170684.43734220468</v>
      </c>
      <c r="BS398">
        <f t="shared" si="266"/>
        <v>104870.09889299037</v>
      </c>
      <c r="BT398">
        <f t="shared" si="267"/>
        <v>123422.09958035708</v>
      </c>
      <c r="BU398">
        <f t="shared" si="268"/>
        <v>1486190.7384610099</v>
      </c>
      <c r="BV398">
        <f t="shared" si="269"/>
        <v>164695.78353351014</v>
      </c>
      <c r="BW398">
        <f t="shared" si="270"/>
        <v>141744.16769055565</v>
      </c>
      <c r="BX398">
        <f t="shared" si="271"/>
        <v>0</v>
      </c>
      <c r="BY398">
        <f t="shared" si="272"/>
        <v>0</v>
      </c>
      <c r="BZ398">
        <f t="shared" si="273"/>
        <v>0</v>
      </c>
      <c r="CA398">
        <f t="shared" si="274"/>
        <v>0</v>
      </c>
      <c r="CB398">
        <f t="shared" si="275"/>
        <v>0</v>
      </c>
      <c r="CC398">
        <f t="shared" si="276"/>
        <v>0</v>
      </c>
      <c r="CD398">
        <f t="shared" si="277"/>
        <v>0</v>
      </c>
      <c r="CE398">
        <f t="shared" si="278"/>
        <v>0</v>
      </c>
      <c r="CF398">
        <f t="shared" si="279"/>
        <v>0</v>
      </c>
      <c r="CG398">
        <f t="shared" si="280"/>
        <v>0</v>
      </c>
      <c r="CH398">
        <f t="shared" si="281"/>
        <v>0</v>
      </c>
      <c r="CI398">
        <f t="shared" si="282"/>
        <v>0</v>
      </c>
      <c r="CJ398">
        <f t="shared" si="283"/>
        <v>0</v>
      </c>
      <c r="CK398">
        <f t="shared" si="284"/>
        <v>0</v>
      </c>
      <c r="CL398">
        <f t="shared" si="285"/>
        <v>0</v>
      </c>
      <c r="CM398">
        <f t="shared" si="286"/>
        <v>0</v>
      </c>
      <c r="CN398">
        <f t="shared" si="287"/>
        <v>0</v>
      </c>
      <c r="CO398">
        <f t="shared" si="288"/>
        <v>0</v>
      </c>
      <c r="CP398">
        <f t="shared" si="289"/>
        <v>0</v>
      </c>
      <c r="CQ398">
        <f t="shared" si="290"/>
        <v>0</v>
      </c>
      <c r="CR398">
        <f t="shared" si="291"/>
        <v>0</v>
      </c>
      <c r="CS398">
        <f t="shared" si="292"/>
        <v>0</v>
      </c>
      <c r="CU398">
        <v>396</v>
      </c>
      <c r="CV398">
        <v>665307.74608997616</v>
      </c>
      <c r="CW398" s="3">
        <f t="shared" si="295"/>
        <v>2539861.3715054453</v>
      </c>
      <c r="CX398" s="3">
        <f t="shared" si="297"/>
        <v>700000</v>
      </c>
      <c r="CY398" s="4">
        <f t="shared" si="296"/>
        <v>3905169.1175954216</v>
      </c>
    </row>
    <row r="399" spans="11:103" x14ac:dyDescent="0.3">
      <c r="K399" s="2">
        <v>397</v>
      </c>
      <c r="L399">
        <v>0.98618965677205628</v>
      </c>
      <c r="M399">
        <v>0.16280297821292555</v>
      </c>
      <c r="N399">
        <v>0.12830798487453332</v>
      </c>
      <c r="P399">
        <f t="array" ref="P399:R399">MMULT(L399:N399,$G$11:$I$13)</f>
        <v>0.98618965677205628</v>
      </c>
      <c r="Q399">
        <v>0.52058250737514844</v>
      </c>
      <c r="R399">
        <v>0.52029237391348193</v>
      </c>
      <c r="T399">
        <f t="shared" si="256"/>
        <v>12</v>
      </c>
      <c r="U399">
        <f t="shared" si="257"/>
        <v>600</v>
      </c>
      <c r="V399">
        <f t="shared" si="258"/>
        <v>669</v>
      </c>
      <c r="X399">
        <f t="shared" si="259"/>
        <v>1.2656604967005824E-2</v>
      </c>
      <c r="Y399">
        <f t="shared" si="260"/>
        <v>0.58285270447181547</v>
      </c>
      <c r="Z399">
        <f t="shared" si="261"/>
        <v>0.65422085021401921</v>
      </c>
      <c r="AB399">
        <f t="shared" si="293"/>
        <v>542996.60922850692</v>
      </c>
      <c r="AC399">
        <f t="shared" si="294"/>
        <v>12</v>
      </c>
      <c r="AD399">
        <f t="shared" si="262"/>
        <v>11</v>
      </c>
      <c r="AK399">
        <v>0.37588028056660694</v>
      </c>
      <c r="AL399">
        <v>3.6730265286508579E-2</v>
      </c>
      <c r="AM399">
        <v>0.39142391271182009</v>
      </c>
      <c r="AN399">
        <v>0.13542285269706267</v>
      </c>
      <c r="AO399">
        <v>9.7633924163348373E-3</v>
      </c>
      <c r="AP399">
        <v>1.2578211735145284E-2</v>
      </c>
      <c r="AQ399">
        <v>0.16829638756816601</v>
      </c>
      <c r="AR399">
        <v>9.9377743293280529E-2</v>
      </c>
      <c r="AS399">
        <v>0.87478013452774273</v>
      </c>
      <c r="AT399">
        <v>0.71315125305447158</v>
      </c>
      <c r="AU399">
        <v>0.1586041749949979</v>
      </c>
      <c r="AV399">
        <v>0.36667183699485861</v>
      </c>
      <c r="AW399">
        <v>0.38633747265376661</v>
      </c>
      <c r="AX399">
        <v>0.65845485032151407</v>
      </c>
      <c r="AY399">
        <v>0.55008199826758775</v>
      </c>
      <c r="AZ399">
        <v>0.73818977042461698</v>
      </c>
      <c r="BA399">
        <v>0.10916370799082131</v>
      </c>
      <c r="BB399">
        <v>0.85943595048941412</v>
      </c>
      <c r="BC399">
        <v>0.3744564114942579</v>
      </c>
      <c r="BD399">
        <v>0.84799310204604184</v>
      </c>
      <c r="BE399">
        <v>0.75117457818976974</v>
      </c>
      <c r="BF399">
        <v>0.17111029283614465</v>
      </c>
      <c r="BG399">
        <v>0.34182053776382981</v>
      </c>
      <c r="BH399">
        <v>0.83299509819419015</v>
      </c>
      <c r="BI399">
        <v>0.13077092798250478</v>
      </c>
      <c r="BJ399">
        <v>0.80768908409571882</v>
      </c>
      <c r="BK399">
        <v>0.14057305657860342</v>
      </c>
      <c r="BL399">
        <v>0.575259497498123</v>
      </c>
      <c r="BM399">
        <v>0.58108773914596379</v>
      </c>
      <c r="BN399">
        <v>0.50681365709702275</v>
      </c>
      <c r="BP399">
        <f t="shared" si="263"/>
        <v>143709.7478025801</v>
      </c>
      <c r="BQ399">
        <f t="shared" si="264"/>
        <v>102920.43275564889</v>
      </c>
      <c r="BR399">
        <f t="shared" si="265"/>
        <v>146524.96554952418</v>
      </c>
      <c r="BS399">
        <f t="shared" si="266"/>
        <v>111843.95046305719</v>
      </c>
      <c r="BT399">
        <f t="shared" si="267"/>
        <v>100757.57572065298</v>
      </c>
      <c r="BU399">
        <f t="shared" si="268"/>
        <v>100978.44711238029</v>
      </c>
      <c r="BV399">
        <f t="shared" si="269"/>
        <v>115229.22070537343</v>
      </c>
      <c r="BW399">
        <f t="shared" si="270"/>
        <v>108384.49859922117</v>
      </c>
      <c r="BX399">
        <f t="shared" si="271"/>
        <v>494421.68820436986</v>
      </c>
      <c r="BY399">
        <f t="shared" si="272"/>
        <v>261330.4600630824</v>
      </c>
      <c r="BZ399">
        <f t="shared" si="273"/>
        <v>114206.81927852685</v>
      </c>
      <c r="CA399">
        <f t="shared" si="274"/>
        <v>142099.72261622598</v>
      </c>
      <c r="CB399">
        <f t="shared" si="275"/>
        <v>0</v>
      </c>
      <c r="CC399">
        <f t="shared" si="276"/>
        <v>0</v>
      </c>
      <c r="CD399">
        <f t="shared" si="277"/>
        <v>0</v>
      </c>
      <c r="CE399">
        <f t="shared" si="278"/>
        <v>0</v>
      </c>
      <c r="CF399">
        <f t="shared" si="279"/>
        <v>0</v>
      </c>
      <c r="CG399">
        <f t="shared" si="280"/>
        <v>0</v>
      </c>
      <c r="CH399">
        <f t="shared" si="281"/>
        <v>0</v>
      </c>
      <c r="CI399">
        <f t="shared" si="282"/>
        <v>0</v>
      </c>
      <c r="CJ399">
        <f t="shared" si="283"/>
        <v>0</v>
      </c>
      <c r="CK399">
        <f t="shared" si="284"/>
        <v>0</v>
      </c>
      <c r="CL399">
        <f t="shared" si="285"/>
        <v>0</v>
      </c>
      <c r="CM399">
        <f t="shared" si="286"/>
        <v>0</v>
      </c>
      <c r="CN399">
        <f t="shared" si="287"/>
        <v>0</v>
      </c>
      <c r="CO399">
        <f t="shared" si="288"/>
        <v>0</v>
      </c>
      <c r="CP399">
        <f t="shared" si="289"/>
        <v>0</v>
      </c>
      <c r="CQ399">
        <f t="shared" si="290"/>
        <v>0</v>
      </c>
      <c r="CR399">
        <f t="shared" si="291"/>
        <v>0</v>
      </c>
      <c r="CS399">
        <f t="shared" si="292"/>
        <v>0</v>
      </c>
      <c r="CU399">
        <v>397</v>
      </c>
      <c r="CV399">
        <v>542996.60922850692</v>
      </c>
      <c r="CW399" s="3">
        <f t="shared" si="295"/>
        <v>1942407.5288706431</v>
      </c>
      <c r="CX399" s="3">
        <f t="shared" si="297"/>
        <v>1100000</v>
      </c>
      <c r="CY399" s="4">
        <f t="shared" si="296"/>
        <v>3585404.1380991498</v>
      </c>
    </row>
    <row r="400" spans="11:103" x14ac:dyDescent="0.3">
      <c r="K400" s="2">
        <v>398</v>
      </c>
      <c r="L400">
        <v>0.43994222359165491</v>
      </c>
      <c r="M400">
        <v>0.44719300010918639</v>
      </c>
      <c r="N400">
        <v>0.90744496562062882</v>
      </c>
      <c r="P400">
        <f t="array" ref="P400:R400">MMULT(L400:N400,$G$11:$I$13)</f>
        <v>0.43994222359165491</v>
      </c>
      <c r="Q400">
        <v>0.5223710978293441</v>
      </c>
      <c r="R400">
        <v>1.0294356978877033</v>
      </c>
      <c r="T400">
        <f t="shared" si="256"/>
        <v>580</v>
      </c>
      <c r="U400">
        <f t="shared" si="257"/>
        <v>598</v>
      </c>
      <c r="V400">
        <f t="shared" si="258"/>
        <v>122</v>
      </c>
      <c r="X400">
        <f t="shared" si="259"/>
        <v>0.59738265795646928</v>
      </c>
      <c r="Y400">
        <f t="shared" si="260"/>
        <v>0.5811144378158053</v>
      </c>
      <c r="Z400">
        <f t="shared" si="261"/>
        <v>0.12156522335596354</v>
      </c>
      <c r="AB400">
        <f t="shared" si="293"/>
        <v>945019.75937634811</v>
      </c>
      <c r="AC400">
        <f t="shared" si="294"/>
        <v>12</v>
      </c>
      <c r="AD400">
        <f t="shared" si="262"/>
        <v>5</v>
      </c>
      <c r="AK400">
        <v>0.80943951703074657</v>
      </c>
      <c r="AL400">
        <v>0.75428163285250949</v>
      </c>
      <c r="AM400">
        <v>8.728607115381537E-2</v>
      </c>
      <c r="AN400">
        <v>0.54098462840107087</v>
      </c>
      <c r="AO400">
        <v>0.57676386711052363</v>
      </c>
      <c r="AP400">
        <v>3.4977634342607811E-3</v>
      </c>
      <c r="AQ400">
        <v>0.95469510319978534</v>
      </c>
      <c r="AR400">
        <v>0.15297432409111955</v>
      </c>
      <c r="AS400">
        <v>0.68677865635672875</v>
      </c>
      <c r="AT400">
        <v>5.853838555348867E-2</v>
      </c>
      <c r="AU400">
        <v>0.57434825906094944</v>
      </c>
      <c r="AV400">
        <v>0.24771855703385626</v>
      </c>
      <c r="AW400">
        <v>0.53371210474561548</v>
      </c>
      <c r="AX400">
        <v>0.1022377466010207</v>
      </c>
      <c r="AY400">
        <v>0.91798715406851894</v>
      </c>
      <c r="AZ400">
        <v>0.94133637203255194</v>
      </c>
      <c r="BA400">
        <v>0.96300828977818254</v>
      </c>
      <c r="BB400">
        <v>0.58850831684365257</v>
      </c>
      <c r="BC400">
        <v>0.69918350016759157</v>
      </c>
      <c r="BD400">
        <v>0.85796988447206513</v>
      </c>
      <c r="BE400">
        <v>0.20082866704605684</v>
      </c>
      <c r="BF400">
        <v>0.15805229656264108</v>
      </c>
      <c r="BG400">
        <v>0.24906400518873051</v>
      </c>
      <c r="BH400">
        <v>0.10177193799478834</v>
      </c>
      <c r="BI400">
        <v>0.84327153058775006</v>
      </c>
      <c r="BJ400">
        <v>0.40865461597935582</v>
      </c>
      <c r="BK400">
        <v>0.81751538455772765</v>
      </c>
      <c r="BL400">
        <v>0.64910022741940998</v>
      </c>
      <c r="BM400">
        <v>0.91796230435806803</v>
      </c>
      <c r="BN400">
        <v>0.16990014622495153</v>
      </c>
      <c r="BP400">
        <f t="shared" si="263"/>
        <v>357948.78167646314</v>
      </c>
      <c r="BQ400">
        <f t="shared" si="264"/>
        <v>294370.3999661103</v>
      </c>
      <c r="BR400">
        <f t="shared" si="265"/>
        <v>107278.27606970213</v>
      </c>
      <c r="BS400">
        <f t="shared" si="266"/>
        <v>182025.77984991798</v>
      </c>
      <c r="BT400">
        <f t="shared" si="267"/>
        <v>193751.04252537244</v>
      </c>
      <c r="BU400">
        <f t="shared" si="268"/>
        <v>100269.89393742174</v>
      </c>
      <c r="BV400">
        <f t="shared" si="269"/>
        <v>1080773.0421454718</v>
      </c>
      <c r="BW400">
        <f t="shared" si="270"/>
        <v>113622.45608579238</v>
      </c>
      <c r="BX400">
        <f t="shared" si="271"/>
        <v>244234.29969432554</v>
      </c>
      <c r="BY400">
        <f t="shared" si="272"/>
        <v>104749.46961932599</v>
      </c>
      <c r="BZ400">
        <f t="shared" si="273"/>
        <v>192904.67750896665</v>
      </c>
      <c r="CA400">
        <f t="shared" si="274"/>
        <v>124477.83875982565</v>
      </c>
      <c r="CB400">
        <f t="shared" si="275"/>
        <v>0</v>
      </c>
      <c r="CC400">
        <f t="shared" si="276"/>
        <v>0</v>
      </c>
      <c r="CD400">
        <f t="shared" si="277"/>
        <v>0</v>
      </c>
      <c r="CE400">
        <f t="shared" si="278"/>
        <v>0</v>
      </c>
      <c r="CF400">
        <f t="shared" si="279"/>
        <v>0</v>
      </c>
      <c r="CG400">
        <f t="shared" si="280"/>
        <v>0</v>
      </c>
      <c r="CH400">
        <f t="shared" si="281"/>
        <v>0</v>
      </c>
      <c r="CI400">
        <f t="shared" si="282"/>
        <v>0</v>
      </c>
      <c r="CJ400">
        <f t="shared" si="283"/>
        <v>0</v>
      </c>
      <c r="CK400">
        <f t="shared" si="284"/>
        <v>0</v>
      </c>
      <c r="CL400">
        <f t="shared" si="285"/>
        <v>0</v>
      </c>
      <c r="CM400">
        <f t="shared" si="286"/>
        <v>0</v>
      </c>
      <c r="CN400">
        <f t="shared" si="287"/>
        <v>0</v>
      </c>
      <c r="CO400">
        <f t="shared" si="288"/>
        <v>0</v>
      </c>
      <c r="CP400">
        <f t="shared" si="289"/>
        <v>0</v>
      </c>
      <c r="CQ400">
        <f t="shared" si="290"/>
        <v>0</v>
      </c>
      <c r="CR400">
        <f t="shared" si="291"/>
        <v>0</v>
      </c>
      <c r="CS400">
        <f t="shared" si="292"/>
        <v>0</v>
      </c>
      <c r="CU400">
        <v>398</v>
      </c>
      <c r="CV400">
        <v>945019.75937634811</v>
      </c>
      <c r="CW400" s="3">
        <f t="shared" si="295"/>
        <v>3096405.9578386955</v>
      </c>
      <c r="CX400" s="3">
        <f t="shared" si="297"/>
        <v>500000</v>
      </c>
      <c r="CY400" s="4">
        <f t="shared" si="296"/>
        <v>4541425.7172150435</v>
      </c>
    </row>
    <row r="401" spans="11:103" x14ac:dyDescent="0.3">
      <c r="K401" s="2">
        <v>399</v>
      </c>
      <c r="L401">
        <v>0.19803277318633539</v>
      </c>
      <c r="M401">
        <v>0.50178494310085031</v>
      </c>
      <c r="N401">
        <v>0.3750413871417938</v>
      </c>
      <c r="P401">
        <f t="array" ref="P401:R401">MMULT(L401:N401,$G$11:$I$13)</f>
        <v>0.19803277318633539</v>
      </c>
      <c r="Q401">
        <v>0.46789405487598007</v>
      </c>
      <c r="R401">
        <v>0.44831024273482084</v>
      </c>
      <c r="T401">
        <f t="shared" si="256"/>
        <v>817</v>
      </c>
      <c r="U401">
        <f t="shared" si="257"/>
        <v>670</v>
      </c>
      <c r="V401">
        <f t="shared" si="258"/>
        <v>761</v>
      </c>
      <c r="X401">
        <f t="shared" si="259"/>
        <v>0.82182039385652372</v>
      </c>
      <c r="Y401">
        <f t="shared" si="260"/>
        <v>0.65064036616008758</v>
      </c>
      <c r="Z401">
        <f t="shared" si="261"/>
        <v>0.73955582014692234</v>
      </c>
      <c r="AB401">
        <f t="shared" si="293"/>
        <v>1098822.3799253528</v>
      </c>
      <c r="AC401">
        <f t="shared" si="294"/>
        <v>12</v>
      </c>
      <c r="AD401">
        <f t="shared" si="262"/>
        <v>13</v>
      </c>
      <c r="AK401">
        <v>0.25955276268714911</v>
      </c>
      <c r="AL401">
        <v>0.64015443895954316</v>
      </c>
      <c r="AM401">
        <v>0.97599857939137913</v>
      </c>
      <c r="AN401">
        <v>1.2632998968294396E-2</v>
      </c>
      <c r="AO401">
        <v>0.26021862961957898</v>
      </c>
      <c r="AP401">
        <v>0.85966217496912622</v>
      </c>
      <c r="AQ401">
        <v>0.15159878059843501</v>
      </c>
      <c r="AR401">
        <v>0.81580364402847516</v>
      </c>
      <c r="AS401">
        <v>0.57979979806884641</v>
      </c>
      <c r="AT401">
        <v>0.78092482280233033</v>
      </c>
      <c r="AU401">
        <v>0.4597456745543671</v>
      </c>
      <c r="AV401">
        <v>0.82478742605436883</v>
      </c>
      <c r="AW401">
        <v>8.1626001164595063E-2</v>
      </c>
      <c r="AX401">
        <v>0.36288102055264049</v>
      </c>
      <c r="AY401">
        <v>0.62262046918850278</v>
      </c>
      <c r="AZ401">
        <v>0.52529496152168109</v>
      </c>
      <c r="BA401">
        <v>5.727984625963245E-3</v>
      </c>
      <c r="BB401">
        <v>0.56729158405907465</v>
      </c>
      <c r="BC401">
        <v>0.79023618123705719</v>
      </c>
      <c r="BD401">
        <v>2.5773144384614866E-2</v>
      </c>
      <c r="BE401">
        <v>0.15181389446617244</v>
      </c>
      <c r="BF401">
        <v>0.19309326816066053</v>
      </c>
      <c r="BG401">
        <v>0.24757290233427931</v>
      </c>
      <c r="BH401">
        <v>0.70733971151524444</v>
      </c>
      <c r="BI401">
        <v>0.64188231786814554</v>
      </c>
      <c r="BJ401">
        <v>0.79870004414614304</v>
      </c>
      <c r="BK401">
        <v>0.31747141702645132</v>
      </c>
      <c r="BL401">
        <v>0.8638219864710257</v>
      </c>
      <c r="BM401">
        <v>0.35704052519156493</v>
      </c>
      <c r="BN401">
        <v>0.34389914752488504</v>
      </c>
      <c r="BP401">
        <f t="shared" si="263"/>
        <v>126005.39517820154</v>
      </c>
      <c r="BQ401">
        <f t="shared" si="264"/>
        <v>219507.3746826282</v>
      </c>
      <c r="BR401">
        <f t="shared" si="265"/>
        <v>1761860.7420378067</v>
      </c>
      <c r="BS401">
        <f t="shared" si="266"/>
        <v>100982.75717236759</v>
      </c>
      <c r="BT401">
        <f t="shared" si="267"/>
        <v>126092.6289711453</v>
      </c>
      <c r="BU401">
        <f t="shared" si="268"/>
        <v>452917.84223821072</v>
      </c>
      <c r="BV401">
        <f t="shared" si="269"/>
        <v>113480.72172276427</v>
      </c>
      <c r="BW401">
        <f t="shared" si="270"/>
        <v>367424.77363514737</v>
      </c>
      <c r="BX401">
        <f t="shared" si="271"/>
        <v>194826.95067975219</v>
      </c>
      <c r="BY401">
        <f t="shared" si="272"/>
        <v>321540.75102557329</v>
      </c>
      <c r="BZ401">
        <f t="shared" si="273"/>
        <v>160580.81279012412</v>
      </c>
      <c r="CA401">
        <f t="shared" si="274"/>
        <v>381832.48112648947</v>
      </c>
      <c r="CB401">
        <f t="shared" si="275"/>
        <v>0</v>
      </c>
      <c r="CC401">
        <f t="shared" si="276"/>
        <v>0</v>
      </c>
      <c r="CD401">
        <f t="shared" si="277"/>
        <v>0</v>
      </c>
      <c r="CE401">
        <f t="shared" si="278"/>
        <v>0</v>
      </c>
      <c r="CF401">
        <f t="shared" si="279"/>
        <v>0</v>
      </c>
      <c r="CG401">
        <f t="shared" si="280"/>
        <v>0</v>
      </c>
      <c r="CH401">
        <f t="shared" si="281"/>
        <v>0</v>
      </c>
      <c r="CI401">
        <f t="shared" si="282"/>
        <v>0</v>
      </c>
      <c r="CJ401">
        <f t="shared" si="283"/>
        <v>0</v>
      </c>
      <c r="CK401">
        <f t="shared" si="284"/>
        <v>0</v>
      </c>
      <c r="CL401">
        <f t="shared" si="285"/>
        <v>0</v>
      </c>
      <c r="CM401">
        <f t="shared" si="286"/>
        <v>0</v>
      </c>
      <c r="CN401">
        <f t="shared" si="287"/>
        <v>0</v>
      </c>
      <c r="CO401">
        <f t="shared" si="288"/>
        <v>0</v>
      </c>
      <c r="CP401">
        <f t="shared" si="289"/>
        <v>0</v>
      </c>
      <c r="CQ401">
        <f t="shared" si="290"/>
        <v>0</v>
      </c>
      <c r="CR401">
        <f t="shared" si="291"/>
        <v>0</v>
      </c>
      <c r="CS401">
        <f t="shared" si="292"/>
        <v>0</v>
      </c>
      <c r="CU401">
        <v>399</v>
      </c>
      <c r="CV401">
        <v>1098822.3799253528</v>
      </c>
      <c r="CW401" s="3">
        <f t="shared" si="295"/>
        <v>4327053.2312602112</v>
      </c>
      <c r="CX401" s="3">
        <f t="shared" si="297"/>
        <v>1300000</v>
      </c>
      <c r="CY401" s="4">
        <f t="shared" si="296"/>
        <v>6725875.6111855637</v>
      </c>
    </row>
    <row r="402" spans="11:103" x14ac:dyDescent="0.3">
      <c r="K402" s="2">
        <v>400</v>
      </c>
      <c r="L402">
        <v>0.41063861731428042</v>
      </c>
      <c r="M402">
        <v>0.78476768373387662</v>
      </c>
      <c r="N402">
        <v>0.8385108721781146</v>
      </c>
      <c r="P402">
        <f t="array" ref="P402:R402">MMULT(L402:N402,$G$11:$I$13)</f>
        <v>0.41063861731428042</v>
      </c>
      <c r="Q402">
        <v>0.77213388087432688</v>
      </c>
      <c r="R402">
        <v>0.97206776091470126</v>
      </c>
      <c r="T402">
        <f t="shared" si="256"/>
        <v>614</v>
      </c>
      <c r="U402">
        <f t="shared" si="257"/>
        <v>246</v>
      </c>
      <c r="V402">
        <f t="shared" si="258"/>
        <v>180</v>
      </c>
      <c r="X402">
        <f t="shared" si="259"/>
        <v>0.61780702697653822</v>
      </c>
      <c r="Y402">
        <f t="shared" si="260"/>
        <v>0.2587797865651057</v>
      </c>
      <c r="Z402">
        <f t="shared" si="261"/>
        <v>0.1750770186943178</v>
      </c>
      <c r="AB402">
        <f t="shared" si="293"/>
        <v>956294.09008435695</v>
      </c>
      <c r="AC402">
        <f t="shared" si="294"/>
        <v>9</v>
      </c>
      <c r="AD402">
        <f t="shared" si="262"/>
        <v>6</v>
      </c>
      <c r="AK402">
        <v>0.7423234775338915</v>
      </c>
      <c r="AL402">
        <v>0.53027392037676346</v>
      </c>
      <c r="AM402">
        <v>0.40374742462931168</v>
      </c>
      <c r="AN402">
        <v>0.17264264690493736</v>
      </c>
      <c r="AO402">
        <v>0.67316951966804983</v>
      </c>
      <c r="AP402">
        <v>0.42336650726913649</v>
      </c>
      <c r="AQ402">
        <v>0.58057160092182414</v>
      </c>
      <c r="AR402">
        <v>3.8199281226923398E-2</v>
      </c>
      <c r="AS402">
        <v>0.64904601342711477</v>
      </c>
      <c r="AT402">
        <v>6.2160488008624393E-2</v>
      </c>
      <c r="AU402">
        <v>0.1921029577644352</v>
      </c>
      <c r="AV402">
        <v>0.11908528620673198</v>
      </c>
      <c r="AW402">
        <v>0.70651859442844289</v>
      </c>
      <c r="AX402">
        <v>0.61437718827042964</v>
      </c>
      <c r="AY402">
        <v>0.59170270557320714</v>
      </c>
      <c r="AZ402">
        <v>0.90784122380275067</v>
      </c>
      <c r="BA402">
        <v>0.54524553253244534</v>
      </c>
      <c r="BB402">
        <v>0.5914608865121127</v>
      </c>
      <c r="BC402">
        <v>0.29232579483817289</v>
      </c>
      <c r="BD402">
        <v>0.17963209585252493</v>
      </c>
      <c r="BE402">
        <v>0.53190243246585833</v>
      </c>
      <c r="BF402">
        <v>0.79615334385707093</v>
      </c>
      <c r="BG402">
        <v>0.14137082757917407</v>
      </c>
      <c r="BH402">
        <v>0.25489061672785296</v>
      </c>
      <c r="BI402">
        <v>0.98183265828954813</v>
      </c>
      <c r="BJ402">
        <v>0.93405850851108085</v>
      </c>
      <c r="BK402">
        <v>0.55183327786290348</v>
      </c>
      <c r="BL402">
        <v>5.8592539185503445E-2</v>
      </c>
      <c r="BM402">
        <v>0.77403106662487831</v>
      </c>
      <c r="BN402">
        <v>0.65739320187316252</v>
      </c>
      <c r="BP402">
        <f t="shared" si="263"/>
        <v>283804.54460072221</v>
      </c>
      <c r="BQ402">
        <f t="shared" si="264"/>
        <v>178824.56381628622</v>
      </c>
      <c r="BR402">
        <f t="shared" si="265"/>
        <v>148849.00907371196</v>
      </c>
      <c r="BS402">
        <f t="shared" si="266"/>
        <v>115694.56995994669</v>
      </c>
      <c r="BT402">
        <f t="shared" si="267"/>
        <v>236373.09227748943</v>
      </c>
      <c r="BU402">
        <f t="shared" si="268"/>
        <v>152729.58846333463</v>
      </c>
      <c r="BV402">
        <f t="shared" si="269"/>
        <v>195102.66674813075</v>
      </c>
      <c r="BW402">
        <f t="shared" si="270"/>
        <v>103041.331883023</v>
      </c>
      <c r="BX402">
        <f t="shared" si="271"/>
        <v>223772.93279244882</v>
      </c>
      <c r="BY402">
        <f t="shared" si="272"/>
        <v>0</v>
      </c>
      <c r="BZ402">
        <f t="shared" si="273"/>
        <v>0</v>
      </c>
      <c r="CA402">
        <f t="shared" si="274"/>
        <v>0</v>
      </c>
      <c r="CB402">
        <f t="shared" si="275"/>
        <v>0</v>
      </c>
      <c r="CC402">
        <f t="shared" si="276"/>
        <v>0</v>
      </c>
      <c r="CD402">
        <f t="shared" si="277"/>
        <v>0</v>
      </c>
      <c r="CE402">
        <f t="shared" si="278"/>
        <v>0</v>
      </c>
      <c r="CF402">
        <f t="shared" si="279"/>
        <v>0</v>
      </c>
      <c r="CG402">
        <f t="shared" si="280"/>
        <v>0</v>
      </c>
      <c r="CH402">
        <f t="shared" si="281"/>
        <v>0</v>
      </c>
      <c r="CI402">
        <f t="shared" si="282"/>
        <v>0</v>
      </c>
      <c r="CJ402">
        <f t="shared" si="283"/>
        <v>0</v>
      </c>
      <c r="CK402">
        <f t="shared" si="284"/>
        <v>0</v>
      </c>
      <c r="CL402">
        <f t="shared" si="285"/>
        <v>0</v>
      </c>
      <c r="CM402">
        <f t="shared" si="286"/>
        <v>0</v>
      </c>
      <c r="CN402">
        <f t="shared" si="287"/>
        <v>0</v>
      </c>
      <c r="CO402">
        <f t="shared" si="288"/>
        <v>0</v>
      </c>
      <c r="CP402">
        <f t="shared" si="289"/>
        <v>0</v>
      </c>
      <c r="CQ402">
        <f t="shared" si="290"/>
        <v>0</v>
      </c>
      <c r="CR402">
        <f t="shared" si="291"/>
        <v>0</v>
      </c>
      <c r="CS402">
        <f t="shared" si="292"/>
        <v>0</v>
      </c>
      <c r="CU402">
        <v>400</v>
      </c>
      <c r="CV402">
        <v>956294.09008435695</v>
      </c>
      <c r="CW402" s="3">
        <f t="shared" si="295"/>
        <v>1638192.2996150937</v>
      </c>
      <c r="CX402" s="3">
        <f t="shared" si="297"/>
        <v>600000</v>
      </c>
      <c r="CY402" s="4">
        <f t="shared" si="296"/>
        <v>3194486.3896994507</v>
      </c>
    </row>
    <row r="403" spans="11:103" x14ac:dyDescent="0.3">
      <c r="K403" s="2">
        <v>401</v>
      </c>
      <c r="L403">
        <v>0.95136188828928803</v>
      </c>
      <c r="M403">
        <v>0.4049823240204985</v>
      </c>
      <c r="N403">
        <v>0.11218303676143271</v>
      </c>
      <c r="P403">
        <f t="array" ref="P403:R403">MMULT(L403:N403,$G$11:$I$13)</f>
        <v>0.95136188828928803</v>
      </c>
      <c r="Q403">
        <v>0.6942427146036686</v>
      </c>
      <c r="R403">
        <v>0.5041120720957758</v>
      </c>
      <c r="T403">
        <f t="shared" si="256"/>
        <v>36</v>
      </c>
      <c r="U403">
        <f t="shared" si="257"/>
        <v>360</v>
      </c>
      <c r="V403">
        <f t="shared" si="258"/>
        <v>694</v>
      </c>
      <c r="X403">
        <f t="shared" si="259"/>
        <v>4.4994461426546062E-2</v>
      </c>
      <c r="Y403">
        <f t="shared" si="260"/>
        <v>0.36893407970859859</v>
      </c>
      <c r="Z403">
        <f t="shared" si="261"/>
        <v>0.68028811125443456</v>
      </c>
      <c r="AB403">
        <f t="shared" si="293"/>
        <v>612686.50744243944</v>
      </c>
      <c r="AC403">
        <f t="shared" si="294"/>
        <v>10</v>
      </c>
      <c r="AD403">
        <f t="shared" si="262"/>
        <v>12</v>
      </c>
      <c r="AK403">
        <v>0.4281031258385567</v>
      </c>
      <c r="AL403">
        <v>0.13159919412649079</v>
      </c>
      <c r="AM403">
        <v>0.1911247721613718</v>
      </c>
      <c r="AN403">
        <v>0.25588044848376312</v>
      </c>
      <c r="AO403">
        <v>0.231510462190188</v>
      </c>
      <c r="AP403">
        <v>0.52161312802073101</v>
      </c>
      <c r="AQ403">
        <v>0.50474964295011793</v>
      </c>
      <c r="AR403">
        <v>0.60060242703118738</v>
      </c>
      <c r="AS403">
        <v>0.41394518837986027</v>
      </c>
      <c r="AT403">
        <v>0.57969528238161527</v>
      </c>
      <c r="AU403">
        <v>0.23895938186093668</v>
      </c>
      <c r="AV403">
        <v>0.76524684105617247</v>
      </c>
      <c r="AW403">
        <v>0.45263614641148897</v>
      </c>
      <c r="AX403">
        <v>0.45830720518232759</v>
      </c>
      <c r="AY403">
        <v>0.38161919196143124</v>
      </c>
      <c r="AZ403">
        <v>0.88463126439600348</v>
      </c>
      <c r="BA403">
        <v>0.26853888796491576</v>
      </c>
      <c r="BB403">
        <v>0.414347213757849</v>
      </c>
      <c r="BC403">
        <v>0.65188413372981835</v>
      </c>
      <c r="BD403">
        <v>0.62876619174818349</v>
      </c>
      <c r="BE403">
        <v>0.90888430541677634</v>
      </c>
      <c r="BF403">
        <v>0.37360581869325915</v>
      </c>
      <c r="BG403">
        <v>0.29979207909625283</v>
      </c>
      <c r="BH403">
        <v>0.41904384917022797</v>
      </c>
      <c r="BI403">
        <v>0.47182179974918237</v>
      </c>
      <c r="BJ403">
        <v>0.67058217733391934</v>
      </c>
      <c r="BK403">
        <v>0.21439564381529708</v>
      </c>
      <c r="BL403">
        <v>0.5367411687294581</v>
      </c>
      <c r="BM403">
        <v>0.53717261256664339</v>
      </c>
      <c r="BN403">
        <v>0.44030122813475292</v>
      </c>
      <c r="BP403">
        <f t="shared" si="263"/>
        <v>153701.7013337125</v>
      </c>
      <c r="BQ403">
        <f t="shared" si="264"/>
        <v>111464.94190137828</v>
      </c>
      <c r="BR403">
        <f t="shared" si="265"/>
        <v>117722.73886381109</v>
      </c>
      <c r="BS403">
        <f t="shared" si="266"/>
        <v>125526.77540181077</v>
      </c>
      <c r="BT403">
        <f t="shared" si="267"/>
        <v>122453.38656579274</v>
      </c>
      <c r="BU403">
        <f t="shared" si="268"/>
        <v>176328.96220278591</v>
      </c>
      <c r="BV403">
        <f t="shared" si="269"/>
        <v>171692.03805475749</v>
      </c>
      <c r="BW403">
        <f t="shared" si="270"/>
        <v>202586.83254025568</v>
      </c>
      <c r="BX403">
        <f t="shared" si="271"/>
        <v>150837.40398107824</v>
      </c>
      <c r="BY403">
        <f t="shared" si="272"/>
        <v>194789.68274222364</v>
      </c>
      <c r="BZ403">
        <f t="shared" si="273"/>
        <v>0</v>
      </c>
      <c r="CA403">
        <f t="shared" si="274"/>
        <v>0</v>
      </c>
      <c r="CB403">
        <f t="shared" si="275"/>
        <v>0</v>
      </c>
      <c r="CC403">
        <f t="shared" si="276"/>
        <v>0</v>
      </c>
      <c r="CD403">
        <f t="shared" si="277"/>
        <v>0</v>
      </c>
      <c r="CE403">
        <f t="shared" si="278"/>
        <v>0</v>
      </c>
      <c r="CF403">
        <f t="shared" si="279"/>
        <v>0</v>
      </c>
      <c r="CG403">
        <f t="shared" si="280"/>
        <v>0</v>
      </c>
      <c r="CH403">
        <f t="shared" si="281"/>
        <v>0</v>
      </c>
      <c r="CI403">
        <f t="shared" si="282"/>
        <v>0</v>
      </c>
      <c r="CJ403">
        <f t="shared" si="283"/>
        <v>0</v>
      </c>
      <c r="CK403">
        <f t="shared" si="284"/>
        <v>0</v>
      </c>
      <c r="CL403">
        <f t="shared" si="285"/>
        <v>0</v>
      </c>
      <c r="CM403">
        <f t="shared" si="286"/>
        <v>0</v>
      </c>
      <c r="CN403">
        <f t="shared" si="287"/>
        <v>0</v>
      </c>
      <c r="CO403">
        <f t="shared" si="288"/>
        <v>0</v>
      </c>
      <c r="CP403">
        <f t="shared" si="289"/>
        <v>0</v>
      </c>
      <c r="CQ403">
        <f t="shared" si="290"/>
        <v>0</v>
      </c>
      <c r="CR403">
        <f t="shared" si="291"/>
        <v>0</v>
      </c>
      <c r="CS403">
        <f t="shared" si="292"/>
        <v>0</v>
      </c>
      <c r="CU403">
        <v>401</v>
      </c>
      <c r="CV403">
        <v>612686.50744243944</v>
      </c>
      <c r="CW403" s="3">
        <f t="shared" si="295"/>
        <v>1527104.4635876063</v>
      </c>
      <c r="CX403" s="3">
        <f t="shared" si="297"/>
        <v>1200000</v>
      </c>
      <c r="CY403" s="4">
        <f t="shared" si="296"/>
        <v>3339790.9710300458</v>
      </c>
    </row>
    <row r="404" spans="11:103" x14ac:dyDescent="0.3">
      <c r="K404" s="2">
        <v>402</v>
      </c>
      <c r="L404">
        <v>0.17678174922819678</v>
      </c>
      <c r="M404">
        <v>0.73409351879990847</v>
      </c>
      <c r="N404">
        <v>6.2061043865991983E-2</v>
      </c>
      <c r="P404">
        <f t="array" ref="P404:R404">MMULT(L404:N404,$G$11:$I$13)</f>
        <v>0.17678174922819678</v>
      </c>
      <c r="Q404">
        <v>0.6393390942654481</v>
      </c>
      <c r="R404">
        <v>0.16541065493812801</v>
      </c>
      <c r="T404">
        <f t="shared" si="256"/>
        <v>842</v>
      </c>
      <c r="U404">
        <f t="shared" si="257"/>
        <v>451</v>
      </c>
      <c r="V404">
        <f t="shared" si="258"/>
        <v>978</v>
      </c>
      <c r="X404">
        <f t="shared" si="259"/>
        <v>0.83758066937445086</v>
      </c>
      <c r="Y404">
        <f t="shared" si="260"/>
        <v>0.44662135342092635</v>
      </c>
      <c r="Z404">
        <f t="shared" si="261"/>
        <v>0.97057538334523452</v>
      </c>
      <c r="AB404">
        <f t="shared" si="293"/>
        <v>1114189.4153134921</v>
      </c>
      <c r="AC404">
        <f t="shared" si="294"/>
        <v>10</v>
      </c>
      <c r="AD404">
        <f t="shared" si="262"/>
        <v>20</v>
      </c>
      <c r="AK404">
        <v>0.99578585497559369</v>
      </c>
      <c r="AL404">
        <v>0.71929178697153773</v>
      </c>
      <c r="AM404">
        <v>0.56928727802727763</v>
      </c>
      <c r="AN404">
        <v>0.13339240127547336</v>
      </c>
      <c r="AO404">
        <v>0.76642391328438086</v>
      </c>
      <c r="AP404">
        <v>0.52234090819241541</v>
      </c>
      <c r="AQ404">
        <v>0.24629430158348153</v>
      </c>
      <c r="AR404">
        <v>0.76978424542729662</v>
      </c>
      <c r="AS404">
        <v>0.33309291521677231</v>
      </c>
      <c r="AT404">
        <v>0.28787328307025362</v>
      </c>
      <c r="AU404">
        <v>0.68332368958283174</v>
      </c>
      <c r="AV404">
        <v>0.15905350624718373</v>
      </c>
      <c r="AW404">
        <v>0.82792820094386388</v>
      </c>
      <c r="AX404">
        <v>0.66574746015837005</v>
      </c>
      <c r="AY404">
        <v>0.21726039974524369</v>
      </c>
      <c r="AZ404">
        <v>0.26409846066647158</v>
      </c>
      <c r="BA404">
        <v>0.75377299756832894</v>
      </c>
      <c r="BB404">
        <v>0.3254150567031262</v>
      </c>
      <c r="BC404">
        <v>0.22259970423496245</v>
      </c>
      <c r="BD404">
        <v>1.5102224655400232E-2</v>
      </c>
      <c r="BE404">
        <v>0.90229850141941159</v>
      </c>
      <c r="BF404">
        <v>0.87182768648045483</v>
      </c>
      <c r="BG404">
        <v>0.24585485509486071</v>
      </c>
      <c r="BH404">
        <v>0.51769724079936474</v>
      </c>
      <c r="BI404">
        <v>0.32288879620802313</v>
      </c>
      <c r="BJ404">
        <v>0.50607757444229085</v>
      </c>
      <c r="BK404">
        <v>0.31802023536006852</v>
      </c>
      <c r="BL404">
        <v>0.28710511449835918</v>
      </c>
      <c r="BM404">
        <v>0.74384358574058007</v>
      </c>
      <c r="BN404">
        <v>8.1025433564610561E-2</v>
      </c>
      <c r="BP404">
        <f t="shared" si="263"/>
        <v>6716554.6994950688</v>
      </c>
      <c r="BQ404">
        <f t="shared" si="264"/>
        <v>265716.87660115823</v>
      </c>
      <c r="BR404">
        <f t="shared" si="265"/>
        <v>191158.70385456571</v>
      </c>
      <c r="BS404">
        <f t="shared" si="266"/>
        <v>111642.31971412728</v>
      </c>
      <c r="BT404">
        <f t="shared" si="267"/>
        <v>306072.50964655756</v>
      </c>
      <c r="BU404">
        <f t="shared" si="268"/>
        <v>176535.58876957046</v>
      </c>
      <c r="BV404">
        <f t="shared" si="269"/>
        <v>124296.85919710198</v>
      </c>
      <c r="BW404">
        <f t="shared" si="270"/>
        <v>309503.34938624722</v>
      </c>
      <c r="BX404">
        <f t="shared" si="271"/>
        <v>136563.41254007351</v>
      </c>
      <c r="BY404">
        <f t="shared" si="272"/>
        <v>129842.68190344609</v>
      </c>
      <c r="BZ404">
        <f t="shared" si="273"/>
        <v>0</v>
      </c>
      <c r="CA404">
        <f t="shared" si="274"/>
        <v>0</v>
      </c>
      <c r="CB404">
        <f t="shared" si="275"/>
        <v>0</v>
      </c>
      <c r="CC404">
        <f t="shared" si="276"/>
        <v>0</v>
      </c>
      <c r="CD404">
        <f t="shared" si="277"/>
        <v>0</v>
      </c>
      <c r="CE404">
        <f t="shared" si="278"/>
        <v>0</v>
      </c>
      <c r="CF404">
        <f t="shared" si="279"/>
        <v>0</v>
      </c>
      <c r="CG404">
        <f t="shared" si="280"/>
        <v>0</v>
      </c>
      <c r="CH404">
        <f t="shared" si="281"/>
        <v>0</v>
      </c>
      <c r="CI404">
        <f t="shared" si="282"/>
        <v>0</v>
      </c>
      <c r="CJ404">
        <f t="shared" si="283"/>
        <v>0</v>
      </c>
      <c r="CK404">
        <f t="shared" si="284"/>
        <v>0</v>
      </c>
      <c r="CL404">
        <f t="shared" si="285"/>
        <v>0</v>
      </c>
      <c r="CM404">
        <f t="shared" si="286"/>
        <v>0</v>
      </c>
      <c r="CN404">
        <f t="shared" si="287"/>
        <v>0</v>
      </c>
      <c r="CO404">
        <f t="shared" si="288"/>
        <v>0</v>
      </c>
      <c r="CP404">
        <f t="shared" si="289"/>
        <v>0</v>
      </c>
      <c r="CQ404">
        <f t="shared" si="290"/>
        <v>0</v>
      </c>
      <c r="CR404">
        <f t="shared" si="291"/>
        <v>0</v>
      </c>
      <c r="CS404">
        <f t="shared" si="292"/>
        <v>0</v>
      </c>
      <c r="CU404">
        <v>402</v>
      </c>
      <c r="CV404">
        <v>1114189.4153134921</v>
      </c>
      <c r="CW404" s="3">
        <f t="shared" si="295"/>
        <v>8467887.0011079162</v>
      </c>
      <c r="CX404" s="3">
        <f t="shared" si="297"/>
        <v>2000000</v>
      </c>
      <c r="CY404" s="4">
        <f t="shared" si="296"/>
        <v>11582076.416421408</v>
      </c>
    </row>
    <row r="405" spans="11:103" x14ac:dyDescent="0.3">
      <c r="K405" s="2">
        <v>403</v>
      </c>
      <c r="L405">
        <v>0.5049517126399834</v>
      </c>
      <c r="M405">
        <v>0.72402162862201813</v>
      </c>
      <c r="N405">
        <v>0.46630545316693772</v>
      </c>
      <c r="P405">
        <f t="array" ref="P405:R405">MMULT(L405:N405,$G$11:$I$13)</f>
        <v>0.5049517126399834</v>
      </c>
      <c r="Q405">
        <v>0.76280542704540277</v>
      </c>
      <c r="R405">
        <v>0.66606609454677657</v>
      </c>
      <c r="T405">
        <f t="shared" si="256"/>
        <v>515</v>
      </c>
      <c r="U405">
        <f t="shared" si="257"/>
        <v>265</v>
      </c>
      <c r="V405">
        <f t="shared" si="258"/>
        <v>517</v>
      </c>
      <c r="X405">
        <f t="shared" si="259"/>
        <v>0.53287005769008022</v>
      </c>
      <c r="Y405">
        <f t="shared" si="260"/>
        <v>0.27422889556005692</v>
      </c>
      <c r="Z405">
        <f t="shared" si="261"/>
        <v>0.51714269306864535</v>
      </c>
      <c r="AB405">
        <f t="shared" si="293"/>
        <v>911042.75222020759</v>
      </c>
      <c r="AC405">
        <f t="shared" si="294"/>
        <v>9</v>
      </c>
      <c r="AD405">
        <f t="shared" si="262"/>
        <v>10</v>
      </c>
      <c r="AK405">
        <v>0.5910446770727209</v>
      </c>
      <c r="AL405">
        <v>0.19230789521024971</v>
      </c>
      <c r="AM405">
        <v>0.71122363416737222</v>
      </c>
      <c r="AN405">
        <v>0.92751433730287858</v>
      </c>
      <c r="AO405">
        <v>0.78405230847840846</v>
      </c>
      <c r="AP405">
        <v>0.76882991121621835</v>
      </c>
      <c r="AQ405">
        <v>0.71134692378365216</v>
      </c>
      <c r="AR405">
        <v>0.35146540388342695</v>
      </c>
      <c r="AS405">
        <v>0.8919907728754497</v>
      </c>
      <c r="AT405">
        <v>0.46735097177544427</v>
      </c>
      <c r="AU405">
        <v>0.14748435704171192</v>
      </c>
      <c r="AV405">
        <v>0.55680323147279209</v>
      </c>
      <c r="AW405">
        <v>0.55132264401560183</v>
      </c>
      <c r="AX405">
        <v>0.48240350791009901</v>
      </c>
      <c r="AY405">
        <v>0.48788844076093862</v>
      </c>
      <c r="AZ405">
        <v>0.97432279942698607</v>
      </c>
      <c r="BA405">
        <v>0.28539332760742542</v>
      </c>
      <c r="BB405">
        <v>0.11385041505988713</v>
      </c>
      <c r="BC405">
        <v>0.74506762621224287</v>
      </c>
      <c r="BD405">
        <v>0.64871721211295807</v>
      </c>
      <c r="BE405">
        <v>0.13421730137385357</v>
      </c>
      <c r="BF405">
        <v>0.46927409987260815</v>
      </c>
      <c r="BG405">
        <v>0.18874296516108613</v>
      </c>
      <c r="BH405">
        <v>0.45086380037757334</v>
      </c>
      <c r="BI405">
        <v>0.42612205018653049</v>
      </c>
      <c r="BJ405">
        <v>0.97328534189406435</v>
      </c>
      <c r="BK405">
        <v>0.13770914585358418</v>
      </c>
      <c r="BL405">
        <v>0.73951796747429521</v>
      </c>
      <c r="BM405">
        <v>0.30884548381645738</v>
      </c>
      <c r="BN405">
        <v>0.69882519447003966</v>
      </c>
      <c r="BP405">
        <f t="shared" si="263"/>
        <v>198934.8509401854</v>
      </c>
      <c r="BQ405">
        <f t="shared" si="264"/>
        <v>117855.364572372</v>
      </c>
      <c r="BR405">
        <f t="shared" si="265"/>
        <v>259987.56680451226</v>
      </c>
      <c r="BS405">
        <f t="shared" si="266"/>
        <v>752885.86440692248</v>
      </c>
      <c r="BT405">
        <f t="shared" si="267"/>
        <v>325116.91458996438</v>
      </c>
      <c r="BU405">
        <f t="shared" si="268"/>
        <v>308520.02224310016</v>
      </c>
      <c r="BV405">
        <f t="shared" si="269"/>
        <v>260072.98258974915</v>
      </c>
      <c r="BW405">
        <f t="shared" si="270"/>
        <v>139529.74767122217</v>
      </c>
      <c r="BX405">
        <f t="shared" si="271"/>
        <v>553976.88938423514</v>
      </c>
      <c r="BY405">
        <f t="shared" si="272"/>
        <v>0</v>
      </c>
      <c r="BZ405">
        <f t="shared" si="273"/>
        <v>0</v>
      </c>
      <c r="CA405">
        <f t="shared" si="274"/>
        <v>0</v>
      </c>
      <c r="CB405">
        <f t="shared" si="275"/>
        <v>0</v>
      </c>
      <c r="CC405">
        <f t="shared" si="276"/>
        <v>0</v>
      </c>
      <c r="CD405">
        <f t="shared" si="277"/>
        <v>0</v>
      </c>
      <c r="CE405">
        <f t="shared" si="278"/>
        <v>0</v>
      </c>
      <c r="CF405">
        <f t="shared" si="279"/>
        <v>0</v>
      </c>
      <c r="CG405">
        <f t="shared" si="280"/>
        <v>0</v>
      </c>
      <c r="CH405">
        <f t="shared" si="281"/>
        <v>0</v>
      </c>
      <c r="CI405">
        <f t="shared" si="282"/>
        <v>0</v>
      </c>
      <c r="CJ405">
        <f t="shared" si="283"/>
        <v>0</v>
      </c>
      <c r="CK405">
        <f t="shared" si="284"/>
        <v>0</v>
      </c>
      <c r="CL405">
        <f t="shared" si="285"/>
        <v>0</v>
      </c>
      <c r="CM405">
        <f t="shared" si="286"/>
        <v>0</v>
      </c>
      <c r="CN405">
        <f t="shared" si="287"/>
        <v>0</v>
      </c>
      <c r="CO405">
        <f t="shared" si="288"/>
        <v>0</v>
      </c>
      <c r="CP405">
        <f t="shared" si="289"/>
        <v>0</v>
      </c>
      <c r="CQ405">
        <f t="shared" si="290"/>
        <v>0</v>
      </c>
      <c r="CR405">
        <f t="shared" si="291"/>
        <v>0</v>
      </c>
      <c r="CS405">
        <f t="shared" si="292"/>
        <v>0</v>
      </c>
      <c r="CU405">
        <v>403</v>
      </c>
      <c r="CV405">
        <v>911042.75222020759</v>
      </c>
      <c r="CW405" s="3">
        <f t="shared" si="295"/>
        <v>2916880.2032022635</v>
      </c>
      <c r="CX405" s="3">
        <f t="shared" si="297"/>
        <v>1000000</v>
      </c>
      <c r="CY405" s="4">
        <f t="shared" si="296"/>
        <v>4827922.9554224713</v>
      </c>
    </row>
    <row r="406" spans="11:103" x14ac:dyDescent="0.3">
      <c r="K406" s="2">
        <v>404</v>
      </c>
      <c r="L406">
        <v>0.36406772483041794</v>
      </c>
      <c r="M406">
        <v>0.59373407458390282</v>
      </c>
      <c r="N406">
        <v>0.15852079584140366</v>
      </c>
      <c r="P406">
        <f t="array" ref="P406:R406">MMULT(L406:N406,$G$11:$I$13)</f>
        <v>0.36406772483041794</v>
      </c>
      <c r="Q406">
        <v>0.60553152652003284</v>
      </c>
      <c r="R406">
        <v>0.32134329779614479</v>
      </c>
      <c r="T406">
        <f t="shared" si="256"/>
        <v>659</v>
      </c>
      <c r="U406">
        <f t="shared" si="257"/>
        <v>487</v>
      </c>
      <c r="V406">
        <f t="shared" si="258"/>
        <v>898</v>
      </c>
      <c r="X406">
        <f t="shared" si="259"/>
        <v>0.67926047589948113</v>
      </c>
      <c r="Y406">
        <f t="shared" si="260"/>
        <v>0.48469862249749618</v>
      </c>
      <c r="Z406">
        <f t="shared" si="261"/>
        <v>0.89735421366584089</v>
      </c>
      <c r="AB406">
        <f t="shared" si="293"/>
        <v>992360.29871900298</v>
      </c>
      <c r="AC406">
        <f t="shared" si="294"/>
        <v>11</v>
      </c>
      <c r="AD406">
        <f t="shared" si="262"/>
        <v>16</v>
      </c>
      <c r="AK406">
        <v>5.2834639361636682E-2</v>
      </c>
      <c r="AL406">
        <v>0.60766428999616484</v>
      </c>
      <c r="AM406">
        <v>0.31293565514067112</v>
      </c>
      <c r="AN406">
        <v>0.35631386444850688</v>
      </c>
      <c r="AO406">
        <v>0.31058334008304811</v>
      </c>
      <c r="AP406">
        <v>0.30981147171657153</v>
      </c>
      <c r="AQ406">
        <v>0.2435781472355123</v>
      </c>
      <c r="AR406">
        <v>0.28058605436659545</v>
      </c>
      <c r="AS406">
        <v>5.0787706941307742E-2</v>
      </c>
      <c r="AT406">
        <v>9.949376533080323E-2</v>
      </c>
      <c r="AU406">
        <v>0.33799626844325859</v>
      </c>
      <c r="AV406">
        <v>0.59946146908113551</v>
      </c>
      <c r="AW406">
        <v>0.95766571801101874</v>
      </c>
      <c r="AX406">
        <v>9.0416168936778285E-2</v>
      </c>
      <c r="AY406">
        <v>0.13771142948007797</v>
      </c>
      <c r="AZ406">
        <v>0.82729148060800217</v>
      </c>
      <c r="BA406">
        <v>0.17530034528214256</v>
      </c>
      <c r="BB406">
        <v>0.49448473558944561</v>
      </c>
      <c r="BC406">
        <v>0.25396735237025481</v>
      </c>
      <c r="BD406">
        <v>0.13701184813201284</v>
      </c>
      <c r="BE406">
        <v>0.52481396518303092</v>
      </c>
      <c r="BF406">
        <v>0.80518919611554274</v>
      </c>
      <c r="BG406">
        <v>0.32041514980710473</v>
      </c>
      <c r="BH406">
        <v>0.10218252812817097</v>
      </c>
      <c r="BI406">
        <v>0.62892408961956647</v>
      </c>
      <c r="BJ406">
        <v>0.50115015800905238</v>
      </c>
      <c r="BK406">
        <v>0.63145566265580144</v>
      </c>
      <c r="BL406">
        <v>0.51163140276563279</v>
      </c>
      <c r="BM406">
        <v>0.58068019488856892</v>
      </c>
      <c r="BN406">
        <v>0.51591763110322042</v>
      </c>
      <c r="BP406">
        <f t="shared" si="263"/>
        <v>104263.90697094283</v>
      </c>
      <c r="BQ406">
        <f t="shared" si="264"/>
        <v>205386.0265865988</v>
      </c>
      <c r="BR406">
        <f t="shared" si="265"/>
        <v>133470.90541825574</v>
      </c>
      <c r="BS406">
        <f t="shared" si="266"/>
        <v>140337.49720404259</v>
      </c>
      <c r="BT406">
        <f t="shared" si="267"/>
        <v>133120.45373109542</v>
      </c>
      <c r="BU406">
        <f t="shared" si="268"/>
        <v>133005.92010612585</v>
      </c>
      <c r="BV406">
        <f t="shared" si="269"/>
        <v>123953.39035412682</v>
      </c>
      <c r="BW406">
        <f t="shared" si="270"/>
        <v>128829.78069773671</v>
      </c>
      <c r="BX406">
        <f t="shared" si="271"/>
        <v>104090.90982547788</v>
      </c>
      <c r="BY406">
        <f t="shared" si="272"/>
        <v>108395.24025246367</v>
      </c>
      <c r="BZ406">
        <f t="shared" si="273"/>
        <v>137340.82868063918</v>
      </c>
      <c r="CA406">
        <f t="shared" si="274"/>
        <v>0</v>
      </c>
      <c r="CB406">
        <f t="shared" si="275"/>
        <v>0</v>
      </c>
      <c r="CC406">
        <f t="shared" si="276"/>
        <v>0</v>
      </c>
      <c r="CD406">
        <f t="shared" si="277"/>
        <v>0</v>
      </c>
      <c r="CE406">
        <f t="shared" si="278"/>
        <v>0</v>
      </c>
      <c r="CF406">
        <f t="shared" si="279"/>
        <v>0</v>
      </c>
      <c r="CG406">
        <f t="shared" si="280"/>
        <v>0</v>
      </c>
      <c r="CH406">
        <f t="shared" si="281"/>
        <v>0</v>
      </c>
      <c r="CI406">
        <f t="shared" si="282"/>
        <v>0</v>
      </c>
      <c r="CJ406">
        <f t="shared" si="283"/>
        <v>0</v>
      </c>
      <c r="CK406">
        <f t="shared" si="284"/>
        <v>0</v>
      </c>
      <c r="CL406">
        <f t="shared" si="285"/>
        <v>0</v>
      </c>
      <c r="CM406">
        <f t="shared" si="286"/>
        <v>0</v>
      </c>
      <c r="CN406">
        <f t="shared" si="287"/>
        <v>0</v>
      </c>
      <c r="CO406">
        <f t="shared" si="288"/>
        <v>0</v>
      </c>
      <c r="CP406">
        <f t="shared" si="289"/>
        <v>0</v>
      </c>
      <c r="CQ406">
        <f t="shared" si="290"/>
        <v>0</v>
      </c>
      <c r="CR406">
        <f t="shared" si="291"/>
        <v>0</v>
      </c>
      <c r="CS406">
        <f t="shared" si="292"/>
        <v>0</v>
      </c>
      <c r="CU406">
        <v>404</v>
      </c>
      <c r="CV406">
        <v>992360.29871900298</v>
      </c>
      <c r="CW406" s="3">
        <f t="shared" si="295"/>
        <v>1452194.8598275057</v>
      </c>
      <c r="CX406" s="3">
        <f t="shared" si="297"/>
        <v>1600000</v>
      </c>
      <c r="CY406" s="4">
        <f t="shared" si="296"/>
        <v>4044555.1585465088</v>
      </c>
    </row>
    <row r="407" spans="11:103" x14ac:dyDescent="0.3">
      <c r="K407" s="2">
        <v>405</v>
      </c>
      <c r="L407">
        <v>0.27460375350108224</v>
      </c>
      <c r="M407">
        <v>0.59740752729423541</v>
      </c>
      <c r="N407">
        <v>0.19542015966742365</v>
      </c>
      <c r="P407">
        <f t="array" ref="P407:R407">MMULT(L407:N407,$G$11:$I$13)</f>
        <v>0.27460375350108224</v>
      </c>
      <c r="Q407">
        <v>0.57259138222233819</v>
      </c>
      <c r="R407">
        <v>0.31951250776539897</v>
      </c>
      <c r="T407">
        <f t="shared" si="256"/>
        <v>751</v>
      </c>
      <c r="U407">
        <f t="shared" si="257"/>
        <v>524</v>
      </c>
      <c r="V407">
        <f t="shared" si="258"/>
        <v>900</v>
      </c>
      <c r="X407">
        <f t="shared" si="259"/>
        <v>0.7674561825247006</v>
      </c>
      <c r="Y407">
        <f t="shared" si="260"/>
        <v>0.51146477743878949</v>
      </c>
      <c r="Z407">
        <f t="shared" si="261"/>
        <v>0.89921589443214711</v>
      </c>
      <c r="AB407">
        <f t="shared" si="293"/>
        <v>1052779.1583365623</v>
      </c>
      <c r="AC407">
        <f t="shared" si="294"/>
        <v>11</v>
      </c>
      <c r="AD407">
        <f t="shared" si="262"/>
        <v>16</v>
      </c>
      <c r="AK407">
        <v>0.28887345938654641</v>
      </c>
      <c r="AL407">
        <v>0.60629552009748655</v>
      </c>
      <c r="AM407">
        <v>7.8190059996868566E-2</v>
      </c>
      <c r="AN407">
        <v>0.18025867172072807</v>
      </c>
      <c r="AO407">
        <v>0.39064692656495381</v>
      </c>
      <c r="AP407">
        <v>0.21908781581102155</v>
      </c>
      <c r="AQ407">
        <v>0.16777017552987472</v>
      </c>
      <c r="AR407">
        <v>0.92064182338182976</v>
      </c>
      <c r="AS407">
        <v>0.8792428360705743</v>
      </c>
      <c r="AT407">
        <v>0.52123437869107336</v>
      </c>
      <c r="AU407">
        <v>5.3232563060911509E-2</v>
      </c>
      <c r="AV407">
        <v>0.25857993780539401</v>
      </c>
      <c r="AW407">
        <v>0.35898600575561435</v>
      </c>
      <c r="AX407">
        <v>0.41145866711389723</v>
      </c>
      <c r="AY407">
        <v>0.33098652223156644</v>
      </c>
      <c r="AZ407">
        <v>0.75560995731050384</v>
      </c>
      <c r="BA407">
        <v>0.39252096226022981</v>
      </c>
      <c r="BB407">
        <v>0.40286933985578799</v>
      </c>
      <c r="BC407">
        <v>0.99987429123138116</v>
      </c>
      <c r="BD407">
        <v>0.14631163658440982</v>
      </c>
      <c r="BE407">
        <v>0.12819198453383063</v>
      </c>
      <c r="BF407">
        <v>0.69324619609688287</v>
      </c>
      <c r="BG407">
        <v>0.97114028231400884</v>
      </c>
      <c r="BH407">
        <v>0.23031523575690149</v>
      </c>
      <c r="BI407">
        <v>8.2709213310425578E-2</v>
      </c>
      <c r="BJ407">
        <v>0.81377249581649724</v>
      </c>
      <c r="BK407">
        <v>0.46013335980536907</v>
      </c>
      <c r="BL407">
        <v>5.6060950766691819E-2</v>
      </c>
      <c r="BM407">
        <v>0.92406199391778854</v>
      </c>
      <c r="BN407">
        <v>0.45928171368962112</v>
      </c>
      <c r="BP407">
        <f t="shared" si="263"/>
        <v>129983.13566002154</v>
      </c>
      <c r="BQ407">
        <f t="shared" si="264"/>
        <v>204836.53371643423</v>
      </c>
      <c r="BR407">
        <f t="shared" si="265"/>
        <v>106463.05718339066</v>
      </c>
      <c r="BS407">
        <f t="shared" si="266"/>
        <v>116520.52630173424</v>
      </c>
      <c r="BT407">
        <f t="shared" si="267"/>
        <v>146381.22593675726</v>
      </c>
      <c r="BU407">
        <f t="shared" si="268"/>
        <v>120952.17798439984</v>
      </c>
      <c r="BV407">
        <f t="shared" si="269"/>
        <v>115173.17162799387</v>
      </c>
      <c r="BW407">
        <f t="shared" si="270"/>
        <v>702211.50066143798</v>
      </c>
      <c r="BX407">
        <f t="shared" si="271"/>
        <v>508417.91174648836</v>
      </c>
      <c r="BY407">
        <f t="shared" si="272"/>
        <v>176221.65005969914</v>
      </c>
      <c r="BZ407">
        <f t="shared" si="273"/>
        <v>104297.61443476094</v>
      </c>
      <c r="CA407">
        <f t="shared" si="274"/>
        <v>0</v>
      </c>
      <c r="CB407">
        <f t="shared" si="275"/>
        <v>0</v>
      </c>
      <c r="CC407">
        <f t="shared" si="276"/>
        <v>0</v>
      </c>
      <c r="CD407">
        <f t="shared" si="277"/>
        <v>0</v>
      </c>
      <c r="CE407">
        <f t="shared" si="278"/>
        <v>0</v>
      </c>
      <c r="CF407">
        <f t="shared" si="279"/>
        <v>0</v>
      </c>
      <c r="CG407">
        <f t="shared" si="280"/>
        <v>0</v>
      </c>
      <c r="CH407">
        <f t="shared" si="281"/>
        <v>0</v>
      </c>
      <c r="CI407">
        <f t="shared" si="282"/>
        <v>0</v>
      </c>
      <c r="CJ407">
        <f t="shared" si="283"/>
        <v>0</v>
      </c>
      <c r="CK407">
        <f t="shared" si="284"/>
        <v>0</v>
      </c>
      <c r="CL407">
        <f t="shared" si="285"/>
        <v>0</v>
      </c>
      <c r="CM407">
        <f t="shared" si="286"/>
        <v>0</v>
      </c>
      <c r="CN407">
        <f t="shared" si="287"/>
        <v>0</v>
      </c>
      <c r="CO407">
        <f t="shared" si="288"/>
        <v>0</v>
      </c>
      <c r="CP407">
        <f t="shared" si="289"/>
        <v>0</v>
      </c>
      <c r="CQ407">
        <f t="shared" si="290"/>
        <v>0</v>
      </c>
      <c r="CR407">
        <f t="shared" si="291"/>
        <v>0</v>
      </c>
      <c r="CS407">
        <f t="shared" si="292"/>
        <v>0</v>
      </c>
      <c r="CU407">
        <v>405</v>
      </c>
      <c r="CV407">
        <v>1052779.1583365623</v>
      </c>
      <c r="CW407" s="3">
        <f t="shared" si="295"/>
        <v>2431458.505313118</v>
      </c>
      <c r="CX407" s="3">
        <f t="shared" si="297"/>
        <v>1600000</v>
      </c>
      <c r="CY407" s="4">
        <f t="shared" si="296"/>
        <v>5084237.6636496801</v>
      </c>
    </row>
    <row r="408" spans="11:103" x14ac:dyDescent="0.3">
      <c r="K408" s="2">
        <v>406</v>
      </c>
      <c r="L408">
        <v>0.35871056884975838</v>
      </c>
      <c r="M408">
        <v>0.90586911770259027</v>
      </c>
      <c r="N408">
        <v>0.60597480423642613</v>
      </c>
      <c r="P408">
        <f t="array" ref="P408:R408">MMULT(L408:N408,$G$11:$I$13)</f>
        <v>0.35871056884975838</v>
      </c>
      <c r="Q408">
        <v>0.84516742888105112</v>
      </c>
      <c r="R408">
        <v>0.74476592517065798</v>
      </c>
      <c r="T408">
        <f t="shared" si="256"/>
        <v>665</v>
      </c>
      <c r="U408">
        <f t="shared" si="257"/>
        <v>164</v>
      </c>
      <c r="V408">
        <f t="shared" si="258"/>
        <v>422</v>
      </c>
      <c r="X408">
        <f t="shared" si="259"/>
        <v>0.68111004590509117</v>
      </c>
      <c r="Y408">
        <f t="shared" si="260"/>
        <v>0.17336662007567338</v>
      </c>
      <c r="Z408">
        <f t="shared" si="261"/>
        <v>0.42529150660068282</v>
      </c>
      <c r="AB408">
        <f t="shared" si="293"/>
        <v>993506.52503982699</v>
      </c>
      <c r="AC408">
        <f t="shared" si="294"/>
        <v>8</v>
      </c>
      <c r="AD408">
        <f t="shared" si="262"/>
        <v>9</v>
      </c>
      <c r="AK408">
        <v>0.68839172860317632</v>
      </c>
      <c r="AL408">
        <v>0.1562347306041395</v>
      </c>
      <c r="AM408">
        <v>0.73394350322474466</v>
      </c>
      <c r="AN408">
        <v>0.91443741259222944</v>
      </c>
      <c r="AO408">
        <v>0.10734606437770067</v>
      </c>
      <c r="AP408">
        <v>0.74773989992629319</v>
      </c>
      <c r="AQ408">
        <v>0.10552839751937115</v>
      </c>
      <c r="AR408">
        <v>0.94224816441852999</v>
      </c>
      <c r="AS408">
        <v>0.44358998374725367</v>
      </c>
      <c r="AT408">
        <v>8.3029636259322026E-2</v>
      </c>
      <c r="AU408">
        <v>0.39451775322253446</v>
      </c>
      <c r="AV408">
        <v>0.3234481649101314</v>
      </c>
      <c r="AW408">
        <v>0.2034502364704881</v>
      </c>
      <c r="AX408">
        <v>8.0238976469063639E-2</v>
      </c>
      <c r="AY408">
        <v>0.5288830078614607</v>
      </c>
      <c r="AZ408">
        <v>0.7552937159233849</v>
      </c>
      <c r="BA408">
        <v>0.64172309633149893</v>
      </c>
      <c r="BB408">
        <v>0.75199807949688258</v>
      </c>
      <c r="BC408">
        <v>0.2771016557750986</v>
      </c>
      <c r="BD408">
        <v>0.16099362926850358</v>
      </c>
      <c r="BE408">
        <v>0.92336138338878282</v>
      </c>
      <c r="BF408">
        <v>0.32879514395532317</v>
      </c>
      <c r="BG408">
        <v>0.71865097075068496</v>
      </c>
      <c r="BH408">
        <v>0.33319291013165853</v>
      </c>
      <c r="BI408">
        <v>0.47064514617690101</v>
      </c>
      <c r="BJ408">
        <v>0.52497593562285905</v>
      </c>
      <c r="BK408">
        <v>0.16222532840672332</v>
      </c>
      <c r="BL408">
        <v>8.7071937600467497E-2</v>
      </c>
      <c r="BM408">
        <v>0.37805757014188257</v>
      </c>
      <c r="BN408">
        <v>0.76760177045437994</v>
      </c>
      <c r="BP408">
        <f t="shared" si="263"/>
        <v>245206.26153025188</v>
      </c>
      <c r="BQ408">
        <f t="shared" si="264"/>
        <v>113960.03674450441</v>
      </c>
      <c r="BR408">
        <f t="shared" si="265"/>
        <v>276903.08455866418</v>
      </c>
      <c r="BS408">
        <f t="shared" si="266"/>
        <v>662704.72931411385</v>
      </c>
      <c r="BT408">
        <f t="shared" si="267"/>
        <v>109127.96544416212</v>
      </c>
      <c r="BU408">
        <f t="shared" si="268"/>
        <v>288480.51817880338</v>
      </c>
      <c r="BV408">
        <f t="shared" si="269"/>
        <v>108957.34057095776</v>
      </c>
      <c r="BW408">
        <f t="shared" si="270"/>
        <v>896688.70272993878</v>
      </c>
      <c r="BX408">
        <f t="shared" si="271"/>
        <v>0</v>
      </c>
      <c r="BY408">
        <f t="shared" si="272"/>
        <v>0</v>
      </c>
      <c r="BZ408">
        <f t="shared" si="273"/>
        <v>0</v>
      </c>
      <c r="CA408">
        <f t="shared" si="274"/>
        <v>0</v>
      </c>
      <c r="CB408">
        <f t="shared" si="275"/>
        <v>0</v>
      </c>
      <c r="CC408">
        <f t="shared" si="276"/>
        <v>0</v>
      </c>
      <c r="CD408">
        <f t="shared" si="277"/>
        <v>0</v>
      </c>
      <c r="CE408">
        <f t="shared" si="278"/>
        <v>0</v>
      </c>
      <c r="CF408">
        <f t="shared" si="279"/>
        <v>0</v>
      </c>
      <c r="CG408">
        <f t="shared" si="280"/>
        <v>0</v>
      </c>
      <c r="CH408">
        <f t="shared" si="281"/>
        <v>0</v>
      </c>
      <c r="CI408">
        <f t="shared" si="282"/>
        <v>0</v>
      </c>
      <c r="CJ408">
        <f t="shared" si="283"/>
        <v>0</v>
      </c>
      <c r="CK408">
        <f t="shared" si="284"/>
        <v>0</v>
      </c>
      <c r="CL408">
        <f t="shared" si="285"/>
        <v>0</v>
      </c>
      <c r="CM408">
        <f t="shared" si="286"/>
        <v>0</v>
      </c>
      <c r="CN408">
        <f t="shared" si="287"/>
        <v>0</v>
      </c>
      <c r="CO408">
        <f t="shared" si="288"/>
        <v>0</v>
      </c>
      <c r="CP408">
        <f t="shared" si="289"/>
        <v>0</v>
      </c>
      <c r="CQ408">
        <f t="shared" si="290"/>
        <v>0</v>
      </c>
      <c r="CR408">
        <f t="shared" si="291"/>
        <v>0</v>
      </c>
      <c r="CS408">
        <f t="shared" si="292"/>
        <v>0</v>
      </c>
      <c r="CU408">
        <v>406</v>
      </c>
      <c r="CV408">
        <v>993506.52503982699</v>
      </c>
      <c r="CW408" s="3">
        <f t="shared" si="295"/>
        <v>2702028.6390713966</v>
      </c>
      <c r="CX408" s="3">
        <f t="shared" si="297"/>
        <v>900000</v>
      </c>
      <c r="CY408" s="4">
        <f t="shared" si="296"/>
        <v>4595535.1641112231</v>
      </c>
    </row>
    <row r="409" spans="11:103" x14ac:dyDescent="0.3">
      <c r="K409" s="2">
        <v>407</v>
      </c>
      <c r="L409">
        <v>0.27121462008394903</v>
      </c>
      <c r="M409">
        <v>0.12249807916377087</v>
      </c>
      <c r="N409">
        <v>0.97659305832517096</v>
      </c>
      <c r="P409">
        <f t="array" ref="P409:R409">MMULT(L409:N409,$G$11:$I$13)</f>
        <v>0.27121462008394903</v>
      </c>
      <c r="Q409">
        <v>0.20337245214231608</v>
      </c>
      <c r="R409">
        <v>1.0084520810242625</v>
      </c>
      <c r="T409">
        <f t="shared" si="256"/>
        <v>752</v>
      </c>
      <c r="U409">
        <f t="shared" si="257"/>
        <v>946</v>
      </c>
      <c r="V409">
        <f t="shared" si="258"/>
        <v>139</v>
      </c>
      <c r="X409">
        <f t="shared" si="259"/>
        <v>0.7690292555296715</v>
      </c>
      <c r="Y409">
        <f t="shared" si="260"/>
        <v>0.95484127874278191</v>
      </c>
      <c r="Z409">
        <f t="shared" si="261"/>
        <v>0.13224082140556936</v>
      </c>
      <c r="AB409">
        <f t="shared" si="293"/>
        <v>1053991.7236414095</v>
      </c>
      <c r="AC409">
        <f t="shared" si="294"/>
        <v>17</v>
      </c>
      <c r="AD409">
        <f t="shared" si="262"/>
        <v>5</v>
      </c>
      <c r="AK409">
        <v>0.59222891577053249</v>
      </c>
      <c r="AL409">
        <v>0.97608400295223596</v>
      </c>
      <c r="AM409">
        <v>0.48553855954238834</v>
      </c>
      <c r="AN409">
        <v>8.3885375978314691E-2</v>
      </c>
      <c r="AO409">
        <v>0.89049985098637141</v>
      </c>
      <c r="AP409">
        <v>0.11397750927645678</v>
      </c>
      <c r="AQ409">
        <v>0.66344811864523767</v>
      </c>
      <c r="AR409">
        <v>0.72438746944853349</v>
      </c>
      <c r="AS409">
        <v>0.97446624874547738</v>
      </c>
      <c r="AT409">
        <v>0.86892701606204115</v>
      </c>
      <c r="AU409">
        <v>0.82493698154451645</v>
      </c>
      <c r="AV409">
        <v>0.99903397875771338</v>
      </c>
      <c r="AW409">
        <v>0.56396938247976502</v>
      </c>
      <c r="AX409">
        <v>0.58469015645006595</v>
      </c>
      <c r="AY409">
        <v>0.81962677834336173</v>
      </c>
      <c r="AZ409">
        <v>0.40312654035599904</v>
      </c>
      <c r="BA409">
        <v>0.49026437253178068</v>
      </c>
      <c r="BB409">
        <v>0.16883310696413079</v>
      </c>
      <c r="BC409">
        <v>0.59146106741722504</v>
      </c>
      <c r="BD409">
        <v>0.97756941820488918</v>
      </c>
      <c r="BE409">
        <v>0.94125867292628929</v>
      </c>
      <c r="BF409">
        <v>0.59072716390380653</v>
      </c>
      <c r="BG409">
        <v>0.52411319026980141</v>
      </c>
      <c r="BH409">
        <v>0.7877607883932678</v>
      </c>
      <c r="BI409">
        <v>0.10826413771447452</v>
      </c>
      <c r="BJ409">
        <v>0.40333790419827287</v>
      </c>
      <c r="BK409">
        <v>0.14967848582789289</v>
      </c>
      <c r="BL409">
        <v>0.23891960013083025</v>
      </c>
      <c r="BM409">
        <v>0.40424144019545849</v>
      </c>
      <c r="BN409">
        <v>0.48039104660926091</v>
      </c>
      <c r="BP409">
        <f t="shared" si="263"/>
        <v>199379.11886691125</v>
      </c>
      <c r="BQ409">
        <f t="shared" si="264"/>
        <v>1766699.5528695663</v>
      </c>
      <c r="BR409">
        <f t="shared" si="265"/>
        <v>166738.65160274014</v>
      </c>
      <c r="BS409">
        <f t="shared" si="266"/>
        <v>106971.81692663564</v>
      </c>
      <c r="BT409">
        <f t="shared" si="267"/>
        <v>548165.57902355725</v>
      </c>
      <c r="BU409">
        <f t="shared" si="268"/>
        <v>109755.70869999882</v>
      </c>
      <c r="BV409">
        <f t="shared" si="269"/>
        <v>231103.29439691055</v>
      </c>
      <c r="BW409">
        <f t="shared" si="270"/>
        <v>269487.89531962364</v>
      </c>
      <c r="BX409">
        <f t="shared" si="271"/>
        <v>1679950.3386870348</v>
      </c>
      <c r="BY409">
        <f t="shared" si="272"/>
        <v>477348.99265661399</v>
      </c>
      <c r="BZ409">
        <f t="shared" si="273"/>
        <v>382083.37766449898</v>
      </c>
      <c r="CA409">
        <f t="shared" si="274"/>
        <v>20856480.231548995</v>
      </c>
      <c r="CB409">
        <f t="shared" si="275"/>
        <v>189362.78236637628</v>
      </c>
      <c r="CC409">
        <f t="shared" si="276"/>
        <v>196589.27774663505</v>
      </c>
      <c r="CD409">
        <f t="shared" si="277"/>
        <v>373400.879624233</v>
      </c>
      <c r="CE409">
        <f t="shared" si="278"/>
        <v>148729.88949940377</v>
      </c>
      <c r="CF409">
        <f t="shared" si="279"/>
        <v>167926.50105816667</v>
      </c>
      <c r="CG409">
        <f t="shared" si="280"/>
        <v>0</v>
      </c>
      <c r="CH409">
        <f t="shared" si="281"/>
        <v>0</v>
      </c>
      <c r="CI409">
        <f t="shared" si="282"/>
        <v>0</v>
      </c>
      <c r="CJ409">
        <f t="shared" si="283"/>
        <v>0</v>
      </c>
      <c r="CK409">
        <f t="shared" si="284"/>
        <v>0</v>
      </c>
      <c r="CL409">
        <f t="shared" si="285"/>
        <v>0</v>
      </c>
      <c r="CM409">
        <f t="shared" si="286"/>
        <v>0</v>
      </c>
      <c r="CN409">
        <f t="shared" si="287"/>
        <v>0</v>
      </c>
      <c r="CO409">
        <f t="shared" si="288"/>
        <v>0</v>
      </c>
      <c r="CP409">
        <f t="shared" si="289"/>
        <v>0</v>
      </c>
      <c r="CQ409">
        <f t="shared" si="290"/>
        <v>0</v>
      </c>
      <c r="CR409">
        <f t="shared" si="291"/>
        <v>0</v>
      </c>
      <c r="CS409">
        <f t="shared" si="292"/>
        <v>0</v>
      </c>
      <c r="CU409">
        <v>407</v>
      </c>
      <c r="CV409">
        <v>1053991.7236414095</v>
      </c>
      <c r="CW409" s="3">
        <f t="shared" si="295"/>
        <v>27870173.8885579</v>
      </c>
      <c r="CX409" s="3">
        <f t="shared" si="297"/>
        <v>500000</v>
      </c>
      <c r="CY409" s="4">
        <f t="shared" si="296"/>
        <v>29424165.61219931</v>
      </c>
    </row>
    <row r="410" spans="11:103" x14ac:dyDescent="0.3">
      <c r="K410" s="2">
        <v>408</v>
      </c>
      <c r="L410">
        <v>0.60874146095933745</v>
      </c>
      <c r="M410">
        <v>0.96771908111193317</v>
      </c>
      <c r="N410">
        <v>0.89243844873273459</v>
      </c>
      <c r="P410">
        <f t="array" ref="P410:R410">MMULT(L410:N410,$G$11:$I$13)</f>
        <v>0.60874146095933745</v>
      </c>
      <c r="Q410">
        <v>0.99308856137446733</v>
      </c>
      <c r="R410">
        <v>1.1101033927870265</v>
      </c>
      <c r="T410">
        <f t="shared" si="256"/>
        <v>400</v>
      </c>
      <c r="U410">
        <f t="shared" si="257"/>
        <v>49</v>
      </c>
      <c r="V410">
        <f t="shared" si="258"/>
        <v>69</v>
      </c>
      <c r="X410">
        <f t="shared" si="259"/>
        <v>0.41952537981161975</v>
      </c>
      <c r="Y410">
        <f t="shared" si="260"/>
        <v>5.2475635423324118E-2</v>
      </c>
      <c r="Z410">
        <f t="shared" si="261"/>
        <v>6.2061043865991983E-2</v>
      </c>
      <c r="AB410">
        <f t="shared" si="293"/>
        <v>854794.68283479428</v>
      </c>
      <c r="AC410">
        <f t="shared" si="294"/>
        <v>6</v>
      </c>
      <c r="AD410">
        <f t="shared" si="262"/>
        <v>4</v>
      </c>
      <c r="AK410">
        <v>0.88104403457564073</v>
      </c>
      <c r="AL410">
        <v>0.22020870770574774</v>
      </c>
      <c r="AM410">
        <v>0.19057942207844469</v>
      </c>
      <c r="AN410">
        <v>0.11528284735840655</v>
      </c>
      <c r="AO410">
        <v>0.57378246284201617</v>
      </c>
      <c r="AP410">
        <v>0.37453370638007588</v>
      </c>
      <c r="AQ410">
        <v>0.87301722527821302</v>
      </c>
      <c r="AR410">
        <v>0.97623502550433294</v>
      </c>
      <c r="AS410">
        <v>6.2457855426999442E-3</v>
      </c>
      <c r="AT410">
        <v>2.052021986827246E-2</v>
      </c>
      <c r="AU410">
        <v>0.20970700802256859</v>
      </c>
      <c r="AV410">
        <v>0.33206747013772553</v>
      </c>
      <c r="AW410">
        <v>0.21090425536325774</v>
      </c>
      <c r="AX410">
        <v>0.16323535316104754</v>
      </c>
      <c r="AY410">
        <v>0.91655933189896999</v>
      </c>
      <c r="AZ410">
        <v>0.3178295072875067</v>
      </c>
      <c r="BA410">
        <v>0.80627731202751807</v>
      </c>
      <c r="BB410">
        <v>0.5099042270755918</v>
      </c>
      <c r="BC410">
        <v>0.44125385028319419</v>
      </c>
      <c r="BD410">
        <v>0.26319604414041831</v>
      </c>
      <c r="BE410">
        <v>0.87039918624405177</v>
      </c>
      <c r="BF410">
        <v>0.76191581771969319</v>
      </c>
      <c r="BG410">
        <v>0.85067498334110569</v>
      </c>
      <c r="BH410">
        <v>0.55373350699046919</v>
      </c>
      <c r="BI410">
        <v>0.59292404097805984</v>
      </c>
      <c r="BJ410">
        <v>0.29199165254294412</v>
      </c>
      <c r="BK410">
        <v>0.61160772431736121</v>
      </c>
      <c r="BL410">
        <v>0.12122744083640824</v>
      </c>
      <c r="BM410">
        <v>0.11798541904244331</v>
      </c>
      <c r="BN410">
        <v>0.8799755426009076</v>
      </c>
      <c r="BP410">
        <f t="shared" si="263"/>
        <v>514329.41720769188</v>
      </c>
      <c r="BQ410">
        <f t="shared" si="264"/>
        <v>121085.89408216612</v>
      </c>
      <c r="BR410">
        <f t="shared" si="265"/>
        <v>117661.72171391662</v>
      </c>
      <c r="BS410">
        <f t="shared" si="266"/>
        <v>109880.25431179904</v>
      </c>
      <c r="BT410">
        <f t="shared" si="267"/>
        <v>192707.66459969361</v>
      </c>
      <c r="BU410">
        <f t="shared" si="268"/>
        <v>143471.69285298747</v>
      </c>
      <c r="BV410">
        <f t="shared" si="269"/>
        <v>0</v>
      </c>
      <c r="BW410">
        <f t="shared" si="270"/>
        <v>0</v>
      </c>
      <c r="BX410">
        <f t="shared" si="271"/>
        <v>0</v>
      </c>
      <c r="BY410">
        <f t="shared" si="272"/>
        <v>0</v>
      </c>
      <c r="BZ410">
        <f t="shared" si="273"/>
        <v>0</v>
      </c>
      <c r="CA410">
        <f t="shared" si="274"/>
        <v>0</v>
      </c>
      <c r="CB410">
        <f t="shared" si="275"/>
        <v>0</v>
      </c>
      <c r="CC410">
        <f t="shared" si="276"/>
        <v>0</v>
      </c>
      <c r="CD410">
        <f t="shared" si="277"/>
        <v>0</v>
      </c>
      <c r="CE410">
        <f t="shared" si="278"/>
        <v>0</v>
      </c>
      <c r="CF410">
        <f t="shared" si="279"/>
        <v>0</v>
      </c>
      <c r="CG410">
        <f t="shared" si="280"/>
        <v>0</v>
      </c>
      <c r="CH410">
        <f t="shared" si="281"/>
        <v>0</v>
      </c>
      <c r="CI410">
        <f t="shared" si="282"/>
        <v>0</v>
      </c>
      <c r="CJ410">
        <f t="shared" si="283"/>
        <v>0</v>
      </c>
      <c r="CK410">
        <f t="shared" si="284"/>
        <v>0</v>
      </c>
      <c r="CL410">
        <f t="shared" si="285"/>
        <v>0</v>
      </c>
      <c r="CM410">
        <f t="shared" si="286"/>
        <v>0</v>
      </c>
      <c r="CN410">
        <f t="shared" si="287"/>
        <v>0</v>
      </c>
      <c r="CO410">
        <f t="shared" si="288"/>
        <v>0</v>
      </c>
      <c r="CP410">
        <f t="shared" si="289"/>
        <v>0</v>
      </c>
      <c r="CQ410">
        <f t="shared" si="290"/>
        <v>0</v>
      </c>
      <c r="CR410">
        <f t="shared" si="291"/>
        <v>0</v>
      </c>
      <c r="CS410">
        <f t="shared" si="292"/>
        <v>0</v>
      </c>
      <c r="CU410">
        <v>408</v>
      </c>
      <c r="CV410">
        <v>854794.68283479428</v>
      </c>
      <c r="CW410" s="3">
        <f t="shared" si="295"/>
        <v>1199136.6447682548</v>
      </c>
      <c r="CX410" s="3">
        <f t="shared" si="297"/>
        <v>400000</v>
      </c>
      <c r="CY410" s="4">
        <f t="shared" si="296"/>
        <v>2453931.3276030491</v>
      </c>
    </row>
    <row r="411" spans="11:103" x14ac:dyDescent="0.3">
      <c r="K411" s="2">
        <v>409</v>
      </c>
      <c r="L411">
        <v>0.9459759668927924</v>
      </c>
      <c r="M411">
        <v>0.90197289291035321</v>
      </c>
      <c r="N411">
        <v>0.90745772344685049</v>
      </c>
      <c r="P411">
        <f t="array" ref="P411:R411">MMULT(L411:N411,$G$11:$I$13)</f>
        <v>0.9459759668927924</v>
      </c>
      <c r="Q411">
        <v>1.0770555853515817</v>
      </c>
      <c r="R411">
        <v>1.2553456020544902</v>
      </c>
      <c r="T411">
        <f t="shared" si="256"/>
        <v>40</v>
      </c>
      <c r="U411">
        <f t="shared" si="257"/>
        <v>19</v>
      </c>
      <c r="V411">
        <f t="shared" si="258"/>
        <v>13</v>
      </c>
      <c r="X411">
        <f t="shared" si="259"/>
        <v>5.7513917207176357E-2</v>
      </c>
      <c r="Y411">
        <f t="shared" si="260"/>
        <v>2.7152770420941774E-2</v>
      </c>
      <c r="Z411">
        <f t="shared" si="261"/>
        <v>1.2437865634261747E-2</v>
      </c>
      <c r="AB411">
        <f t="shared" si="293"/>
        <v>629239.05060701165</v>
      </c>
      <c r="AC411">
        <f t="shared" si="294"/>
        <v>5</v>
      </c>
      <c r="AD411">
        <f t="shared" si="262"/>
        <v>2</v>
      </c>
      <c r="AK411">
        <v>2.473479434633874E-2</v>
      </c>
      <c r="AL411">
        <v>0.43467365764368382</v>
      </c>
      <c r="AM411">
        <v>8.2558257300586746E-2</v>
      </c>
      <c r="AN411">
        <v>0.31041503085552802</v>
      </c>
      <c r="AO411">
        <v>0.13625976640980286</v>
      </c>
      <c r="AP411">
        <v>0.87536177824552952</v>
      </c>
      <c r="AQ411">
        <v>0.21769117721672149</v>
      </c>
      <c r="AR411">
        <v>0.68010566695790819</v>
      </c>
      <c r="AS411">
        <v>0.99730805372989373</v>
      </c>
      <c r="AT411">
        <v>0.98795036259628277</v>
      </c>
      <c r="AU411">
        <v>0.25299284119150645</v>
      </c>
      <c r="AV411">
        <v>0.31461727771068626</v>
      </c>
      <c r="AW411">
        <v>0.38289791154043096</v>
      </c>
      <c r="AX411">
        <v>0.63688078475698373</v>
      </c>
      <c r="AY411">
        <v>0.18021251749647582</v>
      </c>
      <c r="AZ411">
        <v>0.69770220318849485</v>
      </c>
      <c r="BA411">
        <v>0.61680898323416034</v>
      </c>
      <c r="BB411">
        <v>0.53937440089877564</v>
      </c>
      <c r="BC411">
        <v>0.91957978756788972</v>
      </c>
      <c r="BD411">
        <v>0.82892446896356653</v>
      </c>
      <c r="BE411">
        <v>0.15225738784066267</v>
      </c>
      <c r="BF411">
        <v>0.34913571863736992</v>
      </c>
      <c r="BG411">
        <v>0.77101258540773798</v>
      </c>
      <c r="BH411">
        <v>0.71622837489317603</v>
      </c>
      <c r="BI411">
        <v>0.95964508716424879</v>
      </c>
      <c r="BJ411">
        <v>0.55572585002591179</v>
      </c>
      <c r="BK411">
        <v>0.50378156429744991</v>
      </c>
      <c r="BL411">
        <v>1.45198090011881E-2</v>
      </c>
      <c r="BM411">
        <v>0.70833614270574197</v>
      </c>
      <c r="BN411">
        <v>0.47223902782578386</v>
      </c>
      <c r="BP411">
        <f t="shared" si="263"/>
        <v>101945.28177146296</v>
      </c>
      <c r="BQ411">
        <f t="shared" si="264"/>
        <v>155074.02507725032</v>
      </c>
      <c r="BR411">
        <f t="shared" si="265"/>
        <v>106852.76681421172</v>
      </c>
      <c r="BS411">
        <f t="shared" si="266"/>
        <v>133095.45984370398</v>
      </c>
      <c r="BT411">
        <f t="shared" si="267"/>
        <v>111927.30286939973</v>
      </c>
      <c r="BU411">
        <f t="shared" si="268"/>
        <v>0</v>
      </c>
      <c r="BV411">
        <f t="shared" si="269"/>
        <v>0</v>
      </c>
      <c r="BW411">
        <f t="shared" si="270"/>
        <v>0</v>
      </c>
      <c r="BX411">
        <f t="shared" si="271"/>
        <v>0</v>
      </c>
      <c r="BY411">
        <f t="shared" si="272"/>
        <v>0</v>
      </c>
      <c r="BZ411">
        <f t="shared" si="273"/>
        <v>0</v>
      </c>
      <c r="CA411">
        <f t="shared" si="274"/>
        <v>0</v>
      </c>
      <c r="CB411">
        <f t="shared" si="275"/>
        <v>0</v>
      </c>
      <c r="CC411">
        <f t="shared" si="276"/>
        <v>0</v>
      </c>
      <c r="CD411">
        <f t="shared" si="277"/>
        <v>0</v>
      </c>
      <c r="CE411">
        <f t="shared" si="278"/>
        <v>0</v>
      </c>
      <c r="CF411">
        <f t="shared" si="279"/>
        <v>0</v>
      </c>
      <c r="CG411">
        <f t="shared" si="280"/>
        <v>0</v>
      </c>
      <c r="CH411">
        <f t="shared" si="281"/>
        <v>0</v>
      </c>
      <c r="CI411">
        <f t="shared" si="282"/>
        <v>0</v>
      </c>
      <c r="CJ411">
        <f t="shared" si="283"/>
        <v>0</v>
      </c>
      <c r="CK411">
        <f t="shared" si="284"/>
        <v>0</v>
      </c>
      <c r="CL411">
        <f t="shared" si="285"/>
        <v>0</v>
      </c>
      <c r="CM411">
        <f t="shared" si="286"/>
        <v>0</v>
      </c>
      <c r="CN411">
        <f t="shared" si="287"/>
        <v>0</v>
      </c>
      <c r="CO411">
        <f t="shared" si="288"/>
        <v>0</v>
      </c>
      <c r="CP411">
        <f t="shared" si="289"/>
        <v>0</v>
      </c>
      <c r="CQ411">
        <f t="shared" si="290"/>
        <v>0</v>
      </c>
      <c r="CR411">
        <f t="shared" si="291"/>
        <v>0</v>
      </c>
      <c r="CS411">
        <f t="shared" si="292"/>
        <v>0</v>
      </c>
      <c r="CU411">
        <v>409</v>
      </c>
      <c r="CV411">
        <v>629239.05060701165</v>
      </c>
      <c r="CW411" s="3">
        <f t="shared" si="295"/>
        <v>608894.83637602872</v>
      </c>
      <c r="CX411" s="3">
        <f t="shared" si="297"/>
        <v>200000</v>
      </c>
      <c r="CY411" s="4">
        <f t="shared" si="296"/>
        <v>1438133.8869830403</v>
      </c>
    </row>
    <row r="412" spans="11:103" x14ac:dyDescent="0.3">
      <c r="K412" s="2">
        <v>410</v>
      </c>
      <c r="L412">
        <v>0.85737195616487372</v>
      </c>
      <c r="M412">
        <v>8.1253050278335626E-2</v>
      </c>
      <c r="N412">
        <v>7.3882763411654007E-2</v>
      </c>
      <c r="P412">
        <f t="array" ref="P412:R412">MMULT(L412:N412,$G$11:$I$13)</f>
        <v>0.85737195616487372</v>
      </c>
      <c r="Q412">
        <v>0.40588712457725906</v>
      </c>
      <c r="R412">
        <v>0.41475177407215552</v>
      </c>
      <c r="T412">
        <f t="shared" si="256"/>
        <v>142</v>
      </c>
      <c r="U412">
        <f t="shared" si="257"/>
        <v>746</v>
      </c>
      <c r="V412">
        <f t="shared" si="258"/>
        <v>801</v>
      </c>
      <c r="X412">
        <f t="shared" si="259"/>
        <v>0.15385374512894034</v>
      </c>
      <c r="Y412">
        <f t="shared" si="260"/>
        <v>0.72935175863338975</v>
      </c>
      <c r="Z412">
        <f t="shared" si="261"/>
        <v>0.78213105685769535</v>
      </c>
      <c r="AB412">
        <f t="shared" si="293"/>
        <v>712348.46871908405</v>
      </c>
      <c r="AC412">
        <f t="shared" si="294"/>
        <v>13</v>
      </c>
      <c r="AD412">
        <f t="shared" si="262"/>
        <v>13</v>
      </c>
      <c r="AK412">
        <v>0.99641071007773196</v>
      </c>
      <c r="AL412">
        <v>0.7353984189782794</v>
      </c>
      <c r="AM412">
        <v>3.2638191960439822E-2</v>
      </c>
      <c r="AN412">
        <v>0.77877280573559327</v>
      </c>
      <c r="AO412">
        <v>0.44390452363487554</v>
      </c>
      <c r="AP412">
        <v>5.9032827460249848E-2</v>
      </c>
      <c r="AQ412">
        <v>2.4945978583059469E-2</v>
      </c>
      <c r="AR412">
        <v>0.47914801201718638</v>
      </c>
      <c r="AS412">
        <v>0.62215158837111317</v>
      </c>
      <c r="AT412">
        <v>0.92110879266600432</v>
      </c>
      <c r="AU412">
        <v>0.53221132005241512</v>
      </c>
      <c r="AV412">
        <v>0.46484289766829956</v>
      </c>
      <c r="AW412">
        <v>9.7325336536572382E-2</v>
      </c>
      <c r="AX412">
        <v>0.39797780123353954</v>
      </c>
      <c r="AY412">
        <v>0.66752374647414336</v>
      </c>
      <c r="AZ412">
        <v>0.16502905902689569</v>
      </c>
      <c r="BA412">
        <v>0.13268535593871322</v>
      </c>
      <c r="BB412">
        <v>0.66560360876213365</v>
      </c>
      <c r="BC412">
        <v>0.86662256243569846</v>
      </c>
      <c r="BD412">
        <v>0.28772129223076337</v>
      </c>
      <c r="BE412">
        <v>0.75676870921682837</v>
      </c>
      <c r="BF412">
        <v>0.97967996458103768</v>
      </c>
      <c r="BG412">
        <v>0.87762562553476353</v>
      </c>
      <c r="BH412">
        <v>0.25797405238046878</v>
      </c>
      <c r="BI412">
        <v>0.2263174115704637</v>
      </c>
      <c r="BJ412">
        <v>0.44373962115498322</v>
      </c>
      <c r="BK412">
        <v>0.54356227419756242</v>
      </c>
      <c r="BL412">
        <v>0.78139266376286198</v>
      </c>
      <c r="BM412">
        <v>0.93854177545020134</v>
      </c>
      <c r="BN412">
        <v>0.25669933052617566</v>
      </c>
      <c r="BP412">
        <f t="shared" si="263"/>
        <v>7599108.7880598456</v>
      </c>
      <c r="BQ412">
        <f t="shared" si="264"/>
        <v>278073.53990545281</v>
      </c>
      <c r="BR412">
        <f t="shared" si="265"/>
        <v>102585.3708808368</v>
      </c>
      <c r="BS412">
        <f t="shared" si="266"/>
        <v>319132.01609727321</v>
      </c>
      <c r="BT412">
        <f t="shared" si="267"/>
        <v>157050.36573327929</v>
      </c>
      <c r="BU412">
        <f t="shared" si="268"/>
        <v>104791.80689943011</v>
      </c>
      <c r="BV412">
        <f t="shared" si="269"/>
        <v>101962.26599692009</v>
      </c>
      <c r="BW412">
        <f t="shared" si="270"/>
        <v>165162.73154225646</v>
      </c>
      <c r="BX412">
        <f t="shared" si="271"/>
        <v>211417.19525163792</v>
      </c>
      <c r="BY412">
        <f t="shared" si="272"/>
        <v>705406.62895495142</v>
      </c>
      <c r="BZ412">
        <f t="shared" si="273"/>
        <v>179394.00136237708</v>
      </c>
      <c r="CA412">
        <f t="shared" si="274"/>
        <v>161756.05383892311</v>
      </c>
      <c r="CB412">
        <f t="shared" si="275"/>
        <v>108194.88475993276</v>
      </c>
      <c r="CC412">
        <f t="shared" si="276"/>
        <v>0</v>
      </c>
      <c r="CD412">
        <f t="shared" si="277"/>
        <v>0</v>
      </c>
      <c r="CE412">
        <f t="shared" si="278"/>
        <v>0</v>
      </c>
      <c r="CF412">
        <f t="shared" si="279"/>
        <v>0</v>
      </c>
      <c r="CG412">
        <f t="shared" si="280"/>
        <v>0</v>
      </c>
      <c r="CH412">
        <f t="shared" si="281"/>
        <v>0</v>
      </c>
      <c r="CI412">
        <f t="shared" si="282"/>
        <v>0</v>
      </c>
      <c r="CJ412">
        <f t="shared" si="283"/>
        <v>0</v>
      </c>
      <c r="CK412">
        <f t="shared" si="284"/>
        <v>0</v>
      </c>
      <c r="CL412">
        <f t="shared" si="285"/>
        <v>0</v>
      </c>
      <c r="CM412">
        <f t="shared" si="286"/>
        <v>0</v>
      </c>
      <c r="CN412">
        <f t="shared" si="287"/>
        <v>0</v>
      </c>
      <c r="CO412">
        <f t="shared" si="288"/>
        <v>0</v>
      </c>
      <c r="CP412">
        <f t="shared" si="289"/>
        <v>0</v>
      </c>
      <c r="CQ412">
        <f t="shared" si="290"/>
        <v>0</v>
      </c>
      <c r="CR412">
        <f t="shared" si="291"/>
        <v>0</v>
      </c>
      <c r="CS412">
        <f t="shared" si="292"/>
        <v>0</v>
      </c>
      <c r="CU412">
        <v>410</v>
      </c>
      <c r="CV412">
        <v>712348.46871908405</v>
      </c>
      <c r="CW412" s="3">
        <f t="shared" si="295"/>
        <v>10194035.649283117</v>
      </c>
      <c r="CX412" s="3">
        <f t="shared" si="297"/>
        <v>1300000</v>
      </c>
      <c r="CY412" s="4">
        <f t="shared" si="296"/>
        <v>12206384.1180022</v>
      </c>
    </row>
    <row r="413" spans="11:103" x14ac:dyDescent="0.3">
      <c r="K413" s="2">
        <v>411</v>
      </c>
      <c r="L413">
        <v>0.35147798591722257</v>
      </c>
      <c r="M413">
        <v>0.1481932265528132</v>
      </c>
      <c r="N413">
        <v>0.73278240385013171</v>
      </c>
      <c r="P413">
        <f t="array" ref="P413:R413">MMULT(L413:N413,$G$11:$I$13)</f>
        <v>0.35147798591722257</v>
      </c>
      <c r="Q413">
        <v>0.25538117405884669</v>
      </c>
      <c r="R413">
        <v>0.81878313744986331</v>
      </c>
      <c r="T413">
        <f t="shared" si="256"/>
        <v>672</v>
      </c>
      <c r="U413">
        <f t="shared" si="257"/>
        <v>906</v>
      </c>
      <c r="V413">
        <f t="shared" si="258"/>
        <v>349</v>
      </c>
      <c r="X413">
        <f t="shared" si="259"/>
        <v>0.69040309873096717</v>
      </c>
      <c r="Y413">
        <f t="shared" si="260"/>
        <v>0.90172349173393596</v>
      </c>
      <c r="Z413">
        <f t="shared" si="261"/>
        <v>0.34761712391694721</v>
      </c>
      <c r="AB413">
        <f t="shared" si="293"/>
        <v>999329.29093507095</v>
      </c>
      <c r="AC413">
        <f t="shared" si="294"/>
        <v>16</v>
      </c>
      <c r="AD413">
        <f t="shared" si="262"/>
        <v>8</v>
      </c>
      <c r="AK413">
        <v>0.36644661782570287</v>
      </c>
      <c r="AL413">
        <v>0.95012997313071568</v>
      </c>
      <c r="AM413">
        <v>0.15129006637921905</v>
      </c>
      <c r="AN413">
        <v>0.61705971724663544</v>
      </c>
      <c r="AO413">
        <v>0.6817342376946387</v>
      </c>
      <c r="AP413">
        <v>0.88620019189316723</v>
      </c>
      <c r="AQ413">
        <v>0.27342603261619269</v>
      </c>
      <c r="AR413">
        <v>0.55933460309307814</v>
      </c>
      <c r="AS413">
        <v>0.91884350226955513</v>
      </c>
      <c r="AT413">
        <v>0.6186415079885671</v>
      </c>
      <c r="AU413">
        <v>0.52264095201929395</v>
      </c>
      <c r="AV413">
        <v>0.41420604185302057</v>
      </c>
      <c r="AW413">
        <v>2.5038208527006778E-2</v>
      </c>
      <c r="AX413">
        <v>0.67251048548043368</v>
      </c>
      <c r="AY413">
        <v>0.62383393235265983</v>
      </c>
      <c r="AZ413">
        <v>0.37624788458418468</v>
      </c>
      <c r="BA413">
        <v>0.18254628129334416</v>
      </c>
      <c r="BB413">
        <v>0.78633964686516356</v>
      </c>
      <c r="BC413">
        <v>0.43964059937326616</v>
      </c>
      <c r="BD413">
        <v>1.0983530886748527E-2</v>
      </c>
      <c r="BE413">
        <v>0.33352921578190597</v>
      </c>
      <c r="BF413">
        <v>0.79050905983691977</v>
      </c>
      <c r="BG413">
        <v>0.21506573745581647</v>
      </c>
      <c r="BH413">
        <v>0.97145087162870258</v>
      </c>
      <c r="BI413">
        <v>0.31129673525238011</v>
      </c>
      <c r="BJ413">
        <v>3.7227190827343493E-2</v>
      </c>
      <c r="BK413">
        <v>0.54510664240884066</v>
      </c>
      <c r="BL413">
        <v>0.46378528144111142</v>
      </c>
      <c r="BM413">
        <v>0.89573349719401163</v>
      </c>
      <c r="BN413">
        <v>5.6121737288294171E-2</v>
      </c>
      <c r="BP413">
        <f t="shared" si="263"/>
        <v>142060.86377622149</v>
      </c>
      <c r="BQ413">
        <f t="shared" si="264"/>
        <v>1003833.8688105091</v>
      </c>
      <c r="BR413">
        <f t="shared" si="265"/>
        <v>113448.96802441546</v>
      </c>
      <c r="BS413">
        <f t="shared" si="266"/>
        <v>209251.42310866475</v>
      </c>
      <c r="BT413">
        <f t="shared" si="267"/>
        <v>241251.09383182676</v>
      </c>
      <c r="BU413">
        <f t="shared" si="268"/>
        <v>532163.36919815664</v>
      </c>
      <c r="BV413">
        <f t="shared" si="269"/>
        <v>127852.0866619127</v>
      </c>
      <c r="BW413">
        <f t="shared" si="270"/>
        <v>187828.87049868979</v>
      </c>
      <c r="BX413">
        <f t="shared" si="271"/>
        <v>690211.32231046353</v>
      </c>
      <c r="BY413">
        <f t="shared" si="272"/>
        <v>209918.74155507702</v>
      </c>
      <c r="BZ413">
        <f t="shared" si="273"/>
        <v>176620.93748030488</v>
      </c>
      <c r="CA413">
        <f t="shared" si="274"/>
        <v>150889.06882498669</v>
      </c>
      <c r="CB413">
        <f t="shared" si="275"/>
        <v>101969.68551563472</v>
      </c>
      <c r="CC413">
        <f t="shared" si="276"/>
        <v>236007.10486965397</v>
      </c>
      <c r="CD413">
        <f t="shared" si="277"/>
        <v>212144.1516707773</v>
      </c>
      <c r="CE413">
        <f t="shared" si="278"/>
        <v>143774.89287425115</v>
      </c>
      <c r="CF413">
        <f t="shared" si="279"/>
        <v>0</v>
      </c>
      <c r="CG413">
        <f t="shared" si="280"/>
        <v>0</v>
      </c>
      <c r="CH413">
        <f t="shared" si="281"/>
        <v>0</v>
      </c>
      <c r="CI413">
        <f t="shared" si="282"/>
        <v>0</v>
      </c>
      <c r="CJ413">
        <f t="shared" si="283"/>
        <v>0</v>
      </c>
      <c r="CK413">
        <f t="shared" si="284"/>
        <v>0</v>
      </c>
      <c r="CL413">
        <f t="shared" si="285"/>
        <v>0</v>
      </c>
      <c r="CM413">
        <f t="shared" si="286"/>
        <v>0</v>
      </c>
      <c r="CN413">
        <f t="shared" si="287"/>
        <v>0</v>
      </c>
      <c r="CO413">
        <f t="shared" si="288"/>
        <v>0</v>
      </c>
      <c r="CP413">
        <f t="shared" si="289"/>
        <v>0</v>
      </c>
      <c r="CQ413">
        <f t="shared" si="290"/>
        <v>0</v>
      </c>
      <c r="CR413">
        <f t="shared" si="291"/>
        <v>0</v>
      </c>
      <c r="CS413">
        <f t="shared" si="292"/>
        <v>0</v>
      </c>
      <c r="CU413">
        <v>411</v>
      </c>
      <c r="CV413">
        <v>999329.29093507095</v>
      </c>
      <c r="CW413" s="3">
        <f t="shared" si="295"/>
        <v>4479226.4490115456</v>
      </c>
      <c r="CX413" s="3">
        <f t="shared" si="297"/>
        <v>800000</v>
      </c>
      <c r="CY413" s="4">
        <f t="shared" si="296"/>
        <v>6278555.7399466168</v>
      </c>
    </row>
    <row r="414" spans="11:103" x14ac:dyDescent="0.3">
      <c r="K414" s="2">
        <v>412</v>
      </c>
      <c r="L414">
        <v>0.23393978909878932</v>
      </c>
      <c r="M414">
        <v>0.92924502799431796</v>
      </c>
      <c r="N414">
        <v>0.94014242057011288</v>
      </c>
      <c r="P414">
        <f t="array" ref="P414:R414">MMULT(L414:N414,$G$11:$I$13)</f>
        <v>0.23393978909878932</v>
      </c>
      <c r="Q414">
        <v>0.81336601923312346</v>
      </c>
      <c r="R414">
        <v>1.0018478906284711</v>
      </c>
      <c r="T414">
        <f t="shared" si="256"/>
        <v>789</v>
      </c>
      <c r="U414">
        <f t="shared" si="257"/>
        <v>200</v>
      </c>
      <c r="V414">
        <f t="shared" si="258"/>
        <v>150</v>
      </c>
      <c r="X414">
        <f t="shared" si="259"/>
        <v>0.80236684070014264</v>
      </c>
      <c r="Y414">
        <f t="shared" si="260"/>
        <v>0.21274397607302498</v>
      </c>
      <c r="Z414">
        <f t="shared" si="261"/>
        <v>0.13866741255477799</v>
      </c>
      <c r="AB414">
        <f t="shared" si="293"/>
        <v>1081256.5434070611</v>
      </c>
      <c r="AC414">
        <f t="shared" si="294"/>
        <v>8</v>
      </c>
      <c r="AD414">
        <f t="shared" si="262"/>
        <v>5</v>
      </c>
      <c r="AK414">
        <v>0.71240324440416647</v>
      </c>
      <c r="AL414">
        <v>0.49538330357318117</v>
      </c>
      <c r="AM414">
        <v>5.6113052811743169E-2</v>
      </c>
      <c r="AN414">
        <v>0.90370800612301772</v>
      </c>
      <c r="AO414">
        <v>0.96455224547356522</v>
      </c>
      <c r="AP414">
        <v>0.90383998459821779</v>
      </c>
      <c r="AQ414">
        <v>0.29427430456076142</v>
      </c>
      <c r="AR414">
        <v>0.41118716595466065</v>
      </c>
      <c r="AS414">
        <v>0.69232395547217795</v>
      </c>
      <c r="AT414">
        <v>0.35375265411699364</v>
      </c>
      <c r="AU414">
        <v>0.12138209618500717</v>
      </c>
      <c r="AV414">
        <v>0.36431086392469147</v>
      </c>
      <c r="AW414">
        <v>0.24678096933820703</v>
      </c>
      <c r="AX414">
        <v>0.53886556979297262</v>
      </c>
      <c r="AY414">
        <v>7.2840182512053042E-2</v>
      </c>
      <c r="AZ414">
        <v>2.857483191927801E-2</v>
      </c>
      <c r="BA414">
        <v>0.62859057181321054</v>
      </c>
      <c r="BB414">
        <v>0.7569491638807424</v>
      </c>
      <c r="BC414">
        <v>0.6288740436058835</v>
      </c>
      <c r="BD414">
        <v>0.94821368535247308</v>
      </c>
      <c r="BE414">
        <v>0.5104408637925153</v>
      </c>
      <c r="BF414">
        <v>0.62180581618094577</v>
      </c>
      <c r="BG414">
        <v>0.72624780282972701</v>
      </c>
      <c r="BH414">
        <v>0.73541737047828815</v>
      </c>
      <c r="BI414">
        <v>0.75758342650961175</v>
      </c>
      <c r="BJ414">
        <v>0.69445538005980323</v>
      </c>
      <c r="BK414">
        <v>0.7527677236575725</v>
      </c>
      <c r="BL414">
        <v>0.83223363915111948</v>
      </c>
      <c r="BM414">
        <v>0.53630938702052067</v>
      </c>
      <c r="BN414">
        <v>0.19223918657749151</v>
      </c>
      <c r="BP414">
        <f t="shared" si="263"/>
        <v>260807.46237222318</v>
      </c>
      <c r="BQ414">
        <f t="shared" si="264"/>
        <v>169235.34245687618</v>
      </c>
      <c r="BR414">
        <f t="shared" si="265"/>
        <v>104542.3655142287</v>
      </c>
      <c r="BS414">
        <f t="shared" si="266"/>
        <v>605137.00020927412</v>
      </c>
      <c r="BT414">
        <f t="shared" si="267"/>
        <v>1305271.8659393915</v>
      </c>
      <c r="BU414">
        <f t="shared" si="268"/>
        <v>605775.77856866084</v>
      </c>
      <c r="BV414">
        <f t="shared" si="269"/>
        <v>130747.65238628983</v>
      </c>
      <c r="BW414">
        <f t="shared" si="270"/>
        <v>150293.62635737128</v>
      </c>
      <c r="BX414">
        <f t="shared" si="271"/>
        <v>0</v>
      </c>
      <c r="BY414">
        <f t="shared" si="272"/>
        <v>0</v>
      </c>
      <c r="BZ414">
        <f t="shared" si="273"/>
        <v>0</v>
      </c>
      <c r="CA414">
        <f t="shared" si="274"/>
        <v>0</v>
      </c>
      <c r="CB414">
        <f t="shared" si="275"/>
        <v>0</v>
      </c>
      <c r="CC414">
        <f t="shared" si="276"/>
        <v>0</v>
      </c>
      <c r="CD414">
        <f t="shared" si="277"/>
        <v>0</v>
      </c>
      <c r="CE414">
        <f t="shared" si="278"/>
        <v>0</v>
      </c>
      <c r="CF414">
        <f t="shared" si="279"/>
        <v>0</v>
      </c>
      <c r="CG414">
        <f t="shared" si="280"/>
        <v>0</v>
      </c>
      <c r="CH414">
        <f t="shared" si="281"/>
        <v>0</v>
      </c>
      <c r="CI414">
        <f t="shared" si="282"/>
        <v>0</v>
      </c>
      <c r="CJ414">
        <f t="shared" si="283"/>
        <v>0</v>
      </c>
      <c r="CK414">
        <f t="shared" si="284"/>
        <v>0</v>
      </c>
      <c r="CL414">
        <f t="shared" si="285"/>
        <v>0</v>
      </c>
      <c r="CM414">
        <f t="shared" si="286"/>
        <v>0</v>
      </c>
      <c r="CN414">
        <f t="shared" si="287"/>
        <v>0</v>
      </c>
      <c r="CO414">
        <f t="shared" si="288"/>
        <v>0</v>
      </c>
      <c r="CP414">
        <f t="shared" si="289"/>
        <v>0</v>
      </c>
      <c r="CQ414">
        <f t="shared" si="290"/>
        <v>0</v>
      </c>
      <c r="CR414">
        <f t="shared" si="291"/>
        <v>0</v>
      </c>
      <c r="CS414">
        <f t="shared" si="292"/>
        <v>0</v>
      </c>
      <c r="CU414">
        <v>412</v>
      </c>
      <c r="CV414">
        <v>1081256.5434070611</v>
      </c>
      <c r="CW414" s="3">
        <f t="shared" si="295"/>
        <v>3331811.0938043161</v>
      </c>
      <c r="CX414" s="3">
        <f t="shared" si="297"/>
        <v>500000</v>
      </c>
      <c r="CY414" s="4">
        <f t="shared" si="296"/>
        <v>4913067.6372113768</v>
      </c>
    </row>
    <row r="415" spans="11:103" x14ac:dyDescent="0.3">
      <c r="K415" s="2">
        <v>413</v>
      </c>
      <c r="L415">
        <v>0.5983792641967427</v>
      </c>
      <c r="M415">
        <v>0.62735559604928259</v>
      </c>
      <c r="N415">
        <v>0.45178590782839023</v>
      </c>
      <c r="P415">
        <f t="array" ref="P415:R415">MMULT(L415:N415,$G$11:$I$13)</f>
        <v>0.5983792641967427</v>
      </c>
      <c r="Q415">
        <v>0.72529926080847695</v>
      </c>
      <c r="R415">
        <v>0.68515905921927778</v>
      </c>
      <c r="T415">
        <f t="shared" si="256"/>
        <v>419</v>
      </c>
      <c r="U415">
        <f t="shared" si="257"/>
        <v>317</v>
      </c>
      <c r="V415">
        <f t="shared" si="258"/>
        <v>494</v>
      </c>
      <c r="X415">
        <f t="shared" si="259"/>
        <v>0.43735914476084359</v>
      </c>
      <c r="Y415">
        <f t="shared" si="260"/>
        <v>0.32434072418204241</v>
      </c>
      <c r="Z415">
        <f t="shared" si="261"/>
        <v>0.49396475110784677</v>
      </c>
      <c r="AB415">
        <f t="shared" si="293"/>
        <v>863506.02042477787</v>
      </c>
      <c r="AC415">
        <f t="shared" si="294"/>
        <v>9</v>
      </c>
      <c r="AD415">
        <f t="shared" si="262"/>
        <v>9</v>
      </c>
      <c r="AK415">
        <v>0.19667459450055513</v>
      </c>
      <c r="AL415">
        <v>0.46110591658701106</v>
      </c>
      <c r="AM415">
        <v>0.72538437108526699</v>
      </c>
      <c r="AN415">
        <v>0.93440396119633073</v>
      </c>
      <c r="AO415">
        <v>0.74644461809600482</v>
      </c>
      <c r="AP415">
        <v>0.26666185513240204</v>
      </c>
      <c r="AQ415">
        <v>0.2878391094791255</v>
      </c>
      <c r="AR415">
        <v>0.10589784531475133</v>
      </c>
      <c r="AS415">
        <v>0.97600772754234744</v>
      </c>
      <c r="AT415">
        <v>0.20703089347289905</v>
      </c>
      <c r="AU415">
        <v>0.12681803064130281</v>
      </c>
      <c r="AV415">
        <v>0.68447089491209512</v>
      </c>
      <c r="AW415">
        <v>0.44798938517700848</v>
      </c>
      <c r="AX415">
        <v>0.94152577580897134</v>
      </c>
      <c r="AY415">
        <v>0.31671534791727696</v>
      </c>
      <c r="AZ415">
        <v>0.76373453084991971</v>
      </c>
      <c r="BA415">
        <v>0.1739869702459188</v>
      </c>
      <c r="BB415">
        <v>0.92406379311152076</v>
      </c>
      <c r="BC415">
        <v>0.21462282765634266</v>
      </c>
      <c r="BD415">
        <v>0.45535364440873483</v>
      </c>
      <c r="BE415">
        <v>0.3644464503404351</v>
      </c>
      <c r="BF415">
        <v>0.69044045137853205</v>
      </c>
      <c r="BG415">
        <v>0.18556183594024889</v>
      </c>
      <c r="BH415">
        <v>0.86734681185214579</v>
      </c>
      <c r="BI415">
        <v>0.74189692978586208</v>
      </c>
      <c r="BJ415">
        <v>0.22538535738196497</v>
      </c>
      <c r="BK415">
        <v>0.40941410567450753</v>
      </c>
      <c r="BL415">
        <v>0.76570406864436813</v>
      </c>
      <c r="BM415">
        <v>0.79262269218310188</v>
      </c>
      <c r="BN415">
        <v>0.96333196579450597</v>
      </c>
      <c r="BP415">
        <f t="shared" si="263"/>
        <v>118347.85287041178</v>
      </c>
      <c r="BQ415">
        <f t="shared" si="264"/>
        <v>160892.51271708048</v>
      </c>
      <c r="BR415">
        <f t="shared" si="265"/>
        <v>270240.10910881835</v>
      </c>
      <c r="BS415">
        <f t="shared" si="266"/>
        <v>813006.7343683386</v>
      </c>
      <c r="BT415">
        <f t="shared" si="267"/>
        <v>287346.23620540864</v>
      </c>
      <c r="BU415">
        <f t="shared" si="268"/>
        <v>126943.97571417959</v>
      </c>
      <c r="BV415">
        <f t="shared" si="269"/>
        <v>129837.88910651386</v>
      </c>
      <c r="BW415">
        <f t="shared" si="270"/>
        <v>108991.97104025009</v>
      </c>
      <c r="BX415">
        <f t="shared" si="271"/>
        <v>1762377.480823366</v>
      </c>
      <c r="BY415">
        <f t="shared" si="272"/>
        <v>0</v>
      </c>
      <c r="BZ415">
        <f t="shared" si="273"/>
        <v>0</v>
      </c>
      <c r="CA415">
        <f t="shared" si="274"/>
        <v>0</v>
      </c>
      <c r="CB415">
        <f t="shared" si="275"/>
        <v>0</v>
      </c>
      <c r="CC415">
        <f t="shared" si="276"/>
        <v>0</v>
      </c>
      <c r="CD415">
        <f t="shared" si="277"/>
        <v>0</v>
      </c>
      <c r="CE415">
        <f t="shared" si="278"/>
        <v>0</v>
      </c>
      <c r="CF415">
        <f t="shared" si="279"/>
        <v>0</v>
      </c>
      <c r="CG415">
        <f t="shared" si="280"/>
        <v>0</v>
      </c>
      <c r="CH415">
        <f t="shared" si="281"/>
        <v>0</v>
      </c>
      <c r="CI415">
        <f t="shared" si="282"/>
        <v>0</v>
      </c>
      <c r="CJ415">
        <f t="shared" si="283"/>
        <v>0</v>
      </c>
      <c r="CK415">
        <f t="shared" si="284"/>
        <v>0</v>
      </c>
      <c r="CL415">
        <f t="shared" si="285"/>
        <v>0</v>
      </c>
      <c r="CM415">
        <f t="shared" si="286"/>
        <v>0</v>
      </c>
      <c r="CN415">
        <f t="shared" si="287"/>
        <v>0</v>
      </c>
      <c r="CO415">
        <f t="shared" si="288"/>
        <v>0</v>
      </c>
      <c r="CP415">
        <f t="shared" si="289"/>
        <v>0</v>
      </c>
      <c r="CQ415">
        <f t="shared" si="290"/>
        <v>0</v>
      </c>
      <c r="CR415">
        <f t="shared" si="291"/>
        <v>0</v>
      </c>
      <c r="CS415">
        <f t="shared" si="292"/>
        <v>0</v>
      </c>
      <c r="CU415">
        <v>413</v>
      </c>
      <c r="CV415">
        <v>863506.02042477787</v>
      </c>
      <c r="CW415" s="3">
        <f t="shared" si="295"/>
        <v>3777984.7619543672</v>
      </c>
      <c r="CX415" s="3">
        <f t="shared" si="297"/>
        <v>900000</v>
      </c>
      <c r="CY415" s="4">
        <f t="shared" si="296"/>
        <v>5541490.7823791448</v>
      </c>
    </row>
    <row r="416" spans="11:103" x14ac:dyDescent="0.3">
      <c r="K416" s="2">
        <v>414</v>
      </c>
      <c r="L416">
        <v>0.60367333228207065</v>
      </c>
      <c r="M416">
        <v>0.60794253276124588</v>
      </c>
      <c r="N416">
        <v>0.55288210371379931</v>
      </c>
      <c r="P416">
        <f t="array" ref="P416:R416">MMULT(L416:N416,$G$11:$I$13)</f>
        <v>0.60367333228207065</v>
      </c>
      <c r="Q416">
        <v>0.71237959387992078</v>
      </c>
      <c r="R416">
        <v>0.77878320396493761</v>
      </c>
      <c r="T416">
        <f t="shared" si="256"/>
        <v>415</v>
      </c>
      <c r="U416">
        <f t="shared" si="257"/>
        <v>332</v>
      </c>
      <c r="V416">
        <f t="shared" si="258"/>
        <v>388</v>
      </c>
      <c r="X416">
        <f t="shared" si="259"/>
        <v>0.43365136392018255</v>
      </c>
      <c r="Y416">
        <f t="shared" si="260"/>
        <v>0.34549475679181063</v>
      </c>
      <c r="Z416">
        <f t="shared" si="261"/>
        <v>0.39325989974271891</v>
      </c>
      <c r="AB416">
        <f t="shared" si="293"/>
        <v>861693.32691287925</v>
      </c>
      <c r="AC416">
        <f t="shared" si="294"/>
        <v>10</v>
      </c>
      <c r="AD416">
        <f t="shared" si="262"/>
        <v>8</v>
      </c>
      <c r="AK416">
        <v>0.51616556709213191</v>
      </c>
      <c r="AL416">
        <v>0.85486924002147824</v>
      </c>
      <c r="AM416">
        <v>0.63334691320741709</v>
      </c>
      <c r="AN416">
        <v>0.41289635053108764</v>
      </c>
      <c r="AO416">
        <v>0.32916026921965091</v>
      </c>
      <c r="AP416">
        <v>0.20036772184684137</v>
      </c>
      <c r="AQ416">
        <v>0.86621987930623923</v>
      </c>
      <c r="AR416">
        <v>9.5861314022598454E-2</v>
      </c>
      <c r="AS416">
        <v>0.64124230206270527</v>
      </c>
      <c r="AT416">
        <v>0.68626207567584685</v>
      </c>
      <c r="AU416">
        <v>9.6103382345555932E-3</v>
      </c>
      <c r="AV416">
        <v>0.77271213124277482</v>
      </c>
      <c r="AW416">
        <v>0.41078118695419463</v>
      </c>
      <c r="AX416">
        <v>0.68002084805039942</v>
      </c>
      <c r="AY416">
        <v>0.64691657368553701</v>
      </c>
      <c r="AZ416">
        <v>0.80231979866692194</v>
      </c>
      <c r="BA416">
        <v>0.42872496217520129</v>
      </c>
      <c r="BB416">
        <v>0.80257334453466067</v>
      </c>
      <c r="BC416">
        <v>5.6813334469807408E-2</v>
      </c>
      <c r="BD416">
        <v>0.91590080348436831</v>
      </c>
      <c r="BE416">
        <v>0.52415778247230871</v>
      </c>
      <c r="BF416">
        <v>0.45646919725332769</v>
      </c>
      <c r="BG416">
        <v>0.12553807998546429</v>
      </c>
      <c r="BH416">
        <v>0.72244874623534905</v>
      </c>
      <c r="BI416">
        <v>6.5096044091971894E-2</v>
      </c>
      <c r="BJ416">
        <v>0.54773740720168418</v>
      </c>
      <c r="BK416">
        <v>0.31872879790809638</v>
      </c>
      <c r="BL416">
        <v>0.35587904139261606</v>
      </c>
      <c r="BM416">
        <v>0.61439853891436591</v>
      </c>
      <c r="BN416">
        <v>0.72870639241579882</v>
      </c>
      <c r="BP416">
        <f t="shared" si="263"/>
        <v>174799.80518604626</v>
      </c>
      <c r="BQ416">
        <f t="shared" si="264"/>
        <v>441367.55822173343</v>
      </c>
      <c r="BR416">
        <f t="shared" si="265"/>
        <v>216365.59118914325</v>
      </c>
      <c r="BS416">
        <f t="shared" si="266"/>
        <v>150630.08033128796</v>
      </c>
      <c r="BT416">
        <f t="shared" si="267"/>
        <v>135947.17030533959</v>
      </c>
      <c r="BU416">
        <f t="shared" si="268"/>
        <v>118768.08565843939</v>
      </c>
      <c r="BV416">
        <f t="shared" si="269"/>
        <v>469901.11364787299</v>
      </c>
      <c r="BW416">
        <f t="shared" si="270"/>
        <v>108060.09488575255</v>
      </c>
      <c r="BX416">
        <f t="shared" si="271"/>
        <v>220019.20616138991</v>
      </c>
      <c r="BY416">
        <f t="shared" si="272"/>
        <v>243924.90205081104</v>
      </c>
      <c r="BZ416">
        <f t="shared" si="273"/>
        <v>0</v>
      </c>
      <c r="CA416">
        <f t="shared" si="274"/>
        <v>0</v>
      </c>
      <c r="CB416">
        <f t="shared" si="275"/>
        <v>0</v>
      </c>
      <c r="CC416">
        <f t="shared" si="276"/>
        <v>0</v>
      </c>
      <c r="CD416">
        <f t="shared" si="277"/>
        <v>0</v>
      </c>
      <c r="CE416">
        <f t="shared" si="278"/>
        <v>0</v>
      </c>
      <c r="CF416">
        <f t="shared" si="279"/>
        <v>0</v>
      </c>
      <c r="CG416">
        <f t="shared" si="280"/>
        <v>0</v>
      </c>
      <c r="CH416">
        <f t="shared" si="281"/>
        <v>0</v>
      </c>
      <c r="CI416">
        <f t="shared" si="282"/>
        <v>0</v>
      </c>
      <c r="CJ416">
        <f t="shared" si="283"/>
        <v>0</v>
      </c>
      <c r="CK416">
        <f t="shared" si="284"/>
        <v>0</v>
      </c>
      <c r="CL416">
        <f t="shared" si="285"/>
        <v>0</v>
      </c>
      <c r="CM416">
        <f t="shared" si="286"/>
        <v>0</v>
      </c>
      <c r="CN416">
        <f t="shared" si="287"/>
        <v>0</v>
      </c>
      <c r="CO416">
        <f t="shared" si="288"/>
        <v>0</v>
      </c>
      <c r="CP416">
        <f t="shared" si="289"/>
        <v>0</v>
      </c>
      <c r="CQ416">
        <f t="shared" si="290"/>
        <v>0</v>
      </c>
      <c r="CR416">
        <f t="shared" si="291"/>
        <v>0</v>
      </c>
      <c r="CS416">
        <f t="shared" si="292"/>
        <v>0</v>
      </c>
      <c r="CU416">
        <v>414</v>
      </c>
      <c r="CV416">
        <v>861693.32691287925</v>
      </c>
      <c r="CW416" s="3">
        <f t="shared" si="295"/>
        <v>2279783.6076378161</v>
      </c>
      <c r="CX416" s="3">
        <f t="shared" si="297"/>
        <v>800000</v>
      </c>
      <c r="CY416" s="4">
        <f t="shared" si="296"/>
        <v>3941476.9345506951</v>
      </c>
    </row>
    <row r="417" spans="11:103" x14ac:dyDescent="0.3">
      <c r="K417" s="2">
        <v>415</v>
      </c>
      <c r="L417">
        <v>0.59507043737321519</v>
      </c>
      <c r="M417">
        <v>0.58496436685997721</v>
      </c>
      <c r="N417">
        <v>0.10010853764836625</v>
      </c>
      <c r="P417">
        <f t="array" ref="P417:R417">MMULT(L417:N417,$G$11:$I$13)</f>
        <v>0.59507043737321519</v>
      </c>
      <c r="Q417">
        <v>0.69113962514397764</v>
      </c>
      <c r="R417">
        <v>0.35984084299837538</v>
      </c>
      <c r="T417">
        <f t="shared" si="256"/>
        <v>426</v>
      </c>
      <c r="U417">
        <f t="shared" si="257"/>
        <v>362</v>
      </c>
      <c r="V417">
        <f t="shared" si="258"/>
        <v>854</v>
      </c>
      <c r="X417">
        <f t="shared" si="259"/>
        <v>0.44529090134677307</v>
      </c>
      <c r="Y417">
        <f t="shared" si="260"/>
        <v>0.37060638064579676</v>
      </c>
      <c r="Z417">
        <f t="shared" si="261"/>
        <v>0.8385108721781146</v>
      </c>
      <c r="AB417">
        <f t="shared" si="293"/>
        <v>867387.72399792797</v>
      </c>
      <c r="AC417">
        <f t="shared" si="294"/>
        <v>10</v>
      </c>
      <c r="AD417">
        <f t="shared" si="262"/>
        <v>14</v>
      </c>
      <c r="AK417">
        <v>0.24985684218898363</v>
      </c>
      <c r="AL417">
        <v>0.99238453400119442</v>
      </c>
      <c r="AM417">
        <v>0.3793311495359879</v>
      </c>
      <c r="AN417">
        <v>0.25124883021826294</v>
      </c>
      <c r="AO417">
        <v>0.60711494252154297</v>
      </c>
      <c r="AP417">
        <v>0.32684924763971268</v>
      </c>
      <c r="AQ417">
        <v>0.98587074679944131</v>
      </c>
      <c r="AR417">
        <v>4.4972024436919056E-2</v>
      </c>
      <c r="AS417">
        <v>0.71070307521837861</v>
      </c>
      <c r="AT417">
        <v>0.63110004412803844</v>
      </c>
      <c r="AU417">
        <v>0.74347303909825868</v>
      </c>
      <c r="AV417">
        <v>5.3519642381543386E-2</v>
      </c>
      <c r="AW417">
        <v>0.98543878325740009</v>
      </c>
      <c r="AX417">
        <v>0.15716632275486297</v>
      </c>
      <c r="AY417">
        <v>4.9152855441949139E-2</v>
      </c>
      <c r="AZ417">
        <v>0.28007421442385838</v>
      </c>
      <c r="BA417">
        <v>0.22660117461591933</v>
      </c>
      <c r="BB417">
        <v>0.8956922389633255</v>
      </c>
      <c r="BC417">
        <v>0.77883848523405974</v>
      </c>
      <c r="BD417">
        <v>0.73578351883658921</v>
      </c>
      <c r="BE417">
        <v>0.27101037690114449</v>
      </c>
      <c r="BF417">
        <v>0.69940875788884105</v>
      </c>
      <c r="BG417">
        <v>0.6511053114783254</v>
      </c>
      <c r="BH417">
        <v>3.8345399662976898E-2</v>
      </c>
      <c r="BI417">
        <v>0.70929514503635238</v>
      </c>
      <c r="BJ417">
        <v>0.33991816885913584</v>
      </c>
      <c r="BK417">
        <v>0.72930558552113423</v>
      </c>
      <c r="BL417">
        <v>0.64407426825994585</v>
      </c>
      <c r="BM417">
        <v>0.14990968742808741</v>
      </c>
      <c r="BN417">
        <v>0.32767800256023916</v>
      </c>
      <c r="BP417">
        <f t="shared" si="263"/>
        <v>124750.69095843691</v>
      </c>
      <c r="BQ417">
        <f t="shared" si="264"/>
        <v>4260536.0413292898</v>
      </c>
      <c r="BR417">
        <f t="shared" si="265"/>
        <v>144323.98105825754</v>
      </c>
      <c r="BS417">
        <f t="shared" si="266"/>
        <v>124929.05384608566</v>
      </c>
      <c r="BT417">
        <f t="shared" si="267"/>
        <v>205165.08408696149</v>
      </c>
      <c r="BU417">
        <f t="shared" si="268"/>
        <v>135588.0080154741</v>
      </c>
      <c r="BV417">
        <f t="shared" si="269"/>
        <v>2648410.0344995121</v>
      </c>
      <c r="BW417">
        <f t="shared" si="270"/>
        <v>103602.97720065186</v>
      </c>
      <c r="BX417">
        <f t="shared" si="271"/>
        <v>259627.6305828543</v>
      </c>
      <c r="BY417">
        <f t="shared" si="272"/>
        <v>215351.16634446938</v>
      </c>
      <c r="BZ417">
        <f t="shared" si="273"/>
        <v>0</v>
      </c>
      <c r="CA417">
        <f t="shared" si="274"/>
        <v>0</v>
      </c>
      <c r="CB417">
        <f t="shared" si="275"/>
        <v>0</v>
      </c>
      <c r="CC417">
        <f t="shared" si="276"/>
        <v>0</v>
      </c>
      <c r="CD417">
        <f t="shared" si="277"/>
        <v>0</v>
      </c>
      <c r="CE417">
        <f t="shared" si="278"/>
        <v>0</v>
      </c>
      <c r="CF417">
        <f t="shared" si="279"/>
        <v>0</v>
      </c>
      <c r="CG417">
        <f t="shared" si="280"/>
        <v>0</v>
      </c>
      <c r="CH417">
        <f t="shared" si="281"/>
        <v>0</v>
      </c>
      <c r="CI417">
        <f t="shared" si="282"/>
        <v>0</v>
      </c>
      <c r="CJ417">
        <f t="shared" si="283"/>
        <v>0</v>
      </c>
      <c r="CK417">
        <f t="shared" si="284"/>
        <v>0</v>
      </c>
      <c r="CL417">
        <f t="shared" si="285"/>
        <v>0</v>
      </c>
      <c r="CM417">
        <f t="shared" si="286"/>
        <v>0</v>
      </c>
      <c r="CN417">
        <f t="shared" si="287"/>
        <v>0</v>
      </c>
      <c r="CO417">
        <f t="shared" si="288"/>
        <v>0</v>
      </c>
      <c r="CP417">
        <f t="shared" si="289"/>
        <v>0</v>
      </c>
      <c r="CQ417">
        <f t="shared" si="290"/>
        <v>0</v>
      </c>
      <c r="CR417">
        <f t="shared" si="291"/>
        <v>0</v>
      </c>
      <c r="CS417">
        <f t="shared" si="292"/>
        <v>0</v>
      </c>
      <c r="CU417">
        <v>415</v>
      </c>
      <c r="CV417">
        <v>867387.72399792797</v>
      </c>
      <c r="CW417" s="3">
        <f t="shared" si="295"/>
        <v>8222284.667921992</v>
      </c>
      <c r="CX417" s="3">
        <f t="shared" si="297"/>
        <v>1400000</v>
      </c>
      <c r="CY417" s="4">
        <f t="shared" si="296"/>
        <v>10489672.39191992</v>
      </c>
    </row>
    <row r="418" spans="11:103" x14ac:dyDescent="0.3">
      <c r="K418" s="2">
        <v>416</v>
      </c>
      <c r="L418">
        <v>0.72815229679105253</v>
      </c>
      <c r="M418">
        <v>0.78092297040124037</v>
      </c>
      <c r="N418">
        <v>0.98151776898168652</v>
      </c>
      <c r="P418">
        <f t="array" ref="P418:R418">MMULT(L418:N418,$G$11:$I$13)</f>
        <v>0.72815229679105253</v>
      </c>
      <c r="Q418">
        <v>0.89616125052338735</v>
      </c>
      <c r="R418">
        <v>1.229734468663962</v>
      </c>
      <c r="T418">
        <f t="shared" si="256"/>
        <v>293</v>
      </c>
      <c r="U418">
        <f t="shared" si="257"/>
        <v>129</v>
      </c>
      <c r="V418">
        <f t="shared" si="258"/>
        <v>22</v>
      </c>
      <c r="X418">
        <f t="shared" si="259"/>
        <v>0.32339856644912368</v>
      </c>
      <c r="Y418">
        <f t="shared" si="260"/>
        <v>0.137590122464049</v>
      </c>
      <c r="Z418">
        <f t="shared" si="261"/>
        <v>2.0702926445449132E-2</v>
      </c>
      <c r="AB418">
        <f t="shared" si="293"/>
        <v>807493.91259625414</v>
      </c>
      <c r="AC418">
        <f t="shared" si="294"/>
        <v>7</v>
      </c>
      <c r="AD418">
        <f t="shared" si="262"/>
        <v>3</v>
      </c>
      <c r="AK418">
        <v>0.65966755318691572</v>
      </c>
      <c r="AL418">
        <v>0.34688525189186437</v>
      </c>
      <c r="AM418">
        <v>0.59592110280508581</v>
      </c>
      <c r="AN418">
        <v>0.10199002847975369</v>
      </c>
      <c r="AO418">
        <v>0.39847383967085481</v>
      </c>
      <c r="AP418">
        <v>4.580886576210208E-2</v>
      </c>
      <c r="AQ418">
        <v>0.70673073260798602</v>
      </c>
      <c r="AR418">
        <v>0.35141100387242574</v>
      </c>
      <c r="AS418">
        <v>0.85489624138418974</v>
      </c>
      <c r="AT418">
        <v>0.3801694246890962</v>
      </c>
      <c r="AU418">
        <v>0.64534187887736472</v>
      </c>
      <c r="AV418">
        <v>0.56542166296183261</v>
      </c>
      <c r="AW418">
        <v>0.92097369524674977</v>
      </c>
      <c r="AX418">
        <v>0.99140670074049675</v>
      </c>
      <c r="AY418">
        <v>0.51462286206345276</v>
      </c>
      <c r="AZ418">
        <v>0.35617057687621767</v>
      </c>
      <c r="BA418">
        <v>0.39100814322154775</v>
      </c>
      <c r="BB418">
        <v>1.9183042133214201E-2</v>
      </c>
      <c r="BC418">
        <v>0.71163398066999251</v>
      </c>
      <c r="BD418">
        <v>0.38278971948656693</v>
      </c>
      <c r="BE418">
        <v>0.36372875423545736</v>
      </c>
      <c r="BF418">
        <v>0.83009044766771956</v>
      </c>
      <c r="BG418">
        <v>0.8200846251224051</v>
      </c>
      <c r="BH418">
        <v>0.96495039326010223</v>
      </c>
      <c r="BI418">
        <v>0.42037938666507768</v>
      </c>
      <c r="BJ418">
        <v>0.66358140522501141</v>
      </c>
      <c r="BK418">
        <v>0.1634084152540014</v>
      </c>
      <c r="BL418">
        <v>0.56008946095250478</v>
      </c>
      <c r="BM418">
        <v>7.4033502075622315E-2</v>
      </c>
      <c r="BN418">
        <v>0.54402005879217474</v>
      </c>
      <c r="BP418">
        <f t="shared" si="263"/>
        <v>229125.98314653069</v>
      </c>
      <c r="BQ418">
        <f t="shared" si="264"/>
        <v>138776.4508323287</v>
      </c>
      <c r="BR418">
        <f t="shared" si="265"/>
        <v>200779.02021812531</v>
      </c>
      <c r="BS418">
        <f t="shared" si="266"/>
        <v>108626.94605286258</v>
      </c>
      <c r="BT418">
        <f t="shared" si="267"/>
        <v>147844.17417544831</v>
      </c>
      <c r="BU418">
        <f t="shared" si="268"/>
        <v>103672.86360400361</v>
      </c>
      <c r="BV418">
        <f t="shared" si="269"/>
        <v>256918.25182906038</v>
      </c>
      <c r="BW418">
        <f t="shared" si="270"/>
        <v>0</v>
      </c>
      <c r="BX418">
        <f t="shared" si="271"/>
        <v>0</v>
      </c>
      <c r="BY418">
        <f t="shared" si="272"/>
        <v>0</v>
      </c>
      <c r="BZ418">
        <f t="shared" si="273"/>
        <v>0</v>
      </c>
      <c r="CA418">
        <f t="shared" si="274"/>
        <v>0</v>
      </c>
      <c r="CB418">
        <f t="shared" si="275"/>
        <v>0</v>
      </c>
      <c r="CC418">
        <f t="shared" si="276"/>
        <v>0</v>
      </c>
      <c r="CD418">
        <f t="shared" si="277"/>
        <v>0</v>
      </c>
      <c r="CE418">
        <f t="shared" si="278"/>
        <v>0</v>
      </c>
      <c r="CF418">
        <f t="shared" si="279"/>
        <v>0</v>
      </c>
      <c r="CG418">
        <f t="shared" si="280"/>
        <v>0</v>
      </c>
      <c r="CH418">
        <f t="shared" si="281"/>
        <v>0</v>
      </c>
      <c r="CI418">
        <f t="shared" si="282"/>
        <v>0</v>
      </c>
      <c r="CJ418">
        <f t="shared" si="283"/>
        <v>0</v>
      </c>
      <c r="CK418">
        <f t="shared" si="284"/>
        <v>0</v>
      </c>
      <c r="CL418">
        <f t="shared" si="285"/>
        <v>0</v>
      </c>
      <c r="CM418">
        <f t="shared" si="286"/>
        <v>0</v>
      </c>
      <c r="CN418">
        <f t="shared" si="287"/>
        <v>0</v>
      </c>
      <c r="CO418">
        <f t="shared" si="288"/>
        <v>0</v>
      </c>
      <c r="CP418">
        <f t="shared" si="289"/>
        <v>0</v>
      </c>
      <c r="CQ418">
        <f t="shared" si="290"/>
        <v>0</v>
      </c>
      <c r="CR418">
        <f t="shared" si="291"/>
        <v>0</v>
      </c>
      <c r="CS418">
        <f t="shared" si="292"/>
        <v>0</v>
      </c>
      <c r="CU418">
        <v>416</v>
      </c>
      <c r="CV418">
        <v>807493.91259625414</v>
      </c>
      <c r="CW418" s="3">
        <f t="shared" si="295"/>
        <v>1185743.6898583593</v>
      </c>
      <c r="CX418" s="3">
        <f t="shared" si="297"/>
        <v>300000</v>
      </c>
      <c r="CY418" s="4">
        <f t="shared" si="296"/>
        <v>2293237.6024546134</v>
      </c>
    </row>
    <row r="419" spans="11:103" x14ac:dyDescent="0.3">
      <c r="K419" s="2">
        <v>417</v>
      </c>
      <c r="L419">
        <v>0.62316739004588306</v>
      </c>
      <c r="M419">
        <v>0.47617334699295555</v>
      </c>
      <c r="N419">
        <v>0.64546562302571053</v>
      </c>
      <c r="P419">
        <f t="array" ref="P419:R419">MMULT(L419:N419,$G$11:$I$13)</f>
        <v>0.62316739004588306</v>
      </c>
      <c r="Q419">
        <v>0.61810924458066574</v>
      </c>
      <c r="R419">
        <v>0.86449569637935353</v>
      </c>
      <c r="T419">
        <f t="shared" si="256"/>
        <v>386</v>
      </c>
      <c r="U419">
        <f t="shared" si="257"/>
        <v>472</v>
      </c>
      <c r="V419">
        <f t="shared" si="258"/>
        <v>287</v>
      </c>
      <c r="X419">
        <f t="shared" si="259"/>
        <v>0.40937376860004004</v>
      </c>
      <c r="Y419">
        <f t="shared" si="260"/>
        <v>0.46930089906968697</v>
      </c>
      <c r="Z419">
        <f t="shared" si="261"/>
        <v>0.28645313396342997</v>
      </c>
      <c r="AB419">
        <f t="shared" si="293"/>
        <v>849840.58231864613</v>
      </c>
      <c r="AC419">
        <f t="shared" si="294"/>
        <v>11</v>
      </c>
      <c r="AD419">
        <f t="shared" si="262"/>
        <v>7</v>
      </c>
      <c r="AK419">
        <v>0.12172656124665349</v>
      </c>
      <c r="AL419">
        <v>0.35415010600298957</v>
      </c>
      <c r="AM419">
        <v>0.3665383817460115</v>
      </c>
      <c r="AN419">
        <v>0.82158163598373057</v>
      </c>
      <c r="AO419">
        <v>0.61250151481343829</v>
      </c>
      <c r="AP419">
        <v>0.25976950774654717</v>
      </c>
      <c r="AQ419">
        <v>0.11267214215530863</v>
      </c>
      <c r="AR419">
        <v>3.5437176918431068E-2</v>
      </c>
      <c r="AS419">
        <v>0.52285365789768312</v>
      </c>
      <c r="AT419">
        <v>0.30966166765006264</v>
      </c>
      <c r="AU419">
        <v>0.75943181313977914</v>
      </c>
      <c r="AV419">
        <v>0.4659065556617713</v>
      </c>
      <c r="AW419">
        <v>0.96385752623067567</v>
      </c>
      <c r="AX419">
        <v>0.71056740607027657</v>
      </c>
      <c r="AY419">
        <v>0.40713971697485429</v>
      </c>
      <c r="AZ419">
        <v>0.190864519035711</v>
      </c>
      <c r="BA419">
        <v>0.55399076850706996</v>
      </c>
      <c r="BB419">
        <v>0.85742917690389064</v>
      </c>
      <c r="BC419">
        <v>7.9830034471738087E-2</v>
      </c>
      <c r="BD419">
        <v>0.55214599537380415</v>
      </c>
      <c r="BE419">
        <v>0.59075102642823152</v>
      </c>
      <c r="BF419">
        <v>0.21128986749284029</v>
      </c>
      <c r="BG419">
        <v>0.83726176820496323</v>
      </c>
      <c r="BH419">
        <v>0.53844473907979185</v>
      </c>
      <c r="BI419">
        <v>0.51854836961351736</v>
      </c>
      <c r="BJ419">
        <v>0.91143483465179409</v>
      </c>
      <c r="BK419">
        <v>0.30035306062784128</v>
      </c>
      <c r="BL419">
        <v>0.12097626657584215</v>
      </c>
      <c r="BM419">
        <v>0.57533064771649212</v>
      </c>
      <c r="BN419">
        <v>0.60019013098496543</v>
      </c>
      <c r="BP419">
        <f t="shared" si="263"/>
        <v>110499.86100060209</v>
      </c>
      <c r="BQ419">
        <f t="shared" si="264"/>
        <v>139975.6913072897</v>
      </c>
      <c r="BR419">
        <f t="shared" si="265"/>
        <v>142076.69357860048</v>
      </c>
      <c r="BS419">
        <f t="shared" si="266"/>
        <v>376543.99723139562</v>
      </c>
      <c r="BT419">
        <f t="shared" si="267"/>
        <v>207355.41325770316</v>
      </c>
      <c r="BU419">
        <f t="shared" si="268"/>
        <v>126033.77524104585</v>
      </c>
      <c r="BV419">
        <f t="shared" si="269"/>
        <v>109631.48453769795</v>
      </c>
      <c r="BW419">
        <f t="shared" si="270"/>
        <v>102814.28198594504</v>
      </c>
      <c r="BX419">
        <f t="shared" si="271"/>
        <v>176681.50006357775</v>
      </c>
      <c r="BY419">
        <f t="shared" si="272"/>
        <v>132983.71769664547</v>
      </c>
      <c r="BZ419">
        <f t="shared" si="273"/>
        <v>299206.22117530374</v>
      </c>
      <c r="CA419">
        <f t="shared" si="274"/>
        <v>0</v>
      </c>
      <c r="CB419">
        <f t="shared" si="275"/>
        <v>0</v>
      </c>
      <c r="CC419">
        <f t="shared" si="276"/>
        <v>0</v>
      </c>
      <c r="CD419">
        <f t="shared" si="277"/>
        <v>0</v>
      </c>
      <c r="CE419">
        <f t="shared" si="278"/>
        <v>0</v>
      </c>
      <c r="CF419">
        <f t="shared" si="279"/>
        <v>0</v>
      </c>
      <c r="CG419">
        <f t="shared" si="280"/>
        <v>0</v>
      </c>
      <c r="CH419">
        <f t="shared" si="281"/>
        <v>0</v>
      </c>
      <c r="CI419">
        <f t="shared" si="282"/>
        <v>0</v>
      </c>
      <c r="CJ419">
        <f t="shared" si="283"/>
        <v>0</v>
      </c>
      <c r="CK419">
        <f t="shared" si="284"/>
        <v>0</v>
      </c>
      <c r="CL419">
        <f t="shared" si="285"/>
        <v>0</v>
      </c>
      <c r="CM419">
        <f t="shared" si="286"/>
        <v>0</v>
      </c>
      <c r="CN419">
        <f t="shared" si="287"/>
        <v>0</v>
      </c>
      <c r="CO419">
        <f t="shared" si="288"/>
        <v>0</v>
      </c>
      <c r="CP419">
        <f t="shared" si="289"/>
        <v>0</v>
      </c>
      <c r="CQ419">
        <f t="shared" si="290"/>
        <v>0</v>
      </c>
      <c r="CR419">
        <f t="shared" si="291"/>
        <v>0</v>
      </c>
      <c r="CS419">
        <f t="shared" si="292"/>
        <v>0</v>
      </c>
      <c r="CU419">
        <v>417</v>
      </c>
      <c r="CV419">
        <v>849840.58231864613</v>
      </c>
      <c r="CW419" s="3">
        <f t="shared" si="295"/>
        <v>1923802.6370758067</v>
      </c>
      <c r="CX419" s="3">
        <f t="shared" si="297"/>
        <v>700000</v>
      </c>
      <c r="CY419" s="4">
        <f t="shared" si="296"/>
        <v>3473643.2193944529</v>
      </c>
    </row>
    <row r="420" spans="11:103" x14ac:dyDescent="0.3">
      <c r="K420" s="2">
        <v>418</v>
      </c>
      <c r="L420">
        <v>0.12669751533621332</v>
      </c>
      <c r="M420">
        <v>0.2892864045347957</v>
      </c>
      <c r="N420">
        <v>0.47259175437554524</v>
      </c>
      <c r="P420">
        <f t="array" ref="P420:R420">MMULT(L420:N420,$G$11:$I$13)</f>
        <v>0.12669751533621332</v>
      </c>
      <c r="Q420">
        <v>0.27475929154398243</v>
      </c>
      <c r="R420">
        <v>0.49806712292031718</v>
      </c>
      <c r="T420">
        <f t="shared" si="256"/>
        <v>885</v>
      </c>
      <c r="U420">
        <f t="shared" si="257"/>
        <v>888</v>
      </c>
      <c r="V420">
        <f t="shared" si="258"/>
        <v>707</v>
      </c>
      <c r="X420">
        <f t="shared" si="259"/>
        <v>0.8796582561076508</v>
      </c>
      <c r="Y420">
        <f t="shared" si="260"/>
        <v>0.87441186463062681</v>
      </c>
      <c r="Z420">
        <f t="shared" si="261"/>
        <v>0.69119772621648401</v>
      </c>
      <c r="AB420">
        <f t="shared" si="293"/>
        <v>1162110.93073145</v>
      </c>
      <c r="AC420">
        <f t="shared" si="294"/>
        <v>15</v>
      </c>
      <c r="AD420">
        <f t="shared" si="262"/>
        <v>12</v>
      </c>
      <c r="AK420">
        <v>0.45114362240572481</v>
      </c>
      <c r="AL420">
        <v>0.81222336762386216</v>
      </c>
      <c r="AM420">
        <v>0.54130585930710018</v>
      </c>
      <c r="AN420">
        <v>0.62576928223684436</v>
      </c>
      <c r="AO420">
        <v>0.12232317904655354</v>
      </c>
      <c r="AP420">
        <v>2.8208368372419246E-2</v>
      </c>
      <c r="AQ420">
        <v>0.87070828529875244</v>
      </c>
      <c r="AR420">
        <v>0.90910700805505207</v>
      </c>
      <c r="AS420">
        <v>0.66373052080380956</v>
      </c>
      <c r="AT420">
        <v>0.47563201101290431</v>
      </c>
      <c r="AU420">
        <v>0.68912686391112643</v>
      </c>
      <c r="AV420">
        <v>2.1178323280246603E-2</v>
      </c>
      <c r="AW420">
        <v>0.42776364322588778</v>
      </c>
      <c r="AX420">
        <v>0.34151432840071139</v>
      </c>
      <c r="AY420">
        <v>0.18520829507943959</v>
      </c>
      <c r="AZ420">
        <v>0.55929629824377824</v>
      </c>
      <c r="BA420">
        <v>0.90358527560436674</v>
      </c>
      <c r="BB420">
        <v>0.37675679600891609</v>
      </c>
      <c r="BC420">
        <v>0.7651285834338768</v>
      </c>
      <c r="BD420">
        <v>0.47800670016082869</v>
      </c>
      <c r="BE420">
        <v>0.58217588694021449</v>
      </c>
      <c r="BF420">
        <v>0.50922591026612996</v>
      </c>
      <c r="BG420">
        <v>0.43903824525798751</v>
      </c>
      <c r="BH420">
        <v>0.75652773622755543</v>
      </c>
      <c r="BI420">
        <v>0.63273734418766137</v>
      </c>
      <c r="BJ420">
        <v>0.363209805149875</v>
      </c>
      <c r="BK420">
        <v>0.86398577779651486</v>
      </c>
      <c r="BL420">
        <v>0.61554827543664559</v>
      </c>
      <c r="BM420">
        <v>0.44101174766433182</v>
      </c>
      <c r="BN420">
        <v>0.89304636793324155</v>
      </c>
      <c r="BP420">
        <f t="shared" si="263"/>
        <v>158641.34128291337</v>
      </c>
      <c r="BQ420">
        <f t="shared" si="264"/>
        <v>362023.9247030621</v>
      </c>
      <c r="BR420">
        <f t="shared" si="265"/>
        <v>182123.83007463516</v>
      </c>
      <c r="BS420">
        <f t="shared" si="266"/>
        <v>212987.5817599225</v>
      </c>
      <c r="BT420">
        <f t="shared" si="267"/>
        <v>110557.63679172554</v>
      </c>
      <c r="BU420">
        <f t="shared" si="268"/>
        <v>102225.46897119949</v>
      </c>
      <c r="BV420">
        <f t="shared" si="269"/>
        <v>482399.84270360967</v>
      </c>
      <c r="BW420">
        <f t="shared" si="270"/>
        <v>632601.85631267331</v>
      </c>
      <c r="BX420">
        <f t="shared" si="271"/>
        <v>231252.57427567383</v>
      </c>
      <c r="BY420">
        <f t="shared" si="272"/>
        <v>164310.18455296129</v>
      </c>
      <c r="BZ420">
        <f t="shared" si="273"/>
        <v>245652.17838760401</v>
      </c>
      <c r="CA420">
        <f t="shared" si="274"/>
        <v>101660.23128453387</v>
      </c>
      <c r="CB420">
        <f t="shared" si="275"/>
        <v>153631.5546496548</v>
      </c>
      <c r="CC420">
        <f t="shared" si="276"/>
        <v>137904.91555768374</v>
      </c>
      <c r="CD420">
        <f t="shared" si="277"/>
        <v>117064.62899993693</v>
      </c>
      <c r="CE420">
        <f t="shared" si="278"/>
        <v>0</v>
      </c>
      <c r="CF420">
        <f t="shared" si="279"/>
        <v>0</v>
      </c>
      <c r="CG420">
        <f t="shared" si="280"/>
        <v>0</v>
      </c>
      <c r="CH420">
        <f t="shared" si="281"/>
        <v>0</v>
      </c>
      <c r="CI420">
        <f t="shared" si="282"/>
        <v>0</v>
      </c>
      <c r="CJ420">
        <f t="shared" si="283"/>
        <v>0</v>
      </c>
      <c r="CK420">
        <f t="shared" si="284"/>
        <v>0</v>
      </c>
      <c r="CL420">
        <f t="shared" si="285"/>
        <v>0</v>
      </c>
      <c r="CM420">
        <f t="shared" si="286"/>
        <v>0</v>
      </c>
      <c r="CN420">
        <f t="shared" si="287"/>
        <v>0</v>
      </c>
      <c r="CO420">
        <f t="shared" si="288"/>
        <v>0</v>
      </c>
      <c r="CP420">
        <f t="shared" si="289"/>
        <v>0</v>
      </c>
      <c r="CQ420">
        <f t="shared" si="290"/>
        <v>0</v>
      </c>
      <c r="CR420">
        <f t="shared" si="291"/>
        <v>0</v>
      </c>
      <c r="CS420">
        <f t="shared" si="292"/>
        <v>0</v>
      </c>
      <c r="CU420">
        <v>418</v>
      </c>
      <c r="CV420">
        <v>1162110.93073145</v>
      </c>
      <c r="CW420" s="3">
        <f t="shared" si="295"/>
        <v>3395037.75030779</v>
      </c>
      <c r="CX420" s="3">
        <f t="shared" si="297"/>
        <v>1200000</v>
      </c>
      <c r="CY420" s="4">
        <f t="shared" si="296"/>
        <v>5757148.6810392402</v>
      </c>
    </row>
    <row r="421" spans="11:103" x14ac:dyDescent="0.3">
      <c r="K421" s="2">
        <v>419</v>
      </c>
      <c r="L421">
        <v>0.67161444834104977</v>
      </c>
      <c r="M421">
        <v>0.21587127820111784</v>
      </c>
      <c r="N421">
        <v>0.84628651806892752</v>
      </c>
      <c r="P421">
        <f t="array" ref="P421:R421">MMULT(L421:N421,$G$11:$I$13)</f>
        <v>0.67161444834104977</v>
      </c>
      <c r="Q421">
        <v>0.43585895241590744</v>
      </c>
      <c r="R421">
        <v>1.0541955855495777</v>
      </c>
      <c r="T421">
        <f t="shared" si="256"/>
        <v>349</v>
      </c>
      <c r="U421">
        <f t="shared" si="257"/>
        <v>712</v>
      </c>
      <c r="V421">
        <f t="shared" si="258"/>
        <v>106</v>
      </c>
      <c r="X421">
        <f t="shared" si="259"/>
        <v>0.37303818878158113</v>
      </c>
      <c r="Y421">
        <f t="shared" si="260"/>
        <v>0.69652545759142703</v>
      </c>
      <c r="Z421">
        <f t="shared" si="261"/>
        <v>0.1072036810568846</v>
      </c>
      <c r="AB421">
        <f t="shared" si="293"/>
        <v>832077.65087792813</v>
      </c>
      <c r="AC421">
        <f t="shared" si="294"/>
        <v>13</v>
      </c>
      <c r="AD421">
        <f t="shared" si="262"/>
        <v>5</v>
      </c>
      <c r="AK421">
        <v>0.97679327973999974</v>
      </c>
      <c r="AL421">
        <v>0.76936960962194922</v>
      </c>
      <c r="AM421">
        <v>0.4884623413296143</v>
      </c>
      <c r="AN421">
        <v>0.25595143660573194</v>
      </c>
      <c r="AO421">
        <v>0.20560597163816008</v>
      </c>
      <c r="AP421">
        <v>0.25232394244194212</v>
      </c>
      <c r="AQ421">
        <v>0.54225610522288026</v>
      </c>
      <c r="AR421">
        <v>6.1132144615356765E-3</v>
      </c>
      <c r="AS421">
        <v>0.87890692165510842</v>
      </c>
      <c r="AT421">
        <v>0.95295361548535018</v>
      </c>
      <c r="AU421">
        <v>0.70648447054140717</v>
      </c>
      <c r="AV421">
        <v>0.70695597919575748</v>
      </c>
      <c r="AW421">
        <v>0.13187875698672979</v>
      </c>
      <c r="AX421">
        <v>0.62202389803205482</v>
      </c>
      <c r="AY421">
        <v>0.75576112280708818</v>
      </c>
      <c r="AZ421">
        <v>0.27124232507299828</v>
      </c>
      <c r="BA421">
        <v>0.16234948344782274</v>
      </c>
      <c r="BB421">
        <v>0.82683130731769272</v>
      </c>
      <c r="BC421">
        <v>0.56240456415212858</v>
      </c>
      <c r="BD421">
        <v>0.13945689700659381</v>
      </c>
      <c r="BE421">
        <v>0.81311600148093255</v>
      </c>
      <c r="BF421">
        <v>5.3954666523510553E-2</v>
      </c>
      <c r="BG421">
        <v>0.1014774406890433</v>
      </c>
      <c r="BH421">
        <v>0.7402250206025619</v>
      </c>
      <c r="BI421">
        <v>0.17196367685620384</v>
      </c>
      <c r="BJ421">
        <v>0.35932594936821272</v>
      </c>
      <c r="BK421">
        <v>0.56937316485321354</v>
      </c>
      <c r="BL421">
        <v>0.7518521913951457</v>
      </c>
      <c r="BM421">
        <v>0.46455317622206516</v>
      </c>
      <c r="BN421">
        <v>0.49885633281095287</v>
      </c>
      <c r="BP421">
        <f t="shared" si="263"/>
        <v>1808090.5614033181</v>
      </c>
      <c r="BQ421">
        <f t="shared" si="264"/>
        <v>309075.23244140594</v>
      </c>
      <c r="BR421">
        <f t="shared" si="265"/>
        <v>167471.26429065006</v>
      </c>
      <c r="BS421">
        <f t="shared" si="266"/>
        <v>125535.98779878026</v>
      </c>
      <c r="BT421">
        <f t="shared" si="267"/>
        <v>119370.05860084016</v>
      </c>
      <c r="BU421">
        <f t="shared" si="268"/>
        <v>125067.21578032478</v>
      </c>
      <c r="BV421">
        <f t="shared" si="269"/>
        <v>182414.58891153758</v>
      </c>
      <c r="BW421">
        <f t="shared" si="270"/>
        <v>100472.80472327216</v>
      </c>
      <c r="BX421">
        <f t="shared" si="271"/>
        <v>507332.67133633612</v>
      </c>
      <c r="BY421">
        <f t="shared" si="272"/>
        <v>1049865.4673237996</v>
      </c>
      <c r="BZ421">
        <f t="shared" si="273"/>
        <v>256752.42297581761</v>
      </c>
      <c r="CA421">
        <f t="shared" si="274"/>
        <v>257070.14507218637</v>
      </c>
      <c r="CB421">
        <f t="shared" si="275"/>
        <v>111492.55263192896</v>
      </c>
      <c r="CC421">
        <f t="shared" si="276"/>
        <v>0</v>
      </c>
      <c r="CD421">
        <f t="shared" si="277"/>
        <v>0</v>
      </c>
      <c r="CE421">
        <f t="shared" si="278"/>
        <v>0</v>
      </c>
      <c r="CF421">
        <f t="shared" si="279"/>
        <v>0</v>
      </c>
      <c r="CG421">
        <f t="shared" si="280"/>
        <v>0</v>
      </c>
      <c r="CH421">
        <f t="shared" si="281"/>
        <v>0</v>
      </c>
      <c r="CI421">
        <f t="shared" si="282"/>
        <v>0</v>
      </c>
      <c r="CJ421">
        <f t="shared" si="283"/>
        <v>0</v>
      </c>
      <c r="CK421">
        <f t="shared" si="284"/>
        <v>0</v>
      </c>
      <c r="CL421">
        <f t="shared" si="285"/>
        <v>0</v>
      </c>
      <c r="CM421">
        <f t="shared" si="286"/>
        <v>0</v>
      </c>
      <c r="CN421">
        <f t="shared" si="287"/>
        <v>0</v>
      </c>
      <c r="CO421">
        <f t="shared" si="288"/>
        <v>0</v>
      </c>
      <c r="CP421">
        <f t="shared" si="289"/>
        <v>0</v>
      </c>
      <c r="CQ421">
        <f t="shared" si="290"/>
        <v>0</v>
      </c>
      <c r="CR421">
        <f t="shared" si="291"/>
        <v>0</v>
      </c>
      <c r="CS421">
        <f t="shared" si="292"/>
        <v>0</v>
      </c>
      <c r="CU421">
        <v>419</v>
      </c>
      <c r="CV421">
        <v>832077.65087792813</v>
      </c>
      <c r="CW421" s="3">
        <f t="shared" si="295"/>
        <v>5120010.9732901966</v>
      </c>
      <c r="CX421" s="3">
        <f t="shared" si="297"/>
        <v>500000</v>
      </c>
      <c r="CY421" s="4">
        <f t="shared" si="296"/>
        <v>6452088.624168125</v>
      </c>
    </row>
    <row r="422" spans="11:103" x14ac:dyDescent="0.3">
      <c r="K422" s="2">
        <v>420</v>
      </c>
      <c r="L422">
        <v>0.77023575453827153</v>
      </c>
      <c r="M422">
        <v>0.62844967094296067</v>
      </c>
      <c r="N422">
        <v>0.19218244403557583</v>
      </c>
      <c r="P422">
        <f t="array" ref="P422:R422">MMULT(L422:N422,$G$11:$I$13)</f>
        <v>0.77023575453827153</v>
      </c>
      <c r="Q422">
        <v>0.79488932371363219</v>
      </c>
      <c r="R422">
        <v>0.51640561612038094</v>
      </c>
      <c r="T422">
        <f t="shared" si="256"/>
        <v>248</v>
      </c>
      <c r="U422">
        <f t="shared" si="257"/>
        <v>221</v>
      </c>
      <c r="V422">
        <f t="shared" si="258"/>
        <v>675</v>
      </c>
      <c r="X422">
        <f t="shared" si="259"/>
        <v>0.26817811931862379</v>
      </c>
      <c r="Y422">
        <f t="shared" si="260"/>
        <v>0.23273651812335083</v>
      </c>
      <c r="Z422">
        <f t="shared" si="261"/>
        <v>0.66320953057598597</v>
      </c>
      <c r="AB422">
        <f t="shared" si="293"/>
        <v>779152.36118187627</v>
      </c>
      <c r="AC422">
        <f t="shared" si="294"/>
        <v>8</v>
      </c>
      <c r="AD422">
        <f t="shared" si="262"/>
        <v>11</v>
      </c>
      <c r="AK422">
        <v>0.86057633267831057</v>
      </c>
      <c r="AL422">
        <v>0.35590400750793261</v>
      </c>
      <c r="AM422">
        <v>0.35405272152877909</v>
      </c>
      <c r="AN422">
        <v>0.21211742019838697</v>
      </c>
      <c r="AO422">
        <v>0.87123885857999672</v>
      </c>
      <c r="AP422">
        <v>0.69734607331546206</v>
      </c>
      <c r="AQ422">
        <v>0.12178574193547465</v>
      </c>
      <c r="AR422">
        <v>7.7144389975015937E-2</v>
      </c>
      <c r="AS422">
        <v>0.97541310778287571</v>
      </c>
      <c r="AT422">
        <v>0.63593347550455259</v>
      </c>
      <c r="AU422">
        <v>0.80245632664336097</v>
      </c>
      <c r="AV422">
        <v>0.49169532269785388</v>
      </c>
      <c r="AW422">
        <v>0.9262415998524588</v>
      </c>
      <c r="AX422">
        <v>0.60269865857141736</v>
      </c>
      <c r="AY422">
        <v>6.9838494211224011E-3</v>
      </c>
      <c r="AZ422">
        <v>0.99351011465552308</v>
      </c>
      <c r="BA422">
        <v>0.98571944778901499</v>
      </c>
      <c r="BB422">
        <v>0.88974006862866795</v>
      </c>
      <c r="BC422">
        <v>0.81855025484109112</v>
      </c>
      <c r="BD422">
        <v>0.69945476516241933</v>
      </c>
      <c r="BE422">
        <v>0.49892857842639782</v>
      </c>
      <c r="BF422">
        <v>0.59149099297496865</v>
      </c>
      <c r="BG422">
        <v>0.27035049577052672</v>
      </c>
      <c r="BH422">
        <v>0.58445324788614317</v>
      </c>
      <c r="BI422">
        <v>8.1010973247649165E-2</v>
      </c>
      <c r="BJ422">
        <v>0.6797866226303616</v>
      </c>
      <c r="BK422">
        <v>0.14951468708781057</v>
      </c>
      <c r="BL422">
        <v>0.41754090882512607</v>
      </c>
      <c r="BM422">
        <v>0.97413493813696628</v>
      </c>
      <c r="BN422">
        <v>0.52642067030222872</v>
      </c>
      <c r="BP422">
        <f t="shared" si="263"/>
        <v>455200.45844595361</v>
      </c>
      <c r="BQ422">
        <f t="shared" si="264"/>
        <v>140268.7992242781</v>
      </c>
      <c r="BR422">
        <f t="shared" si="265"/>
        <v>139959.4579078524</v>
      </c>
      <c r="BS422">
        <f t="shared" si="266"/>
        <v>120128.20876071903</v>
      </c>
      <c r="BT422">
        <f t="shared" si="267"/>
        <v>483928.17635441315</v>
      </c>
      <c r="BU422">
        <f t="shared" si="268"/>
        <v>250767.97156409197</v>
      </c>
      <c r="BV422">
        <f t="shared" si="269"/>
        <v>110505.58888882927</v>
      </c>
      <c r="BW422">
        <f t="shared" si="270"/>
        <v>106370.25177544467</v>
      </c>
      <c r="BX422">
        <f t="shared" si="271"/>
        <v>0</v>
      </c>
      <c r="BY422">
        <f t="shared" si="272"/>
        <v>0</v>
      </c>
      <c r="BZ422">
        <f t="shared" si="273"/>
        <v>0</v>
      </c>
      <c r="CA422">
        <f t="shared" si="274"/>
        <v>0</v>
      </c>
      <c r="CB422">
        <f t="shared" si="275"/>
        <v>0</v>
      </c>
      <c r="CC422">
        <f t="shared" si="276"/>
        <v>0</v>
      </c>
      <c r="CD422">
        <f t="shared" si="277"/>
        <v>0</v>
      </c>
      <c r="CE422">
        <f t="shared" si="278"/>
        <v>0</v>
      </c>
      <c r="CF422">
        <f t="shared" si="279"/>
        <v>0</v>
      </c>
      <c r="CG422">
        <f t="shared" si="280"/>
        <v>0</v>
      </c>
      <c r="CH422">
        <f t="shared" si="281"/>
        <v>0</v>
      </c>
      <c r="CI422">
        <f t="shared" si="282"/>
        <v>0</v>
      </c>
      <c r="CJ422">
        <f t="shared" si="283"/>
        <v>0</v>
      </c>
      <c r="CK422">
        <f t="shared" si="284"/>
        <v>0</v>
      </c>
      <c r="CL422">
        <f t="shared" si="285"/>
        <v>0</v>
      </c>
      <c r="CM422">
        <f t="shared" si="286"/>
        <v>0</v>
      </c>
      <c r="CN422">
        <f t="shared" si="287"/>
        <v>0</v>
      </c>
      <c r="CO422">
        <f t="shared" si="288"/>
        <v>0</v>
      </c>
      <c r="CP422">
        <f t="shared" si="289"/>
        <v>0</v>
      </c>
      <c r="CQ422">
        <f t="shared" si="290"/>
        <v>0</v>
      </c>
      <c r="CR422">
        <f t="shared" si="291"/>
        <v>0</v>
      </c>
      <c r="CS422">
        <f t="shared" si="292"/>
        <v>0</v>
      </c>
      <c r="CU422">
        <v>420</v>
      </c>
      <c r="CV422">
        <v>779152.36118187627</v>
      </c>
      <c r="CW422" s="3">
        <f t="shared" si="295"/>
        <v>1807128.9129215823</v>
      </c>
      <c r="CX422" s="3">
        <f t="shared" si="297"/>
        <v>1100000</v>
      </c>
      <c r="CY422" s="4">
        <f t="shared" si="296"/>
        <v>3686281.2741034585</v>
      </c>
    </row>
    <row r="423" spans="11:103" x14ac:dyDescent="0.3">
      <c r="K423" s="2">
        <v>421</v>
      </c>
      <c r="L423">
        <v>0.34997399986713662</v>
      </c>
      <c r="M423">
        <v>0.7706691499393753</v>
      </c>
      <c r="N423">
        <v>6.3120033557051314E-2</v>
      </c>
      <c r="P423">
        <f t="array" ref="P423:R423">MMULT(L423:N423,$G$11:$I$13)</f>
        <v>0.34997399986713662</v>
      </c>
      <c r="Q423">
        <v>0.73694735657706012</v>
      </c>
      <c r="R423">
        <v>0.23754535092004431</v>
      </c>
      <c r="T423">
        <f t="shared" si="256"/>
        <v>677</v>
      </c>
      <c r="U423">
        <f t="shared" si="257"/>
        <v>302</v>
      </c>
      <c r="V423">
        <f t="shared" si="258"/>
        <v>948</v>
      </c>
      <c r="X423">
        <f t="shared" si="259"/>
        <v>0.69625896817757471</v>
      </c>
      <c r="Y423">
        <f t="shared" si="260"/>
        <v>0.3095679442941871</v>
      </c>
      <c r="Z423">
        <f t="shared" si="261"/>
        <v>0.93728304537293572</v>
      </c>
      <c r="AB423">
        <f t="shared" si="293"/>
        <v>1003055.2427157409</v>
      </c>
      <c r="AC423">
        <f t="shared" si="294"/>
        <v>9</v>
      </c>
      <c r="AD423">
        <f t="shared" si="262"/>
        <v>17</v>
      </c>
      <c r="AK423">
        <v>0.30646587079750842</v>
      </c>
      <c r="AL423">
        <v>0.51151259340359445</v>
      </c>
      <c r="AM423">
        <v>0.84542252351765634</v>
      </c>
      <c r="AN423">
        <v>0.79941995703028756</v>
      </c>
      <c r="AO423">
        <v>0.84549582421858782</v>
      </c>
      <c r="AP423">
        <v>0.30433505152395557</v>
      </c>
      <c r="AQ423">
        <v>0.45352019292206325</v>
      </c>
      <c r="AR423">
        <v>0.4814193371295179</v>
      </c>
      <c r="AS423">
        <v>0.9544284275161522</v>
      </c>
      <c r="AT423">
        <v>0.29076013700455627</v>
      </c>
      <c r="AU423">
        <v>0.33373871342311068</v>
      </c>
      <c r="AV423">
        <v>0.95158208688992085</v>
      </c>
      <c r="AW423">
        <v>0.78463195563622445</v>
      </c>
      <c r="AX423">
        <v>0.50206186797847041</v>
      </c>
      <c r="AY423">
        <v>0.26468220556317501</v>
      </c>
      <c r="AZ423">
        <v>0.58741641243215159</v>
      </c>
      <c r="BA423">
        <v>0.58650631560327038</v>
      </c>
      <c r="BB423">
        <v>0.31248836550767523</v>
      </c>
      <c r="BC423">
        <v>0.42055055844722067</v>
      </c>
      <c r="BD423">
        <v>0.28731651783285783</v>
      </c>
      <c r="BE423">
        <v>0.46891591269489175</v>
      </c>
      <c r="BF423">
        <v>0.82397198619175926</v>
      </c>
      <c r="BG423">
        <v>0.22076965587540454</v>
      </c>
      <c r="BH423">
        <v>0.56140396291677586</v>
      </c>
      <c r="BI423">
        <v>0.70453681041307148</v>
      </c>
      <c r="BJ423">
        <v>0.66297890642070956</v>
      </c>
      <c r="BK423">
        <v>0.82350460163848693</v>
      </c>
      <c r="BL423">
        <v>0.76943908895039159</v>
      </c>
      <c r="BM423">
        <v>2.5460344921489519E-2</v>
      </c>
      <c r="BN423">
        <v>0.87107009382338463</v>
      </c>
      <c r="BP423">
        <f t="shared" si="263"/>
        <v>132512.09170540393</v>
      </c>
      <c r="BQ423">
        <f t="shared" si="264"/>
        <v>173517.6111643551</v>
      </c>
      <c r="BR423">
        <f t="shared" si="265"/>
        <v>420468.70981161942</v>
      </c>
      <c r="BS423">
        <f t="shared" si="266"/>
        <v>344113.53404600651</v>
      </c>
      <c r="BT423">
        <f t="shared" si="267"/>
        <v>420622.14835465362</v>
      </c>
      <c r="BU423">
        <f t="shared" si="268"/>
        <v>132199.76270785523</v>
      </c>
      <c r="BV423">
        <f t="shared" si="269"/>
        <v>159171.77608944857</v>
      </c>
      <c r="BW423">
        <f t="shared" si="270"/>
        <v>165718.90792937306</v>
      </c>
      <c r="BX423">
        <f t="shared" si="271"/>
        <v>1075904.7750281941</v>
      </c>
      <c r="BY423">
        <f t="shared" si="272"/>
        <v>0</v>
      </c>
      <c r="BZ423">
        <f t="shared" si="273"/>
        <v>0</v>
      </c>
      <c r="CA423">
        <f t="shared" si="274"/>
        <v>0</v>
      </c>
      <c r="CB423">
        <f t="shared" si="275"/>
        <v>0</v>
      </c>
      <c r="CC423">
        <f t="shared" si="276"/>
        <v>0</v>
      </c>
      <c r="CD423">
        <f t="shared" si="277"/>
        <v>0</v>
      </c>
      <c r="CE423">
        <f t="shared" si="278"/>
        <v>0</v>
      </c>
      <c r="CF423">
        <f t="shared" si="279"/>
        <v>0</v>
      </c>
      <c r="CG423">
        <f t="shared" si="280"/>
        <v>0</v>
      </c>
      <c r="CH423">
        <f t="shared" si="281"/>
        <v>0</v>
      </c>
      <c r="CI423">
        <f t="shared" si="282"/>
        <v>0</v>
      </c>
      <c r="CJ423">
        <f t="shared" si="283"/>
        <v>0</v>
      </c>
      <c r="CK423">
        <f t="shared" si="284"/>
        <v>0</v>
      </c>
      <c r="CL423">
        <f t="shared" si="285"/>
        <v>0</v>
      </c>
      <c r="CM423">
        <f t="shared" si="286"/>
        <v>0</v>
      </c>
      <c r="CN423">
        <f t="shared" si="287"/>
        <v>0</v>
      </c>
      <c r="CO423">
        <f t="shared" si="288"/>
        <v>0</v>
      </c>
      <c r="CP423">
        <f t="shared" si="289"/>
        <v>0</v>
      </c>
      <c r="CQ423">
        <f t="shared" si="290"/>
        <v>0</v>
      </c>
      <c r="CR423">
        <f t="shared" si="291"/>
        <v>0</v>
      </c>
      <c r="CS423">
        <f t="shared" si="292"/>
        <v>0</v>
      </c>
      <c r="CU423">
        <v>421</v>
      </c>
      <c r="CV423">
        <v>1003055.2427157409</v>
      </c>
      <c r="CW423" s="3">
        <f t="shared" si="295"/>
        <v>3024229.3168369094</v>
      </c>
      <c r="CX423" s="3">
        <f t="shared" si="297"/>
        <v>1700000</v>
      </c>
      <c r="CY423" s="4">
        <f t="shared" si="296"/>
        <v>5727284.5595526509</v>
      </c>
    </row>
    <row r="424" spans="11:103" x14ac:dyDescent="0.3">
      <c r="K424" s="2">
        <v>422</v>
      </c>
      <c r="L424">
        <v>0.59317556596341192</v>
      </c>
      <c r="M424">
        <v>0.75783340871797644</v>
      </c>
      <c r="N424">
        <v>0.41916387930923615</v>
      </c>
      <c r="P424">
        <f t="array" ref="P424:R424">MMULT(L424:N424,$G$11:$I$13)</f>
        <v>0.59317556596341192</v>
      </c>
      <c r="Q424">
        <v>0.82428546061822905</v>
      </c>
      <c r="R424">
        <v>0.65996433799037413</v>
      </c>
      <c r="T424">
        <f t="shared" si="256"/>
        <v>427</v>
      </c>
      <c r="U424">
        <f t="shared" si="257"/>
        <v>192</v>
      </c>
      <c r="V424">
        <f t="shared" si="258"/>
        <v>528</v>
      </c>
      <c r="X424">
        <f t="shared" si="259"/>
        <v>0.44559424314562057</v>
      </c>
      <c r="Y424">
        <f t="shared" si="260"/>
        <v>0.19895741512475873</v>
      </c>
      <c r="Z424">
        <f t="shared" si="261"/>
        <v>0.5240851029267396</v>
      </c>
      <c r="AB424">
        <f t="shared" si="293"/>
        <v>867536.29827132937</v>
      </c>
      <c r="AC424">
        <f t="shared" si="294"/>
        <v>8</v>
      </c>
      <c r="AD424">
        <f t="shared" si="262"/>
        <v>10</v>
      </c>
      <c r="AK424">
        <v>0.65259805558591344</v>
      </c>
      <c r="AL424">
        <v>0.69642758036524399</v>
      </c>
      <c r="AM424">
        <v>5.1785135336480548E-2</v>
      </c>
      <c r="AN424">
        <v>0.83417027411672295</v>
      </c>
      <c r="AO424">
        <v>0.92157905184054367</v>
      </c>
      <c r="AP424">
        <v>0.95745347797772806</v>
      </c>
      <c r="AQ424">
        <v>0.85422235433645466</v>
      </c>
      <c r="AR424">
        <v>1.040391426399534E-2</v>
      </c>
      <c r="AS424">
        <v>0.55840340758920892</v>
      </c>
      <c r="AT424">
        <v>0.46099993076883106</v>
      </c>
      <c r="AU424">
        <v>0.67198171310913102</v>
      </c>
      <c r="AV424">
        <v>0.61158815588395388</v>
      </c>
      <c r="AW424">
        <v>0.33485663869428373</v>
      </c>
      <c r="AX424">
        <v>0.14794670448002578</v>
      </c>
      <c r="AY424">
        <v>0.14139862820094418</v>
      </c>
      <c r="AZ424">
        <v>1.6958223253429217E-2</v>
      </c>
      <c r="BA424">
        <v>0.57189451880123598</v>
      </c>
      <c r="BB424">
        <v>0.97223144748085666</v>
      </c>
      <c r="BC424">
        <v>8.262612891792942E-2</v>
      </c>
      <c r="BD424">
        <v>0.24711065422266609</v>
      </c>
      <c r="BE424">
        <v>1.4361316202600394E-2</v>
      </c>
      <c r="BF424">
        <v>0.8737647316116095</v>
      </c>
      <c r="BG424">
        <v>0.57843190975091885</v>
      </c>
      <c r="BH424">
        <v>0.47374433659079918</v>
      </c>
      <c r="BI424">
        <v>0.53606444908980566</v>
      </c>
      <c r="BJ424">
        <v>0.9697095743123908</v>
      </c>
      <c r="BK424">
        <v>0.30673619801673779</v>
      </c>
      <c r="BL424">
        <v>0.78250528221827309</v>
      </c>
      <c r="BM424">
        <v>0.56766517258876847</v>
      </c>
      <c r="BN424">
        <v>0.91022105064796177</v>
      </c>
      <c r="BP424">
        <f t="shared" si="263"/>
        <v>225530.85455283331</v>
      </c>
      <c r="BQ424">
        <f t="shared" si="264"/>
        <v>250184.13134632556</v>
      </c>
      <c r="BR424">
        <f t="shared" si="265"/>
        <v>104175.1252667432</v>
      </c>
      <c r="BS424">
        <f t="shared" si="266"/>
        <v>398345.30745425657</v>
      </c>
      <c r="BT424">
        <f t="shared" si="267"/>
        <v>708658.26186737604</v>
      </c>
      <c r="BU424">
        <f t="shared" si="268"/>
        <v>1134279.1537299887</v>
      </c>
      <c r="BV424">
        <f t="shared" si="269"/>
        <v>439860.20032854675</v>
      </c>
      <c r="BW424">
        <f t="shared" si="270"/>
        <v>100807.73807469399</v>
      </c>
      <c r="BX424">
        <f t="shared" si="271"/>
        <v>0</v>
      </c>
      <c r="BY424">
        <f t="shared" si="272"/>
        <v>0</v>
      </c>
      <c r="BZ424">
        <f t="shared" si="273"/>
        <v>0</v>
      </c>
      <c r="CA424">
        <f t="shared" si="274"/>
        <v>0</v>
      </c>
      <c r="CB424">
        <f t="shared" si="275"/>
        <v>0</v>
      </c>
      <c r="CC424">
        <f t="shared" si="276"/>
        <v>0</v>
      </c>
      <c r="CD424">
        <f t="shared" si="277"/>
        <v>0</v>
      </c>
      <c r="CE424">
        <f t="shared" si="278"/>
        <v>0</v>
      </c>
      <c r="CF424">
        <f t="shared" si="279"/>
        <v>0</v>
      </c>
      <c r="CG424">
        <f t="shared" si="280"/>
        <v>0</v>
      </c>
      <c r="CH424">
        <f t="shared" si="281"/>
        <v>0</v>
      </c>
      <c r="CI424">
        <f t="shared" si="282"/>
        <v>0</v>
      </c>
      <c r="CJ424">
        <f t="shared" si="283"/>
        <v>0</v>
      </c>
      <c r="CK424">
        <f t="shared" si="284"/>
        <v>0</v>
      </c>
      <c r="CL424">
        <f t="shared" si="285"/>
        <v>0</v>
      </c>
      <c r="CM424">
        <f t="shared" si="286"/>
        <v>0</v>
      </c>
      <c r="CN424">
        <f t="shared" si="287"/>
        <v>0</v>
      </c>
      <c r="CO424">
        <f t="shared" si="288"/>
        <v>0</v>
      </c>
      <c r="CP424">
        <f t="shared" si="289"/>
        <v>0</v>
      </c>
      <c r="CQ424">
        <f t="shared" si="290"/>
        <v>0</v>
      </c>
      <c r="CR424">
        <f t="shared" si="291"/>
        <v>0</v>
      </c>
      <c r="CS424">
        <f t="shared" si="292"/>
        <v>0</v>
      </c>
      <c r="CU424">
        <v>422</v>
      </c>
      <c r="CV424">
        <v>867536.29827132937</v>
      </c>
      <c r="CW424" s="3">
        <f t="shared" si="295"/>
        <v>3361840.7726207636</v>
      </c>
      <c r="CX424" s="3">
        <f t="shared" si="297"/>
        <v>1000000</v>
      </c>
      <c r="CY424" s="4">
        <f t="shared" si="296"/>
        <v>5229377.0708920928</v>
      </c>
    </row>
    <row r="425" spans="11:103" x14ac:dyDescent="0.3">
      <c r="K425" s="2">
        <v>423</v>
      </c>
      <c r="L425">
        <v>0.81643448189103862</v>
      </c>
      <c r="M425">
        <v>0.49012687588367787</v>
      </c>
      <c r="N425">
        <v>0.77170697872627425</v>
      </c>
      <c r="P425">
        <f t="array" ref="P425:R425">MMULT(L425:N425,$G$11:$I$13)</f>
        <v>0.81643448189103862</v>
      </c>
      <c r="Q425">
        <v>0.70622443832164628</v>
      </c>
      <c r="R425">
        <v>1.0580414037795209</v>
      </c>
      <c r="T425">
        <f t="shared" si="256"/>
        <v>194</v>
      </c>
      <c r="U425">
        <f t="shared" si="257"/>
        <v>342</v>
      </c>
      <c r="V425">
        <f t="shared" si="258"/>
        <v>104</v>
      </c>
      <c r="X425">
        <f t="shared" si="259"/>
        <v>0.20873239467650895</v>
      </c>
      <c r="Y425">
        <f t="shared" si="260"/>
        <v>0.35526904244208257</v>
      </c>
      <c r="Z425">
        <f t="shared" si="261"/>
        <v>0.10211410646091257</v>
      </c>
      <c r="AB425">
        <f t="shared" si="293"/>
        <v>746393.24157102406</v>
      </c>
      <c r="AC425">
        <f t="shared" si="294"/>
        <v>10</v>
      </c>
      <c r="AD425">
        <f t="shared" si="262"/>
        <v>5</v>
      </c>
      <c r="AK425">
        <v>0.35488487556186166</v>
      </c>
      <c r="AL425">
        <v>0.24246296658527255</v>
      </c>
      <c r="AM425">
        <v>0.40779592598915348</v>
      </c>
      <c r="AN425">
        <v>0.53202756577664245</v>
      </c>
      <c r="AO425">
        <v>0.61374763119449616</v>
      </c>
      <c r="AP425">
        <v>0.18573380675462092</v>
      </c>
      <c r="AQ425">
        <v>0.26075864219648348</v>
      </c>
      <c r="AR425">
        <v>0.81558975157224933</v>
      </c>
      <c r="AS425">
        <v>0.18506062171090754</v>
      </c>
      <c r="AT425">
        <v>2.6554534275397668E-2</v>
      </c>
      <c r="AU425">
        <v>0.97366089777961562</v>
      </c>
      <c r="AV425">
        <v>0.73593953117562139</v>
      </c>
      <c r="AW425">
        <v>0.22289793191956309</v>
      </c>
      <c r="AX425">
        <v>0.44703007128975025</v>
      </c>
      <c r="AY425">
        <v>0.36870542277403806</v>
      </c>
      <c r="AZ425">
        <v>0.13555999663436002</v>
      </c>
      <c r="BA425">
        <v>0.94399663813753754</v>
      </c>
      <c r="BB425">
        <v>9.8092009973925309E-2</v>
      </c>
      <c r="BC425">
        <v>0.43322624889887562</v>
      </c>
      <c r="BD425">
        <v>0.35237206391626008</v>
      </c>
      <c r="BE425">
        <v>0.1491982091321653</v>
      </c>
      <c r="BF425">
        <v>0.21922265335382318</v>
      </c>
      <c r="BG425">
        <v>0.8209783258343416</v>
      </c>
      <c r="BH425">
        <v>0.63003927899464918</v>
      </c>
      <c r="BI425">
        <v>0.58123146333412268</v>
      </c>
      <c r="BJ425">
        <v>0.32314043221025934</v>
      </c>
      <c r="BK425">
        <v>0.62264478009652602</v>
      </c>
      <c r="BL425">
        <v>0.29453666820409252</v>
      </c>
      <c r="BM425">
        <v>0.14676384829384337</v>
      </c>
      <c r="BN425">
        <v>0.60085934081652681</v>
      </c>
      <c r="BP425">
        <f t="shared" si="263"/>
        <v>140098.31267281563</v>
      </c>
      <c r="BQ425">
        <f t="shared" si="264"/>
        <v>123813.00227837051</v>
      </c>
      <c r="BR425">
        <f t="shared" si="265"/>
        <v>149631.14771460911</v>
      </c>
      <c r="BS425">
        <f t="shared" si="266"/>
        <v>179339.8135740734</v>
      </c>
      <c r="BT425">
        <f t="shared" si="267"/>
        <v>207869.8097421292</v>
      </c>
      <c r="BU425">
        <f t="shared" si="268"/>
        <v>117122.74102001305</v>
      </c>
      <c r="BV425">
        <f t="shared" si="269"/>
        <v>126163.47693439602</v>
      </c>
      <c r="BW425">
        <f t="shared" si="270"/>
        <v>367096.90970248706</v>
      </c>
      <c r="BX425">
        <f t="shared" si="271"/>
        <v>117048.31094842432</v>
      </c>
      <c r="BY425">
        <f t="shared" si="272"/>
        <v>102091.84595790251</v>
      </c>
      <c r="BZ425">
        <f t="shared" si="273"/>
        <v>0</v>
      </c>
      <c r="CA425">
        <f t="shared" si="274"/>
        <v>0</v>
      </c>
      <c r="CB425">
        <f t="shared" si="275"/>
        <v>0</v>
      </c>
      <c r="CC425">
        <f t="shared" si="276"/>
        <v>0</v>
      </c>
      <c r="CD425">
        <f t="shared" si="277"/>
        <v>0</v>
      </c>
      <c r="CE425">
        <f t="shared" si="278"/>
        <v>0</v>
      </c>
      <c r="CF425">
        <f t="shared" si="279"/>
        <v>0</v>
      </c>
      <c r="CG425">
        <f t="shared" si="280"/>
        <v>0</v>
      </c>
      <c r="CH425">
        <f t="shared" si="281"/>
        <v>0</v>
      </c>
      <c r="CI425">
        <f t="shared" si="282"/>
        <v>0</v>
      </c>
      <c r="CJ425">
        <f t="shared" si="283"/>
        <v>0</v>
      </c>
      <c r="CK425">
        <f t="shared" si="284"/>
        <v>0</v>
      </c>
      <c r="CL425">
        <f t="shared" si="285"/>
        <v>0</v>
      </c>
      <c r="CM425">
        <f t="shared" si="286"/>
        <v>0</v>
      </c>
      <c r="CN425">
        <f t="shared" si="287"/>
        <v>0</v>
      </c>
      <c r="CO425">
        <f t="shared" si="288"/>
        <v>0</v>
      </c>
      <c r="CP425">
        <f t="shared" si="289"/>
        <v>0</v>
      </c>
      <c r="CQ425">
        <f t="shared" si="290"/>
        <v>0</v>
      </c>
      <c r="CR425">
        <f t="shared" si="291"/>
        <v>0</v>
      </c>
      <c r="CS425">
        <f t="shared" si="292"/>
        <v>0</v>
      </c>
      <c r="CU425">
        <v>423</v>
      </c>
      <c r="CV425">
        <v>746393.24157102406</v>
      </c>
      <c r="CW425" s="3">
        <f t="shared" si="295"/>
        <v>1630275.3705452206</v>
      </c>
      <c r="CX425" s="3">
        <f t="shared" si="297"/>
        <v>500000</v>
      </c>
      <c r="CY425" s="4">
        <f t="shared" si="296"/>
        <v>2876668.6121162446</v>
      </c>
    </row>
    <row r="426" spans="11:103" x14ac:dyDescent="0.3">
      <c r="K426" s="2">
        <v>424</v>
      </c>
      <c r="L426">
        <v>0.47126593159890584</v>
      </c>
      <c r="M426">
        <v>0.60468048205905522</v>
      </c>
      <c r="N426">
        <v>0.23879723286555254</v>
      </c>
      <c r="P426">
        <f t="array" ref="P426:R426">MMULT(L426:N426,$G$11:$I$13)</f>
        <v>0.47126593159890584</v>
      </c>
      <c r="Q426">
        <v>0.65688985999784111</v>
      </c>
      <c r="R426">
        <v>0.43824554252637027</v>
      </c>
      <c r="T426">
        <f t="shared" si="256"/>
        <v>546</v>
      </c>
      <c r="U426">
        <f t="shared" si="257"/>
        <v>418</v>
      </c>
      <c r="V426">
        <f t="shared" si="258"/>
        <v>773</v>
      </c>
      <c r="X426">
        <f t="shared" si="259"/>
        <v>0.56528287791420484</v>
      </c>
      <c r="Y426">
        <f t="shared" si="260"/>
        <v>0.41920941930246147</v>
      </c>
      <c r="Z426">
        <f t="shared" si="261"/>
        <v>0.75145571736656946</v>
      </c>
      <c r="AB426">
        <f t="shared" si="293"/>
        <v>927843.62044885545</v>
      </c>
      <c r="AC426">
        <f t="shared" si="294"/>
        <v>10</v>
      </c>
      <c r="AD426">
        <f t="shared" si="262"/>
        <v>13</v>
      </c>
      <c r="AK426">
        <v>0.5049803505120537</v>
      </c>
      <c r="AL426">
        <v>0.22186877625727019</v>
      </c>
      <c r="AM426">
        <v>0.41130057043545487</v>
      </c>
      <c r="AN426">
        <v>0.49105127795875836</v>
      </c>
      <c r="AO426">
        <v>0.13957098205383844</v>
      </c>
      <c r="AP426">
        <v>0.78640911106490785</v>
      </c>
      <c r="AQ426">
        <v>1.8200222165779545E-3</v>
      </c>
      <c r="AR426">
        <v>0.84750401156758348</v>
      </c>
      <c r="AS426">
        <v>0.1194035838438855</v>
      </c>
      <c r="AT426">
        <v>4.340212055415682E-2</v>
      </c>
      <c r="AU426">
        <v>0.24416274111638236</v>
      </c>
      <c r="AV426">
        <v>0.65012624288312548</v>
      </c>
      <c r="AW426">
        <v>0.57696156350998329</v>
      </c>
      <c r="AX426">
        <v>0.82325714067634004</v>
      </c>
      <c r="AY426">
        <v>0.27609574044477359</v>
      </c>
      <c r="AZ426">
        <v>0.10506975849676248</v>
      </c>
      <c r="BA426">
        <v>0.50101737341551467</v>
      </c>
      <c r="BB426">
        <v>0.25023538759283048</v>
      </c>
      <c r="BC426">
        <v>0.74615663750208694</v>
      </c>
      <c r="BD426">
        <v>0.57056148084612901</v>
      </c>
      <c r="BE426">
        <v>0.19787990773002107</v>
      </c>
      <c r="BF426">
        <v>0.93327685352723433</v>
      </c>
      <c r="BG426">
        <v>0.17282889433115611</v>
      </c>
      <c r="BH426">
        <v>0.96910895387419904</v>
      </c>
      <c r="BI426">
        <v>0.32538883604959712</v>
      </c>
      <c r="BJ426">
        <v>0.38702476713569078</v>
      </c>
      <c r="BK426">
        <v>0.43181955414320672</v>
      </c>
      <c r="BL426">
        <v>0.54669257686698258</v>
      </c>
      <c r="BM426">
        <v>0.12029004058529169</v>
      </c>
      <c r="BN426">
        <v>0.39560438373288076</v>
      </c>
      <c r="BP426">
        <f t="shared" si="263"/>
        <v>171753.58731595273</v>
      </c>
      <c r="BQ426">
        <f t="shared" si="264"/>
        <v>121284.55688298315</v>
      </c>
      <c r="BR426">
        <f t="shared" si="265"/>
        <v>150315.896559471</v>
      </c>
      <c r="BS426">
        <f t="shared" si="266"/>
        <v>168126.18675713471</v>
      </c>
      <c r="BT426">
        <f t="shared" si="267"/>
        <v>112258.48928954154</v>
      </c>
      <c r="BU426">
        <f t="shared" si="268"/>
        <v>327872.95702870697</v>
      </c>
      <c r="BV426">
        <f t="shared" si="269"/>
        <v>100140.22749380692</v>
      </c>
      <c r="BW426">
        <f t="shared" si="270"/>
        <v>424876.54262758355</v>
      </c>
      <c r="BX426">
        <f t="shared" si="271"/>
        <v>110275.5664281442</v>
      </c>
      <c r="BY426">
        <f t="shared" si="272"/>
        <v>103472.16302177822</v>
      </c>
      <c r="BZ426">
        <f t="shared" si="273"/>
        <v>0</v>
      </c>
      <c r="CA426">
        <f t="shared" si="274"/>
        <v>0</v>
      </c>
      <c r="CB426">
        <f t="shared" si="275"/>
        <v>0</v>
      </c>
      <c r="CC426">
        <f t="shared" si="276"/>
        <v>0</v>
      </c>
      <c r="CD426">
        <f t="shared" si="277"/>
        <v>0</v>
      </c>
      <c r="CE426">
        <f t="shared" si="278"/>
        <v>0</v>
      </c>
      <c r="CF426">
        <f t="shared" si="279"/>
        <v>0</v>
      </c>
      <c r="CG426">
        <f t="shared" si="280"/>
        <v>0</v>
      </c>
      <c r="CH426">
        <f t="shared" si="281"/>
        <v>0</v>
      </c>
      <c r="CI426">
        <f t="shared" si="282"/>
        <v>0</v>
      </c>
      <c r="CJ426">
        <f t="shared" si="283"/>
        <v>0</v>
      </c>
      <c r="CK426">
        <f t="shared" si="284"/>
        <v>0</v>
      </c>
      <c r="CL426">
        <f t="shared" si="285"/>
        <v>0</v>
      </c>
      <c r="CM426">
        <f t="shared" si="286"/>
        <v>0</v>
      </c>
      <c r="CN426">
        <f t="shared" si="287"/>
        <v>0</v>
      </c>
      <c r="CO426">
        <f t="shared" si="288"/>
        <v>0</v>
      </c>
      <c r="CP426">
        <f t="shared" si="289"/>
        <v>0</v>
      </c>
      <c r="CQ426">
        <f t="shared" si="290"/>
        <v>0</v>
      </c>
      <c r="CR426">
        <f t="shared" si="291"/>
        <v>0</v>
      </c>
      <c r="CS426">
        <f t="shared" si="292"/>
        <v>0</v>
      </c>
      <c r="CU426">
        <v>424</v>
      </c>
      <c r="CV426">
        <v>927843.62044885545</v>
      </c>
      <c r="CW426" s="3">
        <f t="shared" si="295"/>
        <v>1790376.1734051029</v>
      </c>
      <c r="CX426" s="3">
        <f t="shared" si="297"/>
        <v>1300000</v>
      </c>
      <c r="CY426" s="4">
        <f t="shared" si="296"/>
        <v>4018219.7938539581</v>
      </c>
    </row>
    <row r="427" spans="11:103" x14ac:dyDescent="0.3">
      <c r="K427" s="2">
        <v>425</v>
      </c>
      <c r="L427">
        <v>7.5830139276440778E-2</v>
      </c>
      <c r="M427">
        <v>0.97071270755978678</v>
      </c>
      <c r="N427">
        <v>0.44124081553440497</v>
      </c>
      <c r="P427">
        <f t="array" ref="P427:R427">MMULT(L427:N427,$G$11:$I$13)</f>
        <v>7.5830139276440778E-2</v>
      </c>
      <c r="Q427">
        <v>0.78224288577676926</v>
      </c>
      <c r="R427">
        <v>0.48422091056401639</v>
      </c>
      <c r="T427">
        <f t="shared" si="256"/>
        <v>946</v>
      </c>
      <c r="U427">
        <f t="shared" si="257"/>
        <v>232</v>
      </c>
      <c r="V427">
        <f t="shared" si="258"/>
        <v>724</v>
      </c>
      <c r="X427">
        <f t="shared" si="259"/>
        <v>0.93894463289047214</v>
      </c>
      <c r="Y427">
        <f t="shared" si="260"/>
        <v>0.2428729226221662</v>
      </c>
      <c r="Z427">
        <f t="shared" si="261"/>
        <v>0.70763808619656943</v>
      </c>
      <c r="AB427">
        <f t="shared" si="293"/>
        <v>1262889.6362250755</v>
      </c>
      <c r="AC427">
        <f t="shared" si="294"/>
        <v>9</v>
      </c>
      <c r="AD427">
        <f t="shared" si="262"/>
        <v>12</v>
      </c>
      <c r="AK427">
        <v>0.39487189475655893</v>
      </c>
      <c r="AL427">
        <v>0.20990006243400394</v>
      </c>
      <c r="AM427">
        <v>0.93189449053729412</v>
      </c>
      <c r="AN427">
        <v>0.6654868450075434</v>
      </c>
      <c r="AO427">
        <v>0.32678628691272993</v>
      </c>
      <c r="AP427">
        <v>0.25158924060879595</v>
      </c>
      <c r="AQ427">
        <v>0.36659336395209241</v>
      </c>
      <c r="AR427">
        <v>0.98215820076911564</v>
      </c>
      <c r="AS427">
        <v>0.79354284904218353</v>
      </c>
      <c r="AT427">
        <v>0.5967589926192951</v>
      </c>
      <c r="AU427">
        <v>0.8820117192403184</v>
      </c>
      <c r="AV427">
        <v>0.48557049142587605</v>
      </c>
      <c r="AW427">
        <v>0.89517378019216931</v>
      </c>
      <c r="AX427">
        <v>0.54875004729818888</v>
      </c>
      <c r="AY427">
        <v>0.57015880751869896</v>
      </c>
      <c r="AZ427">
        <v>0.21663500975920102</v>
      </c>
      <c r="BA427">
        <v>5.5561160102470808E-3</v>
      </c>
      <c r="BB427">
        <v>0.69598861440322535</v>
      </c>
      <c r="BC427">
        <v>0.95715654805655326</v>
      </c>
      <c r="BD427">
        <v>0.23452090959573557</v>
      </c>
      <c r="BE427">
        <v>0.68141199744308611</v>
      </c>
      <c r="BF427">
        <v>0.64682458762448569</v>
      </c>
      <c r="BG427">
        <v>0.74438942567281419</v>
      </c>
      <c r="BH427">
        <v>0.45977943135672772</v>
      </c>
      <c r="BI427">
        <v>0.18462842527436829</v>
      </c>
      <c r="BJ427">
        <v>0.22260673086675731</v>
      </c>
      <c r="BK427">
        <v>0.16482001669399926</v>
      </c>
      <c r="BL427">
        <v>0.51586379994878806</v>
      </c>
      <c r="BM427">
        <v>0.89106206656966525</v>
      </c>
      <c r="BN427">
        <v>0.4125890926998359</v>
      </c>
      <c r="BP427">
        <f t="shared" si="263"/>
        <v>147166.76743712259</v>
      </c>
      <c r="BQ427">
        <f t="shared" si="264"/>
        <v>119868.79311560224</v>
      </c>
      <c r="BR427">
        <f t="shared" si="265"/>
        <v>789863.6330063754</v>
      </c>
      <c r="BS427">
        <f t="shared" si="266"/>
        <v>232185.98350877833</v>
      </c>
      <c r="BT427">
        <f t="shared" si="267"/>
        <v>135578.25364165977</v>
      </c>
      <c r="BU427">
        <f t="shared" si="268"/>
        <v>124972.76176159969</v>
      </c>
      <c r="BV427">
        <f t="shared" si="269"/>
        <v>142086.1802682211</v>
      </c>
      <c r="BW427">
        <f t="shared" si="270"/>
        <v>2213335.2146810628</v>
      </c>
      <c r="BX427">
        <f t="shared" si="271"/>
        <v>336553.33624138718</v>
      </c>
      <c r="BY427">
        <f t="shared" si="272"/>
        <v>0</v>
      </c>
      <c r="BZ427">
        <f t="shared" si="273"/>
        <v>0</v>
      </c>
      <c r="CA427">
        <f t="shared" si="274"/>
        <v>0</v>
      </c>
      <c r="CB427">
        <f t="shared" si="275"/>
        <v>0</v>
      </c>
      <c r="CC427">
        <f t="shared" si="276"/>
        <v>0</v>
      </c>
      <c r="CD427">
        <f t="shared" si="277"/>
        <v>0</v>
      </c>
      <c r="CE427">
        <f t="shared" si="278"/>
        <v>0</v>
      </c>
      <c r="CF427">
        <f t="shared" si="279"/>
        <v>0</v>
      </c>
      <c r="CG427">
        <f t="shared" si="280"/>
        <v>0</v>
      </c>
      <c r="CH427">
        <f t="shared" si="281"/>
        <v>0</v>
      </c>
      <c r="CI427">
        <f t="shared" si="282"/>
        <v>0</v>
      </c>
      <c r="CJ427">
        <f t="shared" si="283"/>
        <v>0</v>
      </c>
      <c r="CK427">
        <f t="shared" si="284"/>
        <v>0</v>
      </c>
      <c r="CL427">
        <f t="shared" si="285"/>
        <v>0</v>
      </c>
      <c r="CM427">
        <f t="shared" si="286"/>
        <v>0</v>
      </c>
      <c r="CN427">
        <f t="shared" si="287"/>
        <v>0</v>
      </c>
      <c r="CO427">
        <f t="shared" si="288"/>
        <v>0</v>
      </c>
      <c r="CP427">
        <f t="shared" si="289"/>
        <v>0</v>
      </c>
      <c r="CQ427">
        <f t="shared" si="290"/>
        <v>0</v>
      </c>
      <c r="CR427">
        <f t="shared" si="291"/>
        <v>0</v>
      </c>
      <c r="CS427">
        <f t="shared" si="292"/>
        <v>0</v>
      </c>
      <c r="CU427">
        <v>425</v>
      </c>
      <c r="CV427">
        <v>1262889.6362250755</v>
      </c>
      <c r="CW427" s="3">
        <f t="shared" si="295"/>
        <v>4241610.9236618085</v>
      </c>
      <c r="CX427" s="3">
        <f t="shared" si="297"/>
        <v>1200000</v>
      </c>
      <c r="CY427" s="4">
        <f t="shared" si="296"/>
        <v>6704500.5598868839</v>
      </c>
    </row>
    <row r="428" spans="11:103" x14ac:dyDescent="0.3">
      <c r="K428" s="2">
        <v>426</v>
      </c>
      <c r="L428">
        <v>6.5772865642861333E-2</v>
      </c>
      <c r="M428">
        <v>7.0196779541407239E-2</v>
      </c>
      <c r="N428">
        <v>0.69218168817070758</v>
      </c>
      <c r="P428">
        <f t="array" ref="P428:R428">MMULT(L428:N428,$G$11:$I$13)</f>
        <v>6.5772865642861333E-2</v>
      </c>
      <c r="Q428">
        <v>8.0683337881397282E-2</v>
      </c>
      <c r="R428">
        <v>0.66332131186347276</v>
      </c>
      <c r="T428">
        <f t="shared" si="256"/>
        <v>953</v>
      </c>
      <c r="U428">
        <f t="shared" si="257"/>
        <v>992</v>
      </c>
      <c r="V428">
        <f t="shared" si="258"/>
        <v>522</v>
      </c>
      <c r="X428">
        <f t="shared" si="259"/>
        <v>0.9420456593538854</v>
      </c>
      <c r="Y428">
        <f t="shared" si="260"/>
        <v>0.99442197001560728</v>
      </c>
      <c r="Z428">
        <f t="shared" si="261"/>
        <v>0.51972363704716729</v>
      </c>
      <c r="AB428">
        <f t="shared" si="293"/>
        <v>1270296.2983087576</v>
      </c>
      <c r="AC428">
        <f t="shared" si="294"/>
        <v>21</v>
      </c>
      <c r="AD428">
        <f t="shared" si="262"/>
        <v>10</v>
      </c>
      <c r="AK428">
        <v>0.11977504711415443</v>
      </c>
      <c r="AL428">
        <v>0.18455223805891319</v>
      </c>
      <c r="AM428">
        <v>0.67937386248164533</v>
      </c>
      <c r="AN428">
        <v>0.15696690087550569</v>
      </c>
      <c r="AO428">
        <v>0.49862748469020057</v>
      </c>
      <c r="AP428">
        <v>0.23020477743096046</v>
      </c>
      <c r="AQ428">
        <v>0.93131149036193972</v>
      </c>
      <c r="AR428">
        <v>0.88799208967612164</v>
      </c>
      <c r="AS428">
        <v>0.10923497166735552</v>
      </c>
      <c r="AT428">
        <v>0.80190096955731061</v>
      </c>
      <c r="AU428">
        <v>0.56782554292755916</v>
      </c>
      <c r="AV428">
        <v>0.999208114821309</v>
      </c>
      <c r="AW428">
        <v>0.32579098650951555</v>
      </c>
      <c r="AX428">
        <v>2.8508278509474128E-2</v>
      </c>
      <c r="AY428">
        <v>0.65015869508397595</v>
      </c>
      <c r="AZ428">
        <v>0.33091534166800818</v>
      </c>
      <c r="BA428">
        <v>0.63961163279886446</v>
      </c>
      <c r="BB428">
        <v>0.94787340610168958</v>
      </c>
      <c r="BC428">
        <v>0.15914788816301983</v>
      </c>
      <c r="BD428">
        <v>0.82985446119438333</v>
      </c>
      <c r="BE428">
        <v>0.97996698286829964</v>
      </c>
      <c r="BF428">
        <v>0.67539407065825152</v>
      </c>
      <c r="BG428">
        <v>0.71149634215913071</v>
      </c>
      <c r="BH428">
        <v>0.82577094740122103</v>
      </c>
      <c r="BI428">
        <v>0.75528610924700768</v>
      </c>
      <c r="BJ428">
        <v>0.75233145347697516</v>
      </c>
      <c r="BK428">
        <v>0.66555373961878284</v>
      </c>
      <c r="BL428">
        <v>0.41809169633256849</v>
      </c>
      <c r="BM428">
        <v>0.48832271045081599</v>
      </c>
      <c r="BN428">
        <v>0.31136208438209201</v>
      </c>
      <c r="BP428">
        <f t="shared" si="263"/>
        <v>110311.36263447287</v>
      </c>
      <c r="BQ428">
        <f t="shared" si="264"/>
        <v>116992.1740417057</v>
      </c>
      <c r="BR428">
        <f t="shared" si="265"/>
        <v>239883.74939835313</v>
      </c>
      <c r="BS428">
        <f t="shared" si="266"/>
        <v>114036.1627751362</v>
      </c>
      <c r="BT428">
        <f t="shared" si="267"/>
        <v>170077.06463673047</v>
      </c>
      <c r="BU428">
        <f t="shared" si="268"/>
        <v>122293.5869916153</v>
      </c>
      <c r="BV428">
        <f t="shared" si="269"/>
        <v>784701.6097413532</v>
      </c>
      <c r="BW428">
        <f t="shared" si="270"/>
        <v>538700.22603914258</v>
      </c>
      <c r="BX428">
        <f t="shared" si="271"/>
        <v>109305.93020179673</v>
      </c>
      <c r="BY428">
        <f t="shared" si="272"/>
        <v>347423.9317157137</v>
      </c>
      <c r="BZ428">
        <f t="shared" si="273"/>
        <v>190661.1615689926</v>
      </c>
      <c r="CA428">
        <f t="shared" si="274"/>
        <v>24302136.189454924</v>
      </c>
      <c r="CB428">
        <f t="shared" si="275"/>
        <v>135424.26796575985</v>
      </c>
      <c r="CC428">
        <f t="shared" si="276"/>
        <v>102249.74358517751</v>
      </c>
      <c r="CD428">
        <f t="shared" si="277"/>
        <v>224320.20682869112</v>
      </c>
      <c r="CE428">
        <f t="shared" si="278"/>
        <v>136221.39683800336</v>
      </c>
      <c r="CF428">
        <f t="shared" si="279"/>
        <v>219253.0108952052</v>
      </c>
      <c r="CG428">
        <f t="shared" si="280"/>
        <v>970236.08925724472</v>
      </c>
      <c r="CH428">
        <f t="shared" si="281"/>
        <v>114263.62165691495</v>
      </c>
      <c r="CI428">
        <f t="shared" si="282"/>
        <v>390549.86080668244</v>
      </c>
      <c r="CJ428">
        <f t="shared" si="283"/>
        <v>2024645.3108673259</v>
      </c>
      <c r="CK428">
        <f t="shared" si="284"/>
        <v>0</v>
      </c>
      <c r="CL428">
        <f t="shared" si="285"/>
        <v>0</v>
      </c>
      <c r="CM428">
        <f t="shared" si="286"/>
        <v>0</v>
      </c>
      <c r="CN428">
        <f t="shared" si="287"/>
        <v>0</v>
      </c>
      <c r="CO428">
        <f t="shared" si="288"/>
        <v>0</v>
      </c>
      <c r="CP428">
        <f t="shared" si="289"/>
        <v>0</v>
      </c>
      <c r="CQ428">
        <f t="shared" si="290"/>
        <v>0</v>
      </c>
      <c r="CR428">
        <f t="shared" si="291"/>
        <v>0</v>
      </c>
      <c r="CS428">
        <f t="shared" si="292"/>
        <v>0</v>
      </c>
      <c r="CU428">
        <v>426</v>
      </c>
      <c r="CV428">
        <v>1270296.2983087576</v>
      </c>
      <c r="CW428" s="3">
        <f t="shared" si="295"/>
        <v>31463686.657900933</v>
      </c>
      <c r="CX428" s="3">
        <f t="shared" si="297"/>
        <v>1000000</v>
      </c>
      <c r="CY428" s="4">
        <f t="shared" si="296"/>
        <v>33733982.956209689</v>
      </c>
    </row>
    <row r="429" spans="11:103" x14ac:dyDescent="0.3">
      <c r="K429" s="2">
        <v>427</v>
      </c>
      <c r="L429">
        <v>1.4565513853261325E-2</v>
      </c>
      <c r="M429">
        <v>0.43904175243836996</v>
      </c>
      <c r="N429">
        <v>0.91049465841023391</v>
      </c>
      <c r="P429">
        <f t="array" ref="P429:R429">MMULT(L429:N429,$G$11:$I$13)</f>
        <v>1.4565513853261325E-2</v>
      </c>
      <c r="Q429">
        <v>0.34590648463800983</v>
      </c>
      <c r="R429">
        <v>0.86165473480663202</v>
      </c>
      <c r="T429">
        <f t="shared" si="256"/>
        <v>987</v>
      </c>
      <c r="U429">
        <f t="shared" si="257"/>
        <v>824</v>
      </c>
      <c r="V429">
        <f t="shared" si="258"/>
        <v>297</v>
      </c>
      <c r="X429">
        <f t="shared" si="259"/>
        <v>0.98438709807701663</v>
      </c>
      <c r="Y429">
        <f t="shared" si="260"/>
        <v>0.80858328570087734</v>
      </c>
      <c r="Z429">
        <f t="shared" si="261"/>
        <v>0.29605453662357828</v>
      </c>
      <c r="AB429">
        <f t="shared" si="293"/>
        <v>1446461.6388269067</v>
      </c>
      <c r="AC429">
        <f t="shared" si="294"/>
        <v>14</v>
      </c>
      <c r="AD429">
        <f t="shared" si="262"/>
        <v>7</v>
      </c>
      <c r="AK429">
        <v>0.12356864331795292</v>
      </c>
      <c r="AL429">
        <v>0.1030236171746497</v>
      </c>
      <c r="AM429">
        <v>0.42305724352768259</v>
      </c>
      <c r="AN429">
        <v>0.33930766698435266</v>
      </c>
      <c r="AO429">
        <v>0.79197164349701887</v>
      </c>
      <c r="AP429">
        <v>0.25756469257868397</v>
      </c>
      <c r="AQ429">
        <v>0.60836165802419195</v>
      </c>
      <c r="AR429">
        <v>0.59422189395974623</v>
      </c>
      <c r="AS429">
        <v>0.74710633642862778</v>
      </c>
      <c r="AT429">
        <v>0.17332483523913189</v>
      </c>
      <c r="AU429">
        <v>0.68585106988328204</v>
      </c>
      <c r="AV429">
        <v>0.63489263005369179</v>
      </c>
      <c r="AW429">
        <v>0.29041930206984568</v>
      </c>
      <c r="AX429">
        <v>0.56347649534277167</v>
      </c>
      <c r="AY429">
        <v>0.26426367136431939</v>
      </c>
      <c r="AZ429">
        <v>0.57787317216602585</v>
      </c>
      <c r="BA429">
        <v>0.45858497759917805</v>
      </c>
      <c r="BB429">
        <v>0.70846149999368513</v>
      </c>
      <c r="BC429">
        <v>0.24903710896375764</v>
      </c>
      <c r="BD429">
        <v>0.56607771737161316</v>
      </c>
      <c r="BE429">
        <v>0.12640162251654907</v>
      </c>
      <c r="BF429">
        <v>0.41056441212402084</v>
      </c>
      <c r="BG429">
        <v>0.90987782006600515</v>
      </c>
      <c r="BH429">
        <v>0.14307710728525369</v>
      </c>
      <c r="BI429">
        <v>0.51695687853888384</v>
      </c>
      <c r="BJ429">
        <v>0.40877965319687792</v>
      </c>
      <c r="BK429">
        <v>0.1181924690170757</v>
      </c>
      <c r="BL429">
        <v>0.52511288477446449</v>
      </c>
      <c r="BM429">
        <v>0.62283466763209583</v>
      </c>
      <c r="BN429">
        <v>0.65483608078880562</v>
      </c>
      <c r="BP429">
        <f t="shared" si="263"/>
        <v>110678.47035587115</v>
      </c>
      <c r="BQ429">
        <f t="shared" si="264"/>
        <v>108723.21877244693</v>
      </c>
      <c r="BR429">
        <f t="shared" si="265"/>
        <v>152666.60841694407</v>
      </c>
      <c r="BS429">
        <f t="shared" si="266"/>
        <v>137550.47746351242</v>
      </c>
      <c r="BT429">
        <f t="shared" si="267"/>
        <v>334596.29262616788</v>
      </c>
      <c r="BU429">
        <f t="shared" si="268"/>
        <v>125745.76619103899</v>
      </c>
      <c r="BV429">
        <f t="shared" si="269"/>
        <v>205667.29126506552</v>
      </c>
      <c r="BW429">
        <f t="shared" si="270"/>
        <v>200131.96211660519</v>
      </c>
      <c r="BX429">
        <f t="shared" si="271"/>
        <v>287924.42061991175</v>
      </c>
      <c r="BY429">
        <f t="shared" si="272"/>
        <v>115768.00404382207</v>
      </c>
      <c r="BZ429">
        <f t="shared" si="273"/>
        <v>243679.37986842144</v>
      </c>
      <c r="CA429">
        <f t="shared" si="274"/>
        <v>217069.8663162372</v>
      </c>
      <c r="CB429">
        <f t="shared" si="275"/>
        <v>130200.90567164622</v>
      </c>
      <c r="CC429">
        <f t="shared" si="276"/>
        <v>189198.28924993315</v>
      </c>
      <c r="CD429">
        <f t="shared" si="277"/>
        <v>0</v>
      </c>
      <c r="CE429">
        <f t="shared" si="278"/>
        <v>0</v>
      </c>
      <c r="CF429">
        <f t="shared" si="279"/>
        <v>0</v>
      </c>
      <c r="CG429">
        <f t="shared" si="280"/>
        <v>0</v>
      </c>
      <c r="CH429">
        <f t="shared" si="281"/>
        <v>0</v>
      </c>
      <c r="CI429">
        <f t="shared" si="282"/>
        <v>0</v>
      </c>
      <c r="CJ429">
        <f t="shared" si="283"/>
        <v>0</v>
      </c>
      <c r="CK429">
        <f t="shared" si="284"/>
        <v>0</v>
      </c>
      <c r="CL429">
        <f t="shared" si="285"/>
        <v>0</v>
      </c>
      <c r="CM429">
        <f t="shared" si="286"/>
        <v>0</v>
      </c>
      <c r="CN429">
        <f t="shared" si="287"/>
        <v>0</v>
      </c>
      <c r="CO429">
        <f t="shared" si="288"/>
        <v>0</v>
      </c>
      <c r="CP429">
        <f t="shared" si="289"/>
        <v>0</v>
      </c>
      <c r="CQ429">
        <f t="shared" si="290"/>
        <v>0</v>
      </c>
      <c r="CR429">
        <f t="shared" si="291"/>
        <v>0</v>
      </c>
      <c r="CS429">
        <f t="shared" si="292"/>
        <v>0</v>
      </c>
      <c r="CU429">
        <v>427</v>
      </c>
      <c r="CV429">
        <v>1446461.6388269067</v>
      </c>
      <c r="CW429" s="3">
        <f t="shared" si="295"/>
        <v>2559600.9529776243</v>
      </c>
      <c r="CX429" s="3">
        <f t="shared" si="297"/>
        <v>700000</v>
      </c>
      <c r="CY429" s="4">
        <f t="shared" si="296"/>
        <v>4706062.5918045305</v>
      </c>
    </row>
    <row r="430" spans="11:103" x14ac:dyDescent="0.3">
      <c r="K430" s="2">
        <v>428</v>
      </c>
      <c r="L430">
        <v>0.96206099773845677</v>
      </c>
      <c r="M430">
        <v>3.724645504016233E-2</v>
      </c>
      <c r="N430">
        <v>6.2760348829005164E-3</v>
      </c>
      <c r="P430">
        <f t="array" ref="P430:R430">MMULT(L430:N430,$G$11:$I$13)</f>
        <v>0.96206099773845677</v>
      </c>
      <c r="Q430">
        <v>0.41367537911054514</v>
      </c>
      <c r="R430">
        <v>0.39249074120101596</v>
      </c>
      <c r="T430">
        <f t="shared" si="256"/>
        <v>28</v>
      </c>
      <c r="U430">
        <f t="shared" si="257"/>
        <v>735</v>
      </c>
      <c r="V430">
        <f t="shared" si="258"/>
        <v>819</v>
      </c>
      <c r="X430">
        <f t="shared" si="259"/>
        <v>3.1630200979218426E-2</v>
      </c>
      <c r="Y430">
        <f t="shared" si="260"/>
        <v>0.72163493168202908</v>
      </c>
      <c r="Z430">
        <f t="shared" si="261"/>
        <v>0.79859836895588965</v>
      </c>
      <c r="AB430">
        <f t="shared" si="293"/>
        <v>590946.97994803044</v>
      </c>
      <c r="AC430">
        <f t="shared" si="294"/>
        <v>13</v>
      </c>
      <c r="AD430">
        <f t="shared" si="262"/>
        <v>14</v>
      </c>
      <c r="AK430">
        <v>0.20191734003193884</v>
      </c>
      <c r="AL430">
        <v>0.67598320845686399</v>
      </c>
      <c r="AM430">
        <v>0.81687765751254249</v>
      </c>
      <c r="AN430">
        <v>0.42728276802573539</v>
      </c>
      <c r="AO430">
        <v>4.3781865494743277E-2</v>
      </c>
      <c r="AP430">
        <v>0.74621206005234364</v>
      </c>
      <c r="AQ430">
        <v>0.78324226091307814</v>
      </c>
      <c r="AR430">
        <v>0.84480870355357995</v>
      </c>
      <c r="AS430">
        <v>0.9369925356981571</v>
      </c>
      <c r="AT430">
        <v>0.56465662435226627</v>
      </c>
      <c r="AU430">
        <v>0.12904997238800264</v>
      </c>
      <c r="AV430">
        <v>0.88799891530281927</v>
      </c>
      <c r="AW430">
        <v>0.36709100777443382</v>
      </c>
      <c r="AX430">
        <v>0.74698232672859621</v>
      </c>
      <c r="AY430">
        <v>0.11873043752781587</v>
      </c>
      <c r="AZ430">
        <v>0.70502383016502468</v>
      </c>
      <c r="BA430">
        <v>0.35680836623871859</v>
      </c>
      <c r="BB430">
        <v>0.53463657216050753</v>
      </c>
      <c r="BC430">
        <v>0.58320306712960968</v>
      </c>
      <c r="BD430">
        <v>0.35833546089907542</v>
      </c>
      <c r="BE430">
        <v>0.93832415035561689</v>
      </c>
      <c r="BF430">
        <v>0.42433781134725634</v>
      </c>
      <c r="BG430">
        <v>0.70148031360318053</v>
      </c>
      <c r="BH430">
        <v>0.19274118670163531</v>
      </c>
      <c r="BI430">
        <v>0.94055509754962585</v>
      </c>
      <c r="BJ430">
        <v>0.5786286798378435</v>
      </c>
      <c r="BK430">
        <v>0.73206154558198622</v>
      </c>
      <c r="BL430">
        <v>0.92923689392741471</v>
      </c>
      <c r="BM430">
        <v>0.10498095489566384</v>
      </c>
      <c r="BN430">
        <v>0.21909128051076032</v>
      </c>
      <c r="BP430">
        <f t="shared" si="263"/>
        <v>118945.43762187808</v>
      </c>
      <c r="BQ430">
        <f t="shared" si="264"/>
        <v>237950.44711388051</v>
      </c>
      <c r="BR430">
        <f t="shared" si="265"/>
        <v>369081.30699722446</v>
      </c>
      <c r="BS430">
        <f t="shared" si="266"/>
        <v>153532.3181835686</v>
      </c>
      <c r="BT430">
        <f t="shared" si="267"/>
        <v>103503.77089671518</v>
      </c>
      <c r="BU430">
        <f t="shared" si="268"/>
        <v>287143.66930658632</v>
      </c>
      <c r="BV430">
        <f t="shared" si="269"/>
        <v>324181.89730745606</v>
      </c>
      <c r="BW430">
        <f t="shared" si="270"/>
        <v>419188.84984071535</v>
      </c>
      <c r="BX430">
        <f t="shared" si="271"/>
        <v>838580.21911339671</v>
      </c>
      <c r="BY430">
        <f t="shared" si="272"/>
        <v>189592.68814315609</v>
      </c>
      <c r="BZ430">
        <f t="shared" si="273"/>
        <v>111213.89426254804</v>
      </c>
      <c r="CA430">
        <f t="shared" si="274"/>
        <v>538725.47950878285</v>
      </c>
      <c r="CB430">
        <f t="shared" si="275"/>
        <v>142172.11059190409</v>
      </c>
      <c r="CC430">
        <f t="shared" si="276"/>
        <v>0</v>
      </c>
      <c r="CD430">
        <f t="shared" si="277"/>
        <v>0</v>
      </c>
      <c r="CE430">
        <f t="shared" si="278"/>
        <v>0</v>
      </c>
      <c r="CF430">
        <f t="shared" si="279"/>
        <v>0</v>
      </c>
      <c r="CG430">
        <f t="shared" si="280"/>
        <v>0</v>
      </c>
      <c r="CH430">
        <f t="shared" si="281"/>
        <v>0</v>
      </c>
      <c r="CI430">
        <f t="shared" si="282"/>
        <v>0</v>
      </c>
      <c r="CJ430">
        <f t="shared" si="283"/>
        <v>0</v>
      </c>
      <c r="CK430">
        <f t="shared" si="284"/>
        <v>0</v>
      </c>
      <c r="CL430">
        <f t="shared" si="285"/>
        <v>0</v>
      </c>
      <c r="CM430">
        <f t="shared" si="286"/>
        <v>0</v>
      </c>
      <c r="CN430">
        <f t="shared" si="287"/>
        <v>0</v>
      </c>
      <c r="CO430">
        <f t="shared" si="288"/>
        <v>0</v>
      </c>
      <c r="CP430">
        <f t="shared" si="289"/>
        <v>0</v>
      </c>
      <c r="CQ430">
        <f t="shared" si="290"/>
        <v>0</v>
      </c>
      <c r="CR430">
        <f t="shared" si="291"/>
        <v>0</v>
      </c>
      <c r="CS430">
        <f t="shared" si="292"/>
        <v>0</v>
      </c>
      <c r="CU430">
        <v>428</v>
      </c>
      <c r="CV430">
        <v>590946.97994803044</v>
      </c>
      <c r="CW430" s="3">
        <f t="shared" si="295"/>
        <v>3833812.0888878126</v>
      </c>
      <c r="CX430" s="3">
        <f t="shared" si="297"/>
        <v>1400000</v>
      </c>
      <c r="CY430" s="4">
        <f t="shared" si="296"/>
        <v>5824759.0688358434</v>
      </c>
    </row>
    <row r="431" spans="11:103" x14ac:dyDescent="0.3">
      <c r="K431" s="2">
        <v>429</v>
      </c>
      <c r="L431">
        <v>0.35138173250828297</v>
      </c>
      <c r="M431">
        <v>0.22853935177645701</v>
      </c>
      <c r="N431">
        <v>0.6788122415767478</v>
      </c>
      <c r="P431">
        <f t="array" ref="P431:R431">MMULT(L431:N431,$G$11:$I$13)</f>
        <v>0.35138173250828297</v>
      </c>
      <c r="Q431">
        <v>0.31757851367996448</v>
      </c>
      <c r="R431">
        <v>0.77350779882017251</v>
      </c>
      <c r="T431">
        <f t="shared" si="256"/>
        <v>673</v>
      </c>
      <c r="U431">
        <f t="shared" si="257"/>
        <v>848</v>
      </c>
      <c r="V431">
        <f t="shared" si="258"/>
        <v>399</v>
      </c>
      <c r="X431">
        <f t="shared" si="259"/>
        <v>0.69134310507731944</v>
      </c>
      <c r="Y431">
        <f t="shared" si="260"/>
        <v>0.82648105408984895</v>
      </c>
      <c r="Z431">
        <f t="shared" si="261"/>
        <v>0.40738269701282914</v>
      </c>
      <c r="AB431">
        <f t="shared" si="293"/>
        <v>999924.35977126402</v>
      </c>
      <c r="AC431">
        <f t="shared" si="294"/>
        <v>14</v>
      </c>
      <c r="AD431">
        <f t="shared" si="262"/>
        <v>9</v>
      </c>
      <c r="AK431">
        <v>0.98487901279217149</v>
      </c>
      <c r="AL431">
        <v>0.82569596744623586</v>
      </c>
      <c r="AM431">
        <v>0.2724824174254904</v>
      </c>
      <c r="AN431">
        <v>0.23587924778546387</v>
      </c>
      <c r="AO431">
        <v>1.1285416208855481E-2</v>
      </c>
      <c r="AP431">
        <v>0.42538909728434182</v>
      </c>
      <c r="AQ431">
        <v>0.47864068415922367</v>
      </c>
      <c r="AR431">
        <v>0.72837793981451793</v>
      </c>
      <c r="AS431">
        <v>0.83611795603782058</v>
      </c>
      <c r="AT431">
        <v>9.1409672427331778E-2</v>
      </c>
      <c r="AU431">
        <v>0.93243794234017685</v>
      </c>
      <c r="AV431">
        <v>0.55794511641092803</v>
      </c>
      <c r="AW431">
        <v>0.85273927728799581</v>
      </c>
      <c r="AX431">
        <v>0.10616638308849569</v>
      </c>
      <c r="AY431">
        <v>0.43919431590245017</v>
      </c>
      <c r="AZ431">
        <v>0.53912318098946022</v>
      </c>
      <c r="BA431">
        <v>0.39670881357351284</v>
      </c>
      <c r="BB431">
        <v>0.69529353499218216</v>
      </c>
      <c r="BC431">
        <v>0.84035977949807583</v>
      </c>
      <c r="BD431">
        <v>0.84578713727768684</v>
      </c>
      <c r="BE431">
        <v>0.91254176311895896</v>
      </c>
      <c r="BF431">
        <v>0.13128677766795294</v>
      </c>
      <c r="BG431">
        <v>0.90946331713266548</v>
      </c>
      <c r="BH431">
        <v>0.74963206141748095</v>
      </c>
      <c r="BI431">
        <v>0.69024847954905677</v>
      </c>
      <c r="BJ431">
        <v>0.63751408917319063</v>
      </c>
      <c r="BK431">
        <v>0.46589094817805721</v>
      </c>
      <c r="BL431">
        <v>0.17806336630533937</v>
      </c>
      <c r="BM431">
        <v>0.89205951619511259</v>
      </c>
      <c r="BN431">
        <v>0.56566795194512542</v>
      </c>
      <c r="BP431">
        <f t="shared" si="263"/>
        <v>2513755.0994577813</v>
      </c>
      <c r="BQ431">
        <f t="shared" si="264"/>
        <v>383362.53274048498</v>
      </c>
      <c r="BR431">
        <f t="shared" si="265"/>
        <v>127724.50715378343</v>
      </c>
      <c r="BS431">
        <f t="shared" si="266"/>
        <v>122991.58230696322</v>
      </c>
      <c r="BT431">
        <f t="shared" si="267"/>
        <v>100876.8667428036</v>
      </c>
      <c r="BU431">
        <f t="shared" si="268"/>
        <v>153142.95722871835</v>
      </c>
      <c r="BV431">
        <f t="shared" si="269"/>
        <v>165039.08867832812</v>
      </c>
      <c r="BW431">
        <f t="shared" si="270"/>
        <v>272528.238117892</v>
      </c>
      <c r="BX431">
        <f t="shared" si="271"/>
        <v>401982.02811072086</v>
      </c>
      <c r="BY431">
        <f t="shared" si="272"/>
        <v>107652.60201170015</v>
      </c>
      <c r="BZ431">
        <f t="shared" si="273"/>
        <v>794746.38865572377</v>
      </c>
      <c r="CA431">
        <f t="shared" si="274"/>
        <v>187374.55780012684</v>
      </c>
      <c r="CB431">
        <f t="shared" si="275"/>
        <v>436448.62806338136</v>
      </c>
      <c r="CC431">
        <f t="shared" si="276"/>
        <v>109017.158525006</v>
      </c>
      <c r="CD431">
        <f t="shared" si="277"/>
        <v>0</v>
      </c>
      <c r="CE431">
        <f t="shared" si="278"/>
        <v>0</v>
      </c>
      <c r="CF431">
        <f t="shared" si="279"/>
        <v>0</v>
      </c>
      <c r="CG431">
        <f t="shared" si="280"/>
        <v>0</v>
      </c>
      <c r="CH431">
        <f t="shared" si="281"/>
        <v>0</v>
      </c>
      <c r="CI431">
        <f t="shared" si="282"/>
        <v>0</v>
      </c>
      <c r="CJ431">
        <f t="shared" si="283"/>
        <v>0</v>
      </c>
      <c r="CK431">
        <f t="shared" si="284"/>
        <v>0</v>
      </c>
      <c r="CL431">
        <f t="shared" si="285"/>
        <v>0</v>
      </c>
      <c r="CM431">
        <f t="shared" si="286"/>
        <v>0</v>
      </c>
      <c r="CN431">
        <f t="shared" si="287"/>
        <v>0</v>
      </c>
      <c r="CO431">
        <f t="shared" si="288"/>
        <v>0</v>
      </c>
      <c r="CP431">
        <f t="shared" si="289"/>
        <v>0</v>
      </c>
      <c r="CQ431">
        <f t="shared" si="290"/>
        <v>0</v>
      </c>
      <c r="CR431">
        <f t="shared" si="291"/>
        <v>0</v>
      </c>
      <c r="CS431">
        <f t="shared" si="292"/>
        <v>0</v>
      </c>
      <c r="CU431">
        <v>429</v>
      </c>
      <c r="CV431">
        <v>999924.35977126402</v>
      </c>
      <c r="CW431" s="3">
        <f t="shared" si="295"/>
        <v>5876642.2355934149</v>
      </c>
      <c r="CX431" s="3">
        <f t="shared" si="297"/>
        <v>900000</v>
      </c>
      <c r="CY431" s="4">
        <f t="shared" si="296"/>
        <v>7776566.5953646787</v>
      </c>
    </row>
    <row r="432" spans="11:103" x14ac:dyDescent="0.3">
      <c r="K432" s="2">
        <v>430</v>
      </c>
      <c r="L432">
        <v>0.94136905593898768</v>
      </c>
      <c r="M432">
        <v>0.14612485541712394</v>
      </c>
      <c r="N432">
        <v>0.77982156774876343</v>
      </c>
      <c r="P432">
        <f t="array" ref="P432:R432">MMULT(L432:N432,$G$11:$I$13)</f>
        <v>0.94136905593898768</v>
      </c>
      <c r="Q432">
        <v>0.48973544867509261</v>
      </c>
      <c r="R432">
        <v>1.0976763747595364</v>
      </c>
      <c r="T432">
        <f t="shared" si="256"/>
        <v>50</v>
      </c>
      <c r="U432">
        <f t="shared" si="257"/>
        <v>640</v>
      </c>
      <c r="V432">
        <f t="shared" si="258"/>
        <v>74</v>
      </c>
      <c r="X432">
        <f t="shared" si="259"/>
        <v>6.9037326219233641E-2</v>
      </c>
      <c r="Y432">
        <f t="shared" si="260"/>
        <v>0.62210517847356805</v>
      </c>
      <c r="Z432">
        <f t="shared" si="261"/>
        <v>6.9564843791632747E-2</v>
      </c>
      <c r="AB432">
        <f t="shared" si="293"/>
        <v>642432.54292205139</v>
      </c>
      <c r="AC432">
        <f t="shared" si="294"/>
        <v>12</v>
      </c>
      <c r="AD432">
        <f t="shared" si="262"/>
        <v>4</v>
      </c>
      <c r="AK432">
        <v>0.60611250902152258</v>
      </c>
      <c r="AL432">
        <v>0.19461209591038064</v>
      </c>
      <c r="AM432">
        <v>0.18548717459777153</v>
      </c>
      <c r="AN432">
        <v>0.14893006924670371</v>
      </c>
      <c r="AO432">
        <v>0.92788028707067483</v>
      </c>
      <c r="AP432">
        <v>0.95206653050534185</v>
      </c>
      <c r="AQ432">
        <v>0.74339109534970838</v>
      </c>
      <c r="AR432">
        <v>8.4247010242153086E-2</v>
      </c>
      <c r="AS432">
        <v>0.47894632894078293</v>
      </c>
      <c r="AT432">
        <v>0.72798695337452235</v>
      </c>
      <c r="AU432">
        <v>0.9141037282576574</v>
      </c>
      <c r="AV432">
        <v>0.78461772237212424</v>
      </c>
      <c r="AW432">
        <v>0.94882658177002632</v>
      </c>
      <c r="AX432">
        <v>0.55966989885066953</v>
      </c>
      <c r="AY432">
        <v>0.72987151326147703</v>
      </c>
      <c r="AZ432">
        <v>0.61467327044038511</v>
      </c>
      <c r="BA432">
        <v>0.97195998693737795</v>
      </c>
      <c r="BB432">
        <v>4.9882886685554739E-2</v>
      </c>
      <c r="BC432">
        <v>0.86537432760504163</v>
      </c>
      <c r="BD432">
        <v>0.70022488745201006</v>
      </c>
      <c r="BE432">
        <v>0.91235521688033383</v>
      </c>
      <c r="BF432">
        <v>7.6810692599951991E-2</v>
      </c>
      <c r="BG432">
        <v>0.34241044909763507</v>
      </c>
      <c r="BH432">
        <v>0.16841524989556078</v>
      </c>
      <c r="BI432">
        <v>0.9490340229192944</v>
      </c>
      <c r="BJ432">
        <v>0.69092592954698517</v>
      </c>
      <c r="BK432">
        <v>0.97206442259287795</v>
      </c>
      <c r="BL432">
        <v>0.21244335071965226</v>
      </c>
      <c r="BM432">
        <v>0.92298080919245551</v>
      </c>
      <c r="BN432">
        <v>6.3047978295633911E-3</v>
      </c>
      <c r="BP432">
        <f t="shared" si="263"/>
        <v>204763.3199856398</v>
      </c>
      <c r="BQ432">
        <f t="shared" si="264"/>
        <v>118114.64992452698</v>
      </c>
      <c r="BR432">
        <f t="shared" si="265"/>
        <v>117095.45973491239</v>
      </c>
      <c r="BS432">
        <f t="shared" si="266"/>
        <v>113206.89716143544</v>
      </c>
      <c r="BT432">
        <f t="shared" si="267"/>
        <v>755822.83405596379</v>
      </c>
      <c r="BU432">
        <f t="shared" si="268"/>
        <v>1034887.5940401598</v>
      </c>
      <c r="BV432">
        <f t="shared" si="269"/>
        <v>284712.39001101407</v>
      </c>
      <c r="BW432">
        <f t="shared" si="270"/>
        <v>107004.31049899985</v>
      </c>
      <c r="BX432">
        <f t="shared" si="271"/>
        <v>165113.55306234339</v>
      </c>
      <c r="BY432">
        <f t="shared" si="272"/>
        <v>272226.85967675422</v>
      </c>
      <c r="BZ432">
        <f t="shared" si="273"/>
        <v>660723.50724634866</v>
      </c>
      <c r="CA432">
        <f t="shared" si="274"/>
        <v>325773.24313878338</v>
      </c>
      <c r="CB432">
        <f t="shared" si="275"/>
        <v>0</v>
      </c>
      <c r="CC432">
        <f t="shared" si="276"/>
        <v>0</v>
      </c>
      <c r="CD432">
        <f t="shared" si="277"/>
        <v>0</v>
      </c>
      <c r="CE432">
        <f t="shared" si="278"/>
        <v>0</v>
      </c>
      <c r="CF432">
        <f t="shared" si="279"/>
        <v>0</v>
      </c>
      <c r="CG432">
        <f t="shared" si="280"/>
        <v>0</v>
      </c>
      <c r="CH432">
        <f t="shared" si="281"/>
        <v>0</v>
      </c>
      <c r="CI432">
        <f t="shared" si="282"/>
        <v>0</v>
      </c>
      <c r="CJ432">
        <f t="shared" si="283"/>
        <v>0</v>
      </c>
      <c r="CK432">
        <f t="shared" si="284"/>
        <v>0</v>
      </c>
      <c r="CL432">
        <f t="shared" si="285"/>
        <v>0</v>
      </c>
      <c r="CM432">
        <f t="shared" si="286"/>
        <v>0</v>
      </c>
      <c r="CN432">
        <f t="shared" si="287"/>
        <v>0</v>
      </c>
      <c r="CO432">
        <f t="shared" si="288"/>
        <v>0</v>
      </c>
      <c r="CP432">
        <f t="shared" si="289"/>
        <v>0</v>
      </c>
      <c r="CQ432">
        <f t="shared" si="290"/>
        <v>0</v>
      </c>
      <c r="CR432">
        <f t="shared" si="291"/>
        <v>0</v>
      </c>
      <c r="CS432">
        <f t="shared" si="292"/>
        <v>0</v>
      </c>
      <c r="CU432">
        <v>430</v>
      </c>
      <c r="CV432">
        <v>642432.54292205139</v>
      </c>
      <c r="CW432" s="3">
        <f t="shared" si="295"/>
        <v>4159444.6185368821</v>
      </c>
      <c r="CX432" s="3">
        <f t="shared" si="297"/>
        <v>400000</v>
      </c>
      <c r="CY432" s="4">
        <f t="shared" si="296"/>
        <v>5201877.1614589337</v>
      </c>
    </row>
    <row r="433" spans="11:103" x14ac:dyDescent="0.3">
      <c r="K433" s="2">
        <v>431</v>
      </c>
      <c r="L433">
        <v>0.26494205390822445</v>
      </c>
      <c r="M433">
        <v>0.93175980945509829</v>
      </c>
      <c r="N433">
        <v>0.2125924766578926</v>
      </c>
      <c r="P433">
        <f t="array" ref="P433:R433">MMULT(L433:N433,$G$11:$I$13)</f>
        <v>0.26494205390822445</v>
      </c>
      <c r="Q433">
        <v>0.82771486650028814</v>
      </c>
      <c r="R433">
        <v>0.34862739212546723</v>
      </c>
      <c r="T433">
        <f t="shared" si="256"/>
        <v>756</v>
      </c>
      <c r="U433">
        <f t="shared" si="257"/>
        <v>188</v>
      </c>
      <c r="V433">
        <f t="shared" si="258"/>
        <v>871</v>
      </c>
      <c r="X433">
        <f t="shared" si="259"/>
        <v>0.77166606471413224</v>
      </c>
      <c r="Y433">
        <f t="shared" si="260"/>
        <v>0.19364388622266571</v>
      </c>
      <c r="Z433">
        <f t="shared" si="261"/>
        <v>0.85958446069257799</v>
      </c>
      <c r="AB433">
        <f t="shared" si="293"/>
        <v>1056037.7988294256</v>
      </c>
      <c r="AC433">
        <f t="shared" si="294"/>
        <v>8</v>
      </c>
      <c r="AD433">
        <f t="shared" si="262"/>
        <v>15</v>
      </c>
      <c r="AK433">
        <v>6.3338522709495693E-2</v>
      </c>
      <c r="AL433">
        <v>0.53238057866893052</v>
      </c>
      <c r="AM433">
        <v>0.40945681449322813</v>
      </c>
      <c r="AN433">
        <v>3.6065401327796009E-2</v>
      </c>
      <c r="AO433">
        <v>0.87911768189408512</v>
      </c>
      <c r="AP433">
        <v>0.92001794197490305</v>
      </c>
      <c r="AQ433">
        <v>0.36125236867710964</v>
      </c>
      <c r="AR433">
        <v>0.41843210526317209</v>
      </c>
      <c r="AS433">
        <v>0.99138284219256056</v>
      </c>
      <c r="AT433">
        <v>0.13660120052606362</v>
      </c>
      <c r="AU433">
        <v>0.57185795268248107</v>
      </c>
      <c r="AV433">
        <v>0.22473832665101579</v>
      </c>
      <c r="AW433">
        <v>0.47500163005616669</v>
      </c>
      <c r="AX433">
        <v>0.17290032536573263</v>
      </c>
      <c r="AY433">
        <v>0.57990466985281464</v>
      </c>
      <c r="AZ433">
        <v>0.27288619819219917</v>
      </c>
      <c r="BA433">
        <v>0.49441622895721793</v>
      </c>
      <c r="BB433">
        <v>0.58412887594744967</v>
      </c>
      <c r="BC433">
        <v>7.0076492619336461E-3</v>
      </c>
      <c r="BD433">
        <v>0.82898398919222538</v>
      </c>
      <c r="BE433">
        <v>0.55695998007065051</v>
      </c>
      <c r="BF433">
        <v>0.91300219868916299</v>
      </c>
      <c r="BG433">
        <v>0.67753656171287535</v>
      </c>
      <c r="BH433">
        <v>0.94601318209421736</v>
      </c>
      <c r="BI433">
        <v>9.4805905182038686E-2</v>
      </c>
      <c r="BJ433">
        <v>0.66585932633837897</v>
      </c>
      <c r="BK433">
        <v>0.20849091903907124</v>
      </c>
      <c r="BL433">
        <v>0.10193586689834266</v>
      </c>
      <c r="BM433">
        <v>0.78069847756725541</v>
      </c>
      <c r="BN433">
        <v>0.31583457724703801</v>
      </c>
      <c r="BP433">
        <f t="shared" si="263"/>
        <v>105162.15884058633</v>
      </c>
      <c r="BQ433">
        <f t="shared" si="264"/>
        <v>179443.94781809571</v>
      </c>
      <c r="BR433">
        <f t="shared" si="265"/>
        <v>149954.76124801705</v>
      </c>
      <c r="BS433">
        <f t="shared" si="266"/>
        <v>102865.82201764351</v>
      </c>
      <c r="BT433">
        <f t="shared" si="267"/>
        <v>508012.95190468919</v>
      </c>
      <c r="BU433">
        <f t="shared" si="268"/>
        <v>697994.28304974467</v>
      </c>
      <c r="BV433">
        <f t="shared" si="269"/>
        <v>141171.38980284266</v>
      </c>
      <c r="BW433">
        <f t="shared" si="270"/>
        <v>151731.79561780611</v>
      </c>
      <c r="BX433">
        <f t="shared" si="271"/>
        <v>0</v>
      </c>
      <c r="BY433">
        <f t="shared" si="272"/>
        <v>0</v>
      </c>
      <c r="BZ433">
        <f t="shared" si="273"/>
        <v>0</v>
      </c>
      <c r="CA433">
        <f t="shared" si="274"/>
        <v>0</v>
      </c>
      <c r="CB433">
        <f t="shared" si="275"/>
        <v>0</v>
      </c>
      <c r="CC433">
        <f t="shared" si="276"/>
        <v>0</v>
      </c>
      <c r="CD433">
        <f t="shared" si="277"/>
        <v>0</v>
      </c>
      <c r="CE433">
        <f t="shared" si="278"/>
        <v>0</v>
      </c>
      <c r="CF433">
        <f t="shared" si="279"/>
        <v>0</v>
      </c>
      <c r="CG433">
        <f t="shared" si="280"/>
        <v>0</v>
      </c>
      <c r="CH433">
        <f t="shared" si="281"/>
        <v>0</v>
      </c>
      <c r="CI433">
        <f t="shared" si="282"/>
        <v>0</v>
      </c>
      <c r="CJ433">
        <f t="shared" si="283"/>
        <v>0</v>
      </c>
      <c r="CK433">
        <f t="shared" si="284"/>
        <v>0</v>
      </c>
      <c r="CL433">
        <f t="shared" si="285"/>
        <v>0</v>
      </c>
      <c r="CM433">
        <f t="shared" si="286"/>
        <v>0</v>
      </c>
      <c r="CN433">
        <f t="shared" si="287"/>
        <v>0</v>
      </c>
      <c r="CO433">
        <f t="shared" si="288"/>
        <v>0</v>
      </c>
      <c r="CP433">
        <f t="shared" si="289"/>
        <v>0</v>
      </c>
      <c r="CQ433">
        <f t="shared" si="290"/>
        <v>0</v>
      </c>
      <c r="CR433">
        <f t="shared" si="291"/>
        <v>0</v>
      </c>
      <c r="CS433">
        <f t="shared" si="292"/>
        <v>0</v>
      </c>
      <c r="CU433">
        <v>431</v>
      </c>
      <c r="CV433">
        <v>1056037.7988294256</v>
      </c>
      <c r="CW433" s="3">
        <f t="shared" si="295"/>
        <v>2036337.1102994252</v>
      </c>
      <c r="CX433" s="3">
        <f t="shared" si="297"/>
        <v>1500000</v>
      </c>
      <c r="CY433" s="4">
        <f t="shared" si="296"/>
        <v>4592374.9091288503</v>
      </c>
    </row>
    <row r="434" spans="11:103" x14ac:dyDescent="0.3">
      <c r="K434" s="2">
        <v>432</v>
      </c>
      <c r="L434">
        <v>0.41512504040492693</v>
      </c>
      <c r="M434">
        <v>0.10348140585035059</v>
      </c>
      <c r="N434">
        <v>0.58587210360317254</v>
      </c>
      <c r="P434">
        <f t="array" ref="P434:R434">MMULT(L434:N434,$G$11:$I$13)</f>
        <v>0.41512504040492693</v>
      </c>
      <c r="Q434">
        <v>0.24620636846207852</v>
      </c>
      <c r="R434">
        <v>0.70750142943180616</v>
      </c>
      <c r="T434">
        <f t="shared" si="256"/>
        <v>607</v>
      </c>
      <c r="U434">
        <f t="shared" si="257"/>
        <v>910</v>
      </c>
      <c r="V434">
        <f t="shared" si="258"/>
        <v>466</v>
      </c>
      <c r="X434">
        <f t="shared" si="259"/>
        <v>0.61232994026895227</v>
      </c>
      <c r="Y434">
        <f t="shared" si="260"/>
        <v>0.90586911770259027</v>
      </c>
      <c r="Z434">
        <f t="shared" si="261"/>
        <v>0.46649092468701492</v>
      </c>
      <c r="AB434">
        <f t="shared" si="293"/>
        <v>953241.2030234281</v>
      </c>
      <c r="AC434">
        <f t="shared" si="294"/>
        <v>16</v>
      </c>
      <c r="AD434">
        <f t="shared" si="262"/>
        <v>9</v>
      </c>
      <c r="AK434">
        <v>0.6245952284348032</v>
      </c>
      <c r="AL434">
        <v>0.44035344561755974</v>
      </c>
      <c r="AM434">
        <v>0.68808565252391563</v>
      </c>
      <c r="AN434">
        <v>0.12557229678744453</v>
      </c>
      <c r="AO434">
        <v>0.89893572862689852</v>
      </c>
      <c r="AP434">
        <v>0.2520725682701993</v>
      </c>
      <c r="AQ434">
        <v>0.61159703440437241</v>
      </c>
      <c r="AR434">
        <v>0.73388396582424031</v>
      </c>
      <c r="AS434">
        <v>0.63391207922372583</v>
      </c>
      <c r="AT434">
        <v>0.13403948600567195</v>
      </c>
      <c r="AU434">
        <v>0.65787262241813327</v>
      </c>
      <c r="AV434">
        <v>0.42133372188831697</v>
      </c>
      <c r="AW434">
        <v>0.31714073534297438</v>
      </c>
      <c r="AX434">
        <v>0.24619663954950677</v>
      </c>
      <c r="AY434">
        <v>0.88670634769010936</v>
      </c>
      <c r="AZ434">
        <v>5.5165068522804339E-2</v>
      </c>
      <c r="BA434">
        <v>0.20034744788009518</v>
      </c>
      <c r="BB434">
        <v>0.82047592100251787</v>
      </c>
      <c r="BC434">
        <v>0.10059856362254294</v>
      </c>
      <c r="BD434">
        <v>0.99240881330531772</v>
      </c>
      <c r="BE434">
        <v>6.5910460400798954E-2</v>
      </c>
      <c r="BF434">
        <v>0.31904774397406699</v>
      </c>
      <c r="BG434">
        <v>0.37659396496060504</v>
      </c>
      <c r="BH434">
        <v>9.1655886911632178E-2</v>
      </c>
      <c r="BI434">
        <v>0.23474207358151045</v>
      </c>
      <c r="BJ434">
        <v>0.95523278809027212</v>
      </c>
      <c r="BK434">
        <v>0.60457047638915418</v>
      </c>
      <c r="BL434">
        <v>7.9829875757626456E-2</v>
      </c>
      <c r="BM434">
        <v>0.79040846343587923</v>
      </c>
      <c r="BN434">
        <v>0.64343977128591945</v>
      </c>
      <c r="BP434">
        <f t="shared" si="263"/>
        <v>212475.00839751257</v>
      </c>
      <c r="BQ434">
        <f t="shared" si="264"/>
        <v>156283.25041062204</v>
      </c>
      <c r="BR434">
        <f t="shared" si="265"/>
        <v>245021.15086939052</v>
      </c>
      <c r="BS434">
        <f t="shared" si="266"/>
        <v>110873.50141066563</v>
      </c>
      <c r="BT434">
        <f t="shared" si="267"/>
        <v>583034.31451792445</v>
      </c>
      <c r="BU434">
        <f t="shared" si="268"/>
        <v>125034.88038581325</v>
      </c>
      <c r="BV434">
        <f t="shared" si="269"/>
        <v>206983.87337246755</v>
      </c>
      <c r="BW434">
        <f t="shared" si="270"/>
        <v>276855.428899677</v>
      </c>
      <c r="BX434">
        <f t="shared" si="271"/>
        <v>216622.48767562996</v>
      </c>
      <c r="BY434">
        <f t="shared" si="272"/>
        <v>111706.48662413983</v>
      </c>
      <c r="BZ434">
        <f t="shared" si="273"/>
        <v>228200.74346273902</v>
      </c>
      <c r="CA434">
        <f t="shared" si="274"/>
        <v>152316.71265641219</v>
      </c>
      <c r="CB434">
        <f t="shared" si="275"/>
        <v>134102.70366161282</v>
      </c>
      <c r="CC434">
        <f t="shared" si="276"/>
        <v>124284.47148821433</v>
      </c>
      <c r="CD434">
        <f t="shared" si="277"/>
        <v>533991.28731163219</v>
      </c>
      <c r="CE434">
        <f t="shared" si="278"/>
        <v>104461.67091578031</v>
      </c>
      <c r="CF434">
        <f t="shared" si="279"/>
        <v>0</v>
      </c>
      <c r="CG434">
        <f t="shared" si="280"/>
        <v>0</v>
      </c>
      <c r="CH434">
        <f t="shared" si="281"/>
        <v>0</v>
      </c>
      <c r="CI434">
        <f t="shared" si="282"/>
        <v>0</v>
      </c>
      <c r="CJ434">
        <f t="shared" si="283"/>
        <v>0</v>
      </c>
      <c r="CK434">
        <f t="shared" si="284"/>
        <v>0</v>
      </c>
      <c r="CL434">
        <f t="shared" si="285"/>
        <v>0</v>
      </c>
      <c r="CM434">
        <f t="shared" si="286"/>
        <v>0</v>
      </c>
      <c r="CN434">
        <f t="shared" si="287"/>
        <v>0</v>
      </c>
      <c r="CO434">
        <f t="shared" si="288"/>
        <v>0</v>
      </c>
      <c r="CP434">
        <f t="shared" si="289"/>
        <v>0</v>
      </c>
      <c r="CQ434">
        <f t="shared" si="290"/>
        <v>0</v>
      </c>
      <c r="CR434">
        <f t="shared" si="291"/>
        <v>0</v>
      </c>
      <c r="CS434">
        <f t="shared" si="292"/>
        <v>0</v>
      </c>
      <c r="CU434">
        <v>432</v>
      </c>
      <c r="CV434">
        <v>953241.2030234281</v>
      </c>
      <c r="CW434" s="3">
        <f t="shared" si="295"/>
        <v>3522247.9720602329</v>
      </c>
      <c r="CX434" s="3">
        <f t="shared" si="297"/>
        <v>900000</v>
      </c>
      <c r="CY434" s="4">
        <f t="shared" si="296"/>
        <v>5375489.1750836615</v>
      </c>
    </row>
    <row r="435" spans="11:103" x14ac:dyDescent="0.3">
      <c r="K435" s="2">
        <v>433</v>
      </c>
      <c r="L435">
        <v>0.15306841878488364</v>
      </c>
      <c r="M435">
        <v>0.16507172292226613</v>
      </c>
      <c r="N435">
        <v>1.2437865634261747E-2</v>
      </c>
      <c r="P435">
        <f t="array" ref="P435:R435">MMULT(L435:N435,$G$11:$I$13)</f>
        <v>0.15306841878488364</v>
      </c>
      <c r="Q435">
        <v>0.18909137427549383</v>
      </c>
      <c r="R435">
        <v>8.1133017966443038E-2</v>
      </c>
      <c r="T435">
        <f t="shared" si="256"/>
        <v>861</v>
      </c>
      <c r="U435">
        <f t="shared" si="257"/>
        <v>954</v>
      </c>
      <c r="V435">
        <f t="shared" si="258"/>
        <v>999</v>
      </c>
      <c r="X435">
        <f t="shared" si="259"/>
        <v>0.85923300887912957</v>
      </c>
      <c r="Y435">
        <f t="shared" si="260"/>
        <v>0.96343349856673577</v>
      </c>
      <c r="Z435">
        <f t="shared" si="261"/>
        <v>0.99730645556100694</v>
      </c>
      <c r="AB435">
        <f t="shared" si="293"/>
        <v>1137379.5776164022</v>
      </c>
      <c r="AC435">
        <f t="shared" si="294"/>
        <v>18</v>
      </c>
      <c r="AD435">
        <f t="shared" si="262"/>
        <v>26</v>
      </c>
      <c r="AK435">
        <v>0.2790117288922912</v>
      </c>
      <c r="AL435">
        <v>0.47359699037014047</v>
      </c>
      <c r="AM435">
        <v>0.66142672986852258</v>
      </c>
      <c r="AN435">
        <v>0.10701975253760265</v>
      </c>
      <c r="AO435">
        <v>0.85017895077302363</v>
      </c>
      <c r="AP435">
        <v>0.45720708718809222</v>
      </c>
      <c r="AQ435">
        <v>0.26162360580109245</v>
      </c>
      <c r="AR435">
        <v>0.53052598228405745</v>
      </c>
      <c r="AS435">
        <v>0.80586581844262029</v>
      </c>
      <c r="AT435">
        <v>0.31813708447803568</v>
      </c>
      <c r="AU435">
        <v>0.71113725082579793</v>
      </c>
      <c r="AV435">
        <v>9.1733043102796397E-2</v>
      </c>
      <c r="AW435">
        <v>0.99121483780503372</v>
      </c>
      <c r="AX435">
        <v>0.32484843667112728</v>
      </c>
      <c r="AY435">
        <v>0.91491320981678448</v>
      </c>
      <c r="AZ435">
        <v>1.0779739259297427E-2</v>
      </c>
      <c r="BA435">
        <v>0.56279761838132014</v>
      </c>
      <c r="BB435">
        <v>0.46726585533214315</v>
      </c>
      <c r="BC435">
        <v>0.66743121025191621</v>
      </c>
      <c r="BD435">
        <v>0.56410916832414171</v>
      </c>
      <c r="BE435">
        <v>0.83634094787757252</v>
      </c>
      <c r="BF435">
        <v>0.14215234289341994</v>
      </c>
      <c r="BG435">
        <v>0.98403874281601844</v>
      </c>
      <c r="BH435">
        <v>0.73625845811345036</v>
      </c>
      <c r="BI435">
        <v>0.72668949259228433</v>
      </c>
      <c r="BJ435">
        <v>0.78652907573528386</v>
      </c>
      <c r="BK435">
        <v>0.66658745103983397</v>
      </c>
      <c r="BL435">
        <v>0.29677662136120997</v>
      </c>
      <c r="BM435">
        <v>0.78710895317410257</v>
      </c>
      <c r="BN435">
        <v>0.93736292319955361</v>
      </c>
      <c r="BP435">
        <f t="shared" si="263"/>
        <v>128613.33510701214</v>
      </c>
      <c r="BQ435">
        <f t="shared" si="264"/>
        <v>163821.34585944447</v>
      </c>
      <c r="BR435">
        <f t="shared" si="265"/>
        <v>230041.20817351277</v>
      </c>
      <c r="BS435">
        <f t="shared" si="266"/>
        <v>109097.28921314474</v>
      </c>
      <c r="BT435">
        <f t="shared" si="267"/>
        <v>430699.87222887087</v>
      </c>
      <c r="BU435">
        <f t="shared" si="268"/>
        <v>160002.79261613483</v>
      </c>
      <c r="BV435">
        <f t="shared" si="269"/>
        <v>126277.14844963833</v>
      </c>
      <c r="BW435">
        <f t="shared" si="270"/>
        <v>178898.41416982183</v>
      </c>
      <c r="BX435">
        <f t="shared" si="271"/>
        <v>352869.27009759418</v>
      </c>
      <c r="BY435">
        <f t="shared" si="272"/>
        <v>134253.41137249704</v>
      </c>
      <c r="BZ435">
        <f t="shared" si="273"/>
        <v>259927.75833707821</v>
      </c>
      <c r="CA435">
        <f t="shared" si="274"/>
        <v>107682.08357164581</v>
      </c>
      <c r="CB435">
        <f t="shared" si="275"/>
        <v>3817077.1277052211</v>
      </c>
      <c r="CC435">
        <f t="shared" si="276"/>
        <v>135278.81379384716</v>
      </c>
      <c r="CD435">
        <f t="shared" si="277"/>
        <v>665553.49557228154</v>
      </c>
      <c r="CE435">
        <f t="shared" si="278"/>
        <v>100837.19749116582</v>
      </c>
      <c r="CF435">
        <f t="shared" si="279"/>
        <v>188972.2622826295</v>
      </c>
      <c r="CG435">
        <f t="shared" si="280"/>
        <v>162321.67407187531</v>
      </c>
      <c r="CH435">
        <f t="shared" si="281"/>
        <v>0</v>
      </c>
      <c r="CI435">
        <f t="shared" si="282"/>
        <v>0</v>
      </c>
      <c r="CJ435">
        <f t="shared" si="283"/>
        <v>0</v>
      </c>
      <c r="CK435">
        <f t="shared" si="284"/>
        <v>0</v>
      </c>
      <c r="CL435">
        <f t="shared" si="285"/>
        <v>0</v>
      </c>
      <c r="CM435">
        <f t="shared" si="286"/>
        <v>0</v>
      </c>
      <c r="CN435">
        <f t="shared" si="287"/>
        <v>0</v>
      </c>
      <c r="CO435">
        <f t="shared" si="288"/>
        <v>0</v>
      </c>
      <c r="CP435">
        <f t="shared" si="289"/>
        <v>0</v>
      </c>
      <c r="CQ435">
        <f t="shared" si="290"/>
        <v>0</v>
      </c>
      <c r="CR435">
        <f t="shared" si="291"/>
        <v>0</v>
      </c>
      <c r="CS435">
        <f t="shared" si="292"/>
        <v>0</v>
      </c>
      <c r="CU435">
        <v>433</v>
      </c>
      <c r="CV435">
        <v>1137379.5776164022</v>
      </c>
      <c r="CW435" s="3">
        <f t="shared" si="295"/>
        <v>7452224.5001134174</v>
      </c>
      <c r="CX435" s="3">
        <f t="shared" si="297"/>
        <v>2600000</v>
      </c>
      <c r="CY435" s="4">
        <f t="shared" si="296"/>
        <v>11189604.077729819</v>
      </c>
    </row>
    <row r="436" spans="11:103" x14ac:dyDescent="0.3">
      <c r="K436" s="2">
        <v>434</v>
      </c>
      <c r="L436">
        <v>0.61254999462506254</v>
      </c>
      <c r="M436">
        <v>9.6912286896802868E-2</v>
      </c>
      <c r="N436">
        <v>0.63548224702100464</v>
      </c>
      <c r="P436">
        <f t="array" ref="P436:R436">MMULT(L436:N436,$G$11:$I$13)</f>
        <v>0.61254999462506254</v>
      </c>
      <c r="Q436">
        <v>0.32008793248886358</v>
      </c>
      <c r="R436">
        <v>0.83152840125629313</v>
      </c>
      <c r="T436">
        <f t="shared" si="256"/>
        <v>393</v>
      </c>
      <c r="U436">
        <f t="shared" si="257"/>
        <v>845</v>
      </c>
      <c r="V436">
        <f t="shared" si="258"/>
        <v>332</v>
      </c>
      <c r="X436">
        <f t="shared" si="259"/>
        <v>0.41494999650868014</v>
      </c>
      <c r="Y436">
        <f t="shared" si="260"/>
        <v>0.82427102432286381</v>
      </c>
      <c r="Z436">
        <f t="shared" si="261"/>
        <v>0.32797120695947157</v>
      </c>
      <c r="AB436">
        <f t="shared" si="293"/>
        <v>852561.72531795525</v>
      </c>
      <c r="AC436">
        <f t="shared" si="294"/>
        <v>14</v>
      </c>
      <c r="AD436">
        <f t="shared" si="262"/>
        <v>8</v>
      </c>
      <c r="AK436">
        <v>0.48724955422998195</v>
      </c>
      <c r="AL436">
        <v>0.7003239635004298</v>
      </c>
      <c r="AM436">
        <v>0.47035549691444112</v>
      </c>
      <c r="AN436">
        <v>0.42921234679042519</v>
      </c>
      <c r="AO436">
        <v>0.65854421337885261</v>
      </c>
      <c r="AP436">
        <v>0.99041388626260218</v>
      </c>
      <c r="AQ436">
        <v>0.74868556009100107</v>
      </c>
      <c r="AR436">
        <v>3.3418900612231517E-2</v>
      </c>
      <c r="AS436">
        <v>0.16660778346697325</v>
      </c>
      <c r="AT436">
        <v>0.33883419494248312</v>
      </c>
      <c r="AU436">
        <v>0.52086025635074806</v>
      </c>
      <c r="AV436">
        <v>0.75024207743091209</v>
      </c>
      <c r="AW436">
        <v>0.15579045113871426</v>
      </c>
      <c r="AX436">
        <v>0.91074870431858002</v>
      </c>
      <c r="AY436">
        <v>0.47497118129791993</v>
      </c>
      <c r="AZ436">
        <v>0.68019184246700348</v>
      </c>
      <c r="BA436">
        <v>0.29778057372088351</v>
      </c>
      <c r="BB436">
        <v>0.27774365875696194</v>
      </c>
      <c r="BC436">
        <v>0.82158188019389333</v>
      </c>
      <c r="BD436">
        <v>0.87823470853657437</v>
      </c>
      <c r="BE436">
        <v>0.12320953637384124</v>
      </c>
      <c r="BF436">
        <v>0.9610243189308727</v>
      </c>
      <c r="BG436">
        <v>0.66215931128852989</v>
      </c>
      <c r="BH436">
        <v>0.23367997360388471</v>
      </c>
      <c r="BI436">
        <v>1.3435247268662298E-2</v>
      </c>
      <c r="BJ436">
        <v>0.95521337023377928</v>
      </c>
      <c r="BK436">
        <v>0.14838787227578021</v>
      </c>
      <c r="BL436">
        <v>0.93082319587519202</v>
      </c>
      <c r="BM436">
        <v>0.66427971799568797</v>
      </c>
      <c r="BN436">
        <v>0.79932115909716772</v>
      </c>
      <c r="BP436">
        <f t="shared" si="263"/>
        <v>167166.47893724561</v>
      </c>
      <c r="BQ436">
        <f t="shared" si="264"/>
        <v>252682.62051788333</v>
      </c>
      <c r="BR436">
        <f t="shared" si="265"/>
        <v>163049.56293407566</v>
      </c>
      <c r="BS436">
        <f t="shared" si="266"/>
        <v>153931.41217999268</v>
      </c>
      <c r="BT436">
        <f t="shared" si="267"/>
        <v>228545.92342392661</v>
      </c>
      <c r="BU436">
        <f t="shared" si="268"/>
        <v>3569296.5539786881</v>
      </c>
      <c r="BV436">
        <f t="shared" si="269"/>
        <v>289315.16449123167</v>
      </c>
      <c r="BW436">
        <f t="shared" si="270"/>
        <v>102649.10211240918</v>
      </c>
      <c r="BX436">
        <f t="shared" si="271"/>
        <v>115049.58226388523</v>
      </c>
      <c r="BY436">
        <f t="shared" si="272"/>
        <v>137474.70025554963</v>
      </c>
      <c r="BZ436">
        <f t="shared" si="273"/>
        <v>176115.79624931089</v>
      </c>
      <c r="CA436">
        <f t="shared" si="274"/>
        <v>290701.1252143312</v>
      </c>
      <c r="CB436">
        <f t="shared" si="275"/>
        <v>113913.90056954324</v>
      </c>
      <c r="CC436">
        <f t="shared" si="276"/>
        <v>641533.87382191862</v>
      </c>
      <c r="CD436">
        <f t="shared" si="277"/>
        <v>0</v>
      </c>
      <c r="CE436">
        <f t="shared" si="278"/>
        <v>0</v>
      </c>
      <c r="CF436">
        <f t="shared" si="279"/>
        <v>0</v>
      </c>
      <c r="CG436">
        <f t="shared" si="280"/>
        <v>0</v>
      </c>
      <c r="CH436">
        <f t="shared" si="281"/>
        <v>0</v>
      </c>
      <c r="CI436">
        <f t="shared" si="282"/>
        <v>0</v>
      </c>
      <c r="CJ436">
        <f t="shared" si="283"/>
        <v>0</v>
      </c>
      <c r="CK436">
        <f t="shared" si="284"/>
        <v>0</v>
      </c>
      <c r="CL436">
        <f t="shared" si="285"/>
        <v>0</v>
      </c>
      <c r="CM436">
        <f t="shared" si="286"/>
        <v>0</v>
      </c>
      <c r="CN436">
        <f t="shared" si="287"/>
        <v>0</v>
      </c>
      <c r="CO436">
        <f t="shared" si="288"/>
        <v>0</v>
      </c>
      <c r="CP436">
        <f t="shared" si="289"/>
        <v>0</v>
      </c>
      <c r="CQ436">
        <f t="shared" si="290"/>
        <v>0</v>
      </c>
      <c r="CR436">
        <f t="shared" si="291"/>
        <v>0</v>
      </c>
      <c r="CS436">
        <f t="shared" si="292"/>
        <v>0</v>
      </c>
      <c r="CU436">
        <v>434</v>
      </c>
      <c r="CV436">
        <v>852561.72531795525</v>
      </c>
      <c r="CW436" s="3">
        <f t="shared" si="295"/>
        <v>6401425.7969499901</v>
      </c>
      <c r="CX436" s="3">
        <f t="shared" si="297"/>
        <v>800000</v>
      </c>
      <c r="CY436" s="4">
        <f t="shared" si="296"/>
        <v>8053987.5222679451</v>
      </c>
    </row>
    <row r="437" spans="11:103" x14ac:dyDescent="0.3">
      <c r="K437" s="2">
        <v>435</v>
      </c>
      <c r="L437">
        <v>0.83143215498015344</v>
      </c>
      <c r="M437">
        <v>0.12081903956296947</v>
      </c>
      <c r="N437">
        <v>0.60567082266041306</v>
      </c>
      <c r="P437">
        <f t="array" ref="P437:R437">MMULT(L437:N437,$G$11:$I$13)</f>
        <v>0.83143215498015344</v>
      </c>
      <c r="Q437">
        <v>0.42615888761849252</v>
      </c>
      <c r="R437">
        <v>0.89303658677176534</v>
      </c>
      <c r="T437">
        <f t="shared" si="256"/>
        <v>167</v>
      </c>
      <c r="U437">
        <f t="shared" si="257"/>
        <v>725</v>
      </c>
      <c r="V437">
        <f t="shared" si="258"/>
        <v>252</v>
      </c>
      <c r="X437">
        <f t="shared" si="259"/>
        <v>0.1867046741135453</v>
      </c>
      <c r="Y437">
        <f t="shared" si="260"/>
        <v>0.71601607511879517</v>
      </c>
      <c r="Z437">
        <f t="shared" si="261"/>
        <v>0.24290875856690075</v>
      </c>
      <c r="AB437">
        <f t="shared" si="293"/>
        <v>733305.39042781177</v>
      </c>
      <c r="AC437">
        <f t="shared" si="294"/>
        <v>13</v>
      </c>
      <c r="AD437">
        <f t="shared" si="262"/>
        <v>7</v>
      </c>
      <c r="AK437">
        <v>0.23602807996335762</v>
      </c>
      <c r="AL437">
        <v>0.59641065561175244</v>
      </c>
      <c r="AM437">
        <v>8.3631238373116368E-2</v>
      </c>
      <c r="AN437">
        <v>0.57648656089157879</v>
      </c>
      <c r="AO437">
        <v>0.79752027503756695</v>
      </c>
      <c r="AP437">
        <v>0.96198115723314315</v>
      </c>
      <c r="AQ437">
        <v>0.89343427764912042</v>
      </c>
      <c r="AR437">
        <v>0.99159279015819812</v>
      </c>
      <c r="AS437">
        <v>0.86908042431053989</v>
      </c>
      <c r="AT437">
        <v>0.83489010126067675</v>
      </c>
      <c r="AU437">
        <v>8.8084847516572529E-2</v>
      </c>
      <c r="AV437">
        <v>0.33163419265431771</v>
      </c>
      <c r="AW437">
        <v>0.88489413339733913</v>
      </c>
      <c r="AX437">
        <v>0.1352497811634068</v>
      </c>
      <c r="AY437">
        <v>0.75144787629529497</v>
      </c>
      <c r="AZ437">
        <v>0.19673156446128059</v>
      </c>
      <c r="BA437">
        <v>0.29543363804783451</v>
      </c>
      <c r="BB437">
        <v>0.54242341801660521</v>
      </c>
      <c r="BC437">
        <v>0.71631900131132575</v>
      </c>
      <c r="BD437">
        <v>0.51984017277039485</v>
      </c>
      <c r="BE437">
        <v>0.25566422424720348</v>
      </c>
      <c r="BF437">
        <v>0.23921208069169619</v>
      </c>
      <c r="BG437">
        <v>3.9351309642099985E-2</v>
      </c>
      <c r="BH437">
        <v>0.57375942078840791</v>
      </c>
      <c r="BI437">
        <v>0.28824034176679092</v>
      </c>
      <c r="BJ437">
        <v>5.4061412546768217E-2</v>
      </c>
      <c r="BK437">
        <v>0.52053882373644944</v>
      </c>
      <c r="BL437">
        <v>0.76410687991266979</v>
      </c>
      <c r="BM437">
        <v>0.66177463432516925</v>
      </c>
      <c r="BN437">
        <v>0.42253547732436558</v>
      </c>
      <c r="BP437">
        <f t="shared" si="263"/>
        <v>123010.01300210226</v>
      </c>
      <c r="BQ437">
        <f t="shared" si="264"/>
        <v>200966.33587223943</v>
      </c>
      <c r="BR437">
        <f t="shared" si="265"/>
        <v>106948.99572143966</v>
      </c>
      <c r="BS437">
        <f t="shared" si="266"/>
        <v>193653.44789403502</v>
      </c>
      <c r="BT437">
        <f t="shared" si="267"/>
        <v>341627.37176669785</v>
      </c>
      <c r="BU437">
        <f t="shared" si="268"/>
        <v>1236825.8212956602</v>
      </c>
      <c r="BV437">
        <f t="shared" si="269"/>
        <v>559740.21847731667</v>
      </c>
      <c r="BW437">
        <f t="shared" si="270"/>
        <v>3948404.3804532532</v>
      </c>
      <c r="BX437">
        <f t="shared" si="271"/>
        <v>477779.20026431</v>
      </c>
      <c r="BY437">
        <f t="shared" si="272"/>
        <v>399680.52899126027</v>
      </c>
      <c r="BZ437">
        <f t="shared" si="273"/>
        <v>107350.55227222609</v>
      </c>
      <c r="CA437">
        <f t="shared" si="274"/>
        <v>136334.08356124171</v>
      </c>
      <c r="CB437">
        <f t="shared" si="275"/>
        <v>527512.4620375426</v>
      </c>
      <c r="CC437">
        <f t="shared" si="276"/>
        <v>0</v>
      </c>
      <c r="CD437">
        <f t="shared" si="277"/>
        <v>0</v>
      </c>
      <c r="CE437">
        <f t="shared" si="278"/>
        <v>0</v>
      </c>
      <c r="CF437">
        <f t="shared" si="279"/>
        <v>0</v>
      </c>
      <c r="CG437">
        <f t="shared" si="280"/>
        <v>0</v>
      </c>
      <c r="CH437">
        <f t="shared" si="281"/>
        <v>0</v>
      </c>
      <c r="CI437">
        <f t="shared" si="282"/>
        <v>0</v>
      </c>
      <c r="CJ437">
        <f t="shared" si="283"/>
        <v>0</v>
      </c>
      <c r="CK437">
        <f t="shared" si="284"/>
        <v>0</v>
      </c>
      <c r="CL437">
        <f t="shared" si="285"/>
        <v>0</v>
      </c>
      <c r="CM437">
        <f t="shared" si="286"/>
        <v>0</v>
      </c>
      <c r="CN437">
        <f t="shared" si="287"/>
        <v>0</v>
      </c>
      <c r="CO437">
        <f t="shared" si="288"/>
        <v>0</v>
      </c>
      <c r="CP437">
        <f t="shared" si="289"/>
        <v>0</v>
      </c>
      <c r="CQ437">
        <f t="shared" si="290"/>
        <v>0</v>
      </c>
      <c r="CR437">
        <f t="shared" si="291"/>
        <v>0</v>
      </c>
      <c r="CS437">
        <f t="shared" si="292"/>
        <v>0</v>
      </c>
      <c r="CU437">
        <v>435</v>
      </c>
      <c r="CV437">
        <v>733305.39042781177</v>
      </c>
      <c r="CW437" s="3">
        <f t="shared" si="295"/>
        <v>8359833.4116093256</v>
      </c>
      <c r="CX437" s="3">
        <f t="shared" si="297"/>
        <v>700000</v>
      </c>
      <c r="CY437" s="4">
        <f t="shared" si="296"/>
        <v>9793138.8020371366</v>
      </c>
    </row>
    <row r="438" spans="11:103" x14ac:dyDescent="0.3">
      <c r="K438" s="2">
        <v>436</v>
      </c>
      <c r="L438">
        <v>0.6452055625821197</v>
      </c>
      <c r="M438">
        <v>0.56351723828317568</v>
      </c>
      <c r="N438">
        <v>0.3561293451888915</v>
      </c>
      <c r="P438">
        <f t="array" ref="P438:R438">MMULT(L438:N438,$G$11:$I$13)</f>
        <v>0.6452055625821197</v>
      </c>
      <c r="Q438">
        <v>0.69458080086715512</v>
      </c>
      <c r="R438">
        <v>0.61306156259264233</v>
      </c>
      <c r="T438">
        <f t="shared" si="256"/>
        <v>367</v>
      </c>
      <c r="U438">
        <f t="shared" si="257"/>
        <v>358</v>
      </c>
      <c r="V438">
        <f t="shared" si="258"/>
        <v>574</v>
      </c>
      <c r="X438">
        <f t="shared" si="259"/>
        <v>0.38723990722742008</v>
      </c>
      <c r="Y438">
        <f t="shared" si="260"/>
        <v>0.36887916945160437</v>
      </c>
      <c r="Z438">
        <f t="shared" si="261"/>
        <v>0.55951390103046783</v>
      </c>
      <c r="AB438">
        <f t="shared" si="293"/>
        <v>839031.62096954684</v>
      </c>
      <c r="AC438">
        <f t="shared" si="294"/>
        <v>10</v>
      </c>
      <c r="AD438">
        <f t="shared" si="262"/>
        <v>10</v>
      </c>
      <c r="AK438">
        <v>0.71205552868836197</v>
      </c>
      <c r="AL438">
        <v>0.82775895805816013</v>
      </c>
      <c r="AM438">
        <v>0.39491167932828064</v>
      </c>
      <c r="AN438">
        <v>0.97517544698266667</v>
      </c>
      <c r="AO438">
        <v>0.27856638224584451</v>
      </c>
      <c r="AP438">
        <v>0.38307451646691637</v>
      </c>
      <c r="AQ438">
        <v>0.27134937599884768</v>
      </c>
      <c r="AR438">
        <v>0.82896861639596864</v>
      </c>
      <c r="AS438">
        <v>0.36830386768238443</v>
      </c>
      <c r="AT438">
        <v>9.786912505158285E-2</v>
      </c>
      <c r="AU438">
        <v>0.50703260099172454</v>
      </c>
      <c r="AV438">
        <v>0.57982830107119088</v>
      </c>
      <c r="AW438">
        <v>0.63895664745384984</v>
      </c>
      <c r="AX438">
        <v>0.41017056250557116</v>
      </c>
      <c r="AY438">
        <v>0.19234651116534762</v>
      </c>
      <c r="AZ438">
        <v>0.98702008061775681</v>
      </c>
      <c r="BA438">
        <v>0.46671504580394696</v>
      </c>
      <c r="BB438">
        <v>9.801216804678603E-2</v>
      </c>
      <c r="BC438">
        <v>0.96185586635014431</v>
      </c>
      <c r="BD438">
        <v>7.9211374595701933E-2</v>
      </c>
      <c r="BE438">
        <v>4.7718289944496339E-2</v>
      </c>
      <c r="BF438">
        <v>0.97447366237898203</v>
      </c>
      <c r="BG438">
        <v>0.96031099421766497</v>
      </c>
      <c r="BH438">
        <v>0.62163244194420797</v>
      </c>
      <c r="BI438">
        <v>0.52942220529192929</v>
      </c>
      <c r="BJ438">
        <v>0.75710882876136332</v>
      </c>
      <c r="BK438">
        <v>0.79838026327520573</v>
      </c>
      <c r="BL438">
        <v>0.79959956543058852</v>
      </c>
      <c r="BM438">
        <v>0.20898951946488076</v>
      </c>
      <c r="BN438">
        <v>0.74745982033331793</v>
      </c>
      <c r="BP438">
        <f t="shared" si="263"/>
        <v>260565.16272843679</v>
      </c>
      <c r="BQ438">
        <f t="shared" si="264"/>
        <v>386889.72590275429</v>
      </c>
      <c r="BR438">
        <f t="shared" si="265"/>
        <v>147174.2106256703</v>
      </c>
      <c r="BS438">
        <f t="shared" si="266"/>
        <v>1716748.1440497439</v>
      </c>
      <c r="BT438">
        <f t="shared" si="267"/>
        <v>128552.2584302232</v>
      </c>
      <c r="BU438">
        <f t="shared" si="268"/>
        <v>144997.14589713377</v>
      </c>
      <c r="BV438">
        <f t="shared" si="269"/>
        <v>127571.70295234832</v>
      </c>
      <c r="BW438">
        <f t="shared" si="270"/>
        <v>388992.90965731349</v>
      </c>
      <c r="BX438">
        <f t="shared" si="271"/>
        <v>142382.04195842348</v>
      </c>
      <c r="BY438">
        <f t="shared" si="272"/>
        <v>108245.04893342199</v>
      </c>
      <c r="BZ438">
        <f t="shared" si="273"/>
        <v>0</v>
      </c>
      <c r="CA438">
        <f t="shared" si="274"/>
        <v>0</v>
      </c>
      <c r="CB438">
        <f t="shared" si="275"/>
        <v>0</v>
      </c>
      <c r="CC438">
        <f t="shared" si="276"/>
        <v>0</v>
      </c>
      <c r="CD438">
        <f t="shared" si="277"/>
        <v>0</v>
      </c>
      <c r="CE438">
        <f t="shared" si="278"/>
        <v>0</v>
      </c>
      <c r="CF438">
        <f t="shared" si="279"/>
        <v>0</v>
      </c>
      <c r="CG438">
        <f t="shared" si="280"/>
        <v>0</v>
      </c>
      <c r="CH438">
        <f t="shared" si="281"/>
        <v>0</v>
      </c>
      <c r="CI438">
        <f t="shared" si="282"/>
        <v>0</v>
      </c>
      <c r="CJ438">
        <f t="shared" si="283"/>
        <v>0</v>
      </c>
      <c r="CK438">
        <f t="shared" si="284"/>
        <v>0</v>
      </c>
      <c r="CL438">
        <f t="shared" si="285"/>
        <v>0</v>
      </c>
      <c r="CM438">
        <f t="shared" si="286"/>
        <v>0</v>
      </c>
      <c r="CN438">
        <f t="shared" si="287"/>
        <v>0</v>
      </c>
      <c r="CO438">
        <f t="shared" si="288"/>
        <v>0</v>
      </c>
      <c r="CP438">
        <f t="shared" si="289"/>
        <v>0</v>
      </c>
      <c r="CQ438">
        <f t="shared" si="290"/>
        <v>0</v>
      </c>
      <c r="CR438">
        <f t="shared" si="291"/>
        <v>0</v>
      </c>
      <c r="CS438">
        <f t="shared" si="292"/>
        <v>0</v>
      </c>
      <c r="CU438">
        <v>436</v>
      </c>
      <c r="CV438">
        <v>839031.62096954684</v>
      </c>
      <c r="CW438" s="3">
        <f t="shared" si="295"/>
        <v>3552118.351135469</v>
      </c>
      <c r="CX438" s="3">
        <f t="shared" si="297"/>
        <v>1000000</v>
      </c>
      <c r="CY438" s="4">
        <f t="shared" si="296"/>
        <v>5391149.972105016</v>
      </c>
    </row>
    <row r="439" spans="11:103" x14ac:dyDescent="0.3">
      <c r="K439" s="2">
        <v>437</v>
      </c>
      <c r="L439">
        <v>0.86772974680086978</v>
      </c>
      <c r="M439">
        <v>0.54041410250921207</v>
      </c>
      <c r="N439">
        <v>0.54999124004050182</v>
      </c>
      <c r="P439">
        <f t="array" ref="P439:R439">MMULT(L439:N439,$G$11:$I$13)</f>
        <v>0.86772974680086978</v>
      </c>
      <c r="Q439">
        <v>0.76569486253510921</v>
      </c>
      <c r="R439">
        <v>0.8782733052385201</v>
      </c>
      <c r="T439">
        <f t="shared" si="256"/>
        <v>133</v>
      </c>
      <c r="U439">
        <f t="shared" si="257"/>
        <v>257</v>
      </c>
      <c r="V439">
        <f t="shared" si="258"/>
        <v>270</v>
      </c>
      <c r="X439">
        <f t="shared" si="259"/>
        <v>0.14319881354272024</v>
      </c>
      <c r="Y439">
        <f t="shared" si="260"/>
        <v>0.267377662344634</v>
      </c>
      <c r="Z439">
        <f t="shared" si="261"/>
        <v>0.2671705963767419</v>
      </c>
      <c r="AB439">
        <f t="shared" si="293"/>
        <v>705071.79573891428</v>
      </c>
      <c r="AC439">
        <f t="shared" si="294"/>
        <v>9</v>
      </c>
      <c r="AD439">
        <f t="shared" si="262"/>
        <v>7</v>
      </c>
      <c r="AK439">
        <v>0.89879338626592553</v>
      </c>
      <c r="AL439">
        <v>0.49660327512961111</v>
      </c>
      <c r="AM439">
        <v>0.34851156290884155</v>
      </c>
      <c r="AN439">
        <v>0.66128496417298854</v>
      </c>
      <c r="AO439">
        <v>0.32662502920771985</v>
      </c>
      <c r="AP439">
        <v>0.84564525434402127</v>
      </c>
      <c r="AQ439">
        <v>0.41556638603187368</v>
      </c>
      <c r="AR439">
        <v>0.94581235974109001</v>
      </c>
      <c r="AS439">
        <v>0.15884073835680734</v>
      </c>
      <c r="AT439">
        <v>7.9938517122509767E-2</v>
      </c>
      <c r="AU439">
        <v>0.42856377126577849</v>
      </c>
      <c r="AV439">
        <v>0.80496517668870859</v>
      </c>
      <c r="AW439">
        <v>0.69292315183840103</v>
      </c>
      <c r="AX439">
        <v>0.57850792264804529</v>
      </c>
      <c r="AY439">
        <v>0.25083866167870605</v>
      </c>
      <c r="AZ439">
        <v>0.40765395234839408</v>
      </c>
      <c r="BA439">
        <v>0.50493621795101407</v>
      </c>
      <c r="BB439">
        <v>9.7063867227402456E-2</v>
      </c>
      <c r="BC439">
        <v>0.42177641281091571</v>
      </c>
      <c r="BD439">
        <v>0.78206458732143302</v>
      </c>
      <c r="BE439">
        <v>0.61092955098731117</v>
      </c>
      <c r="BF439">
        <v>0.28404645669203643</v>
      </c>
      <c r="BG439">
        <v>0.18755748683764206</v>
      </c>
      <c r="BH439">
        <v>0.25570889568677535</v>
      </c>
      <c r="BI439">
        <v>0.86806787582761369</v>
      </c>
      <c r="BJ439">
        <v>0.51720158344535272</v>
      </c>
      <c r="BK439">
        <v>0.64423720055890588</v>
      </c>
      <c r="BL439">
        <v>0.53382396204505012</v>
      </c>
      <c r="BM439">
        <v>0.95648028926441409</v>
      </c>
      <c r="BN439">
        <v>0.71481485563566993</v>
      </c>
      <c r="BP439">
        <f t="shared" si="263"/>
        <v>582403.43482522818</v>
      </c>
      <c r="BQ439">
        <f t="shared" si="264"/>
        <v>169550.74536453566</v>
      </c>
      <c r="BR439">
        <f t="shared" si="265"/>
        <v>139042.8570361445</v>
      </c>
      <c r="BS439">
        <f t="shared" si="266"/>
        <v>229967.14199436846</v>
      </c>
      <c r="BT439">
        <f t="shared" si="267"/>
        <v>135553.27768169067</v>
      </c>
      <c r="BU439">
        <f t="shared" si="268"/>
        <v>420935.34598237777</v>
      </c>
      <c r="BV439">
        <f t="shared" si="269"/>
        <v>151159.16068647598</v>
      </c>
      <c r="BW439">
        <f t="shared" si="270"/>
        <v>941722.38343095744</v>
      </c>
      <c r="BX439">
        <f t="shared" si="271"/>
        <v>114231.52535860514</v>
      </c>
      <c r="BY439">
        <f t="shared" si="272"/>
        <v>0</v>
      </c>
      <c r="BZ439">
        <f t="shared" si="273"/>
        <v>0</v>
      </c>
      <c r="CA439">
        <f t="shared" si="274"/>
        <v>0</v>
      </c>
      <c r="CB439">
        <f t="shared" si="275"/>
        <v>0</v>
      </c>
      <c r="CC439">
        <f t="shared" si="276"/>
        <v>0</v>
      </c>
      <c r="CD439">
        <f t="shared" si="277"/>
        <v>0</v>
      </c>
      <c r="CE439">
        <f t="shared" si="278"/>
        <v>0</v>
      </c>
      <c r="CF439">
        <f t="shared" si="279"/>
        <v>0</v>
      </c>
      <c r="CG439">
        <f t="shared" si="280"/>
        <v>0</v>
      </c>
      <c r="CH439">
        <f t="shared" si="281"/>
        <v>0</v>
      </c>
      <c r="CI439">
        <f t="shared" si="282"/>
        <v>0</v>
      </c>
      <c r="CJ439">
        <f t="shared" si="283"/>
        <v>0</v>
      </c>
      <c r="CK439">
        <f t="shared" si="284"/>
        <v>0</v>
      </c>
      <c r="CL439">
        <f t="shared" si="285"/>
        <v>0</v>
      </c>
      <c r="CM439">
        <f t="shared" si="286"/>
        <v>0</v>
      </c>
      <c r="CN439">
        <f t="shared" si="287"/>
        <v>0</v>
      </c>
      <c r="CO439">
        <f t="shared" si="288"/>
        <v>0</v>
      </c>
      <c r="CP439">
        <f t="shared" si="289"/>
        <v>0</v>
      </c>
      <c r="CQ439">
        <f t="shared" si="290"/>
        <v>0</v>
      </c>
      <c r="CR439">
        <f t="shared" si="291"/>
        <v>0</v>
      </c>
      <c r="CS439">
        <f t="shared" si="292"/>
        <v>0</v>
      </c>
      <c r="CU439">
        <v>437</v>
      </c>
      <c r="CV439">
        <v>705071.79573891428</v>
      </c>
      <c r="CW439" s="3">
        <f t="shared" si="295"/>
        <v>2884565.8723603841</v>
      </c>
      <c r="CX439" s="3">
        <f t="shared" si="297"/>
        <v>700000</v>
      </c>
      <c r="CY439" s="4">
        <f t="shared" si="296"/>
        <v>4289637.6680992981</v>
      </c>
    </row>
    <row r="440" spans="11:103" x14ac:dyDescent="0.3">
      <c r="K440" s="2">
        <v>438</v>
      </c>
      <c r="L440">
        <v>2.9011314697017232E-2</v>
      </c>
      <c r="M440">
        <v>0.69505835482172396</v>
      </c>
      <c r="N440">
        <v>0.9200117784078139</v>
      </c>
      <c r="P440">
        <f t="array" ref="P440:R440">MMULT(L440:N440,$G$11:$I$13)</f>
        <v>2.9011314697017232E-2</v>
      </c>
      <c r="Q440">
        <v>0.54999441245217939</v>
      </c>
      <c r="R440">
        <v>0.88936242382177588</v>
      </c>
      <c r="T440">
        <f t="shared" si="256"/>
        <v>976</v>
      </c>
      <c r="U440">
        <f t="shared" si="257"/>
        <v>553</v>
      </c>
      <c r="V440">
        <f t="shared" si="258"/>
        <v>259</v>
      </c>
      <c r="X440">
        <f t="shared" si="259"/>
        <v>0.96611601152261151</v>
      </c>
      <c r="Y440">
        <f t="shared" si="260"/>
        <v>0.54262327871930627</v>
      </c>
      <c r="Z440">
        <f t="shared" si="261"/>
        <v>0.24981697138830872</v>
      </c>
      <c r="AB440">
        <f t="shared" si="293"/>
        <v>1344484.014268507</v>
      </c>
      <c r="AC440">
        <f t="shared" si="294"/>
        <v>11</v>
      </c>
      <c r="AD440">
        <f t="shared" si="262"/>
        <v>7</v>
      </c>
      <c r="AK440">
        <v>0.52189802122614293</v>
      </c>
      <c r="AL440">
        <v>0.37054565190957811</v>
      </c>
      <c r="AM440">
        <v>0.45420115657222437</v>
      </c>
      <c r="AN440">
        <v>0.76706648964241297</v>
      </c>
      <c r="AO440">
        <v>0.9274093879970926</v>
      </c>
      <c r="AP440">
        <v>0.87424472383292395</v>
      </c>
      <c r="AQ440">
        <v>0.13318513979540869</v>
      </c>
      <c r="AR440">
        <v>0.58891970420801487</v>
      </c>
      <c r="AS440">
        <v>0.35053690062305121</v>
      </c>
      <c r="AT440">
        <v>0.20657653114874219</v>
      </c>
      <c r="AU440">
        <v>0.68979758817634307</v>
      </c>
      <c r="AV440">
        <v>0.95035305224172506</v>
      </c>
      <c r="AW440">
        <v>0.85522056019696546</v>
      </c>
      <c r="AX440">
        <v>0.147451638454831</v>
      </c>
      <c r="AY440">
        <v>0.19845153725424725</v>
      </c>
      <c r="AZ440">
        <v>0.77865021177005422</v>
      </c>
      <c r="BA440">
        <v>0.75972249076063592</v>
      </c>
      <c r="BB440">
        <v>0.32912859187908283</v>
      </c>
      <c r="BC440">
        <v>0.84224759107590674</v>
      </c>
      <c r="BD440">
        <v>1.0790879174958579E-2</v>
      </c>
      <c r="BE440">
        <v>0.55781290207743728</v>
      </c>
      <c r="BF440">
        <v>0.25086987116690862</v>
      </c>
      <c r="BG440">
        <v>0.92328300356108173</v>
      </c>
      <c r="BH440">
        <v>0.66263972241760938</v>
      </c>
      <c r="BI440">
        <v>0.28948011036020571</v>
      </c>
      <c r="BJ440">
        <v>0.68359205690131786</v>
      </c>
      <c r="BK440">
        <v>0.34778744731754652</v>
      </c>
      <c r="BL440">
        <v>0.9798003935249846</v>
      </c>
      <c r="BM440">
        <v>0.15103189615827006</v>
      </c>
      <c r="BN440">
        <v>0.45593748467945017</v>
      </c>
      <c r="BP440">
        <f t="shared" si="263"/>
        <v>176409.78092794988</v>
      </c>
      <c r="BQ440">
        <f t="shared" si="264"/>
        <v>142771.95089677963</v>
      </c>
      <c r="BR440">
        <f t="shared" si="265"/>
        <v>159324.51564961713</v>
      </c>
      <c r="BS440">
        <f t="shared" si="266"/>
        <v>306721.79505112168</v>
      </c>
      <c r="BT440">
        <f t="shared" si="267"/>
        <v>752048.41729534953</v>
      </c>
      <c r="BU440">
        <f t="shared" si="268"/>
        <v>492801.63730829256</v>
      </c>
      <c r="BV440">
        <f t="shared" si="269"/>
        <v>111621.78494949288</v>
      </c>
      <c r="BW440">
        <f t="shared" si="270"/>
        <v>198143.34576743361</v>
      </c>
      <c r="BX440">
        <f t="shared" si="271"/>
        <v>139376.27746173786</v>
      </c>
      <c r="BY440">
        <f t="shared" si="272"/>
        <v>119482.36588106856</v>
      </c>
      <c r="BZ440">
        <f t="shared" si="273"/>
        <v>246060.65561310633</v>
      </c>
      <c r="CA440">
        <f t="shared" si="274"/>
        <v>0</v>
      </c>
      <c r="CB440">
        <f t="shared" si="275"/>
        <v>0</v>
      </c>
      <c r="CC440">
        <f t="shared" si="276"/>
        <v>0</v>
      </c>
      <c r="CD440">
        <f t="shared" si="277"/>
        <v>0</v>
      </c>
      <c r="CE440">
        <f t="shared" si="278"/>
        <v>0</v>
      </c>
      <c r="CF440">
        <f t="shared" si="279"/>
        <v>0</v>
      </c>
      <c r="CG440">
        <f t="shared" si="280"/>
        <v>0</v>
      </c>
      <c r="CH440">
        <f t="shared" si="281"/>
        <v>0</v>
      </c>
      <c r="CI440">
        <f t="shared" si="282"/>
        <v>0</v>
      </c>
      <c r="CJ440">
        <f t="shared" si="283"/>
        <v>0</v>
      </c>
      <c r="CK440">
        <f t="shared" si="284"/>
        <v>0</v>
      </c>
      <c r="CL440">
        <f t="shared" si="285"/>
        <v>0</v>
      </c>
      <c r="CM440">
        <f t="shared" si="286"/>
        <v>0</v>
      </c>
      <c r="CN440">
        <f t="shared" si="287"/>
        <v>0</v>
      </c>
      <c r="CO440">
        <f t="shared" si="288"/>
        <v>0</v>
      </c>
      <c r="CP440">
        <f t="shared" si="289"/>
        <v>0</v>
      </c>
      <c r="CQ440">
        <f t="shared" si="290"/>
        <v>0</v>
      </c>
      <c r="CR440">
        <f t="shared" si="291"/>
        <v>0</v>
      </c>
      <c r="CS440">
        <f t="shared" si="292"/>
        <v>0</v>
      </c>
      <c r="CU440">
        <v>438</v>
      </c>
      <c r="CV440">
        <v>1344484.014268507</v>
      </c>
      <c r="CW440" s="3">
        <f t="shared" si="295"/>
        <v>2844762.5268019494</v>
      </c>
      <c r="CX440" s="3">
        <f t="shared" si="297"/>
        <v>700000</v>
      </c>
      <c r="CY440" s="4">
        <f t="shared" si="296"/>
        <v>4889246.5410704566</v>
      </c>
    </row>
    <row r="441" spans="11:103" x14ac:dyDescent="0.3">
      <c r="K441" s="2">
        <v>439</v>
      </c>
      <c r="L441">
        <v>0.69625896817757471</v>
      </c>
      <c r="M441">
        <v>0.55302640881787191</v>
      </c>
      <c r="N441">
        <v>0.35368787303706228</v>
      </c>
      <c r="P441">
        <f t="array" ref="P441:R441">MMULT(L441:N441,$G$11:$I$13)</f>
        <v>0.69625896817757471</v>
      </c>
      <c r="Q441">
        <v>0.70687600154393238</v>
      </c>
      <c r="R441">
        <v>0.63070708918088847</v>
      </c>
      <c r="T441">
        <f t="shared" si="256"/>
        <v>324</v>
      </c>
      <c r="U441">
        <f t="shared" si="257"/>
        <v>341</v>
      </c>
      <c r="V441">
        <f t="shared" si="258"/>
        <v>555</v>
      </c>
      <c r="X441">
        <f t="shared" si="259"/>
        <v>0.34997399986713662</v>
      </c>
      <c r="Y441">
        <f t="shared" si="260"/>
        <v>0.35463990586306027</v>
      </c>
      <c r="Z441">
        <f t="shared" si="261"/>
        <v>0.54924189583264404</v>
      </c>
      <c r="AB441">
        <f t="shared" si="293"/>
        <v>820723.33091457258</v>
      </c>
      <c r="AC441">
        <f t="shared" si="294"/>
        <v>10</v>
      </c>
      <c r="AD441">
        <f t="shared" si="262"/>
        <v>10</v>
      </c>
      <c r="AK441">
        <v>0.24432800575241065</v>
      </c>
      <c r="AL441">
        <v>0.49277274511926428</v>
      </c>
      <c r="AM441">
        <v>0.62862484777596395</v>
      </c>
      <c r="AN441">
        <v>0.80698095204742626</v>
      </c>
      <c r="AO441">
        <v>0.14581071589873207</v>
      </c>
      <c r="AP441">
        <v>0.10978510132176444</v>
      </c>
      <c r="AQ441">
        <v>1.9679459664478038E-2</v>
      </c>
      <c r="AR441">
        <v>0.1666591542791882</v>
      </c>
      <c r="AS441">
        <v>0.77849527762051607</v>
      </c>
      <c r="AT441">
        <v>0.38084166800277552</v>
      </c>
      <c r="AU441">
        <v>0.99588365102219667</v>
      </c>
      <c r="AV441">
        <v>4.3280365447465496E-2</v>
      </c>
      <c r="AW441">
        <v>0.44906486167608828</v>
      </c>
      <c r="AX441">
        <v>0.88230263212494009</v>
      </c>
      <c r="AY441">
        <v>0.82801408773675178</v>
      </c>
      <c r="AZ441">
        <v>0.14947543026880883</v>
      </c>
      <c r="BA441">
        <v>0.86565687187369766</v>
      </c>
      <c r="BB441">
        <v>0.28992384402806215</v>
      </c>
      <c r="BC441">
        <v>2.8352454873215249E-2</v>
      </c>
      <c r="BD441">
        <v>4.7249921466937295E-2</v>
      </c>
      <c r="BE441">
        <v>0.80954818140445783</v>
      </c>
      <c r="BF441">
        <v>0.13421716680124618</v>
      </c>
      <c r="BG441">
        <v>0.32840846272759661</v>
      </c>
      <c r="BH441">
        <v>0.55504311005100126</v>
      </c>
      <c r="BI441">
        <v>0.27058736111725601</v>
      </c>
      <c r="BJ441">
        <v>0.8222245635780232</v>
      </c>
      <c r="BK441">
        <v>0.13810725805577118</v>
      </c>
      <c r="BL441">
        <v>0.53249437167971103</v>
      </c>
      <c r="BM441">
        <v>0.58700597400259291</v>
      </c>
      <c r="BN441">
        <v>8.9565253425685221E-2</v>
      </c>
      <c r="BP441">
        <f t="shared" si="263"/>
        <v>124047.99475746923</v>
      </c>
      <c r="BQ441">
        <f t="shared" si="264"/>
        <v>168564.937944048</v>
      </c>
      <c r="BR441">
        <f t="shared" si="265"/>
        <v>214246.23456785627</v>
      </c>
      <c r="BS441">
        <f t="shared" si="266"/>
        <v>354436.41192500392</v>
      </c>
      <c r="BT441">
        <f t="shared" si="267"/>
        <v>112888.7535393576</v>
      </c>
      <c r="BU441">
        <f t="shared" si="268"/>
        <v>109357.88666850372</v>
      </c>
      <c r="BV441">
        <f t="shared" si="269"/>
        <v>101540.64581454669</v>
      </c>
      <c r="BW441">
        <f t="shared" si="270"/>
        <v>115055.03773634997</v>
      </c>
      <c r="BX441">
        <f t="shared" si="271"/>
        <v>318824.39661793358</v>
      </c>
      <c r="BY441">
        <f t="shared" si="272"/>
        <v>144594.74904639568</v>
      </c>
      <c r="BZ441">
        <f t="shared" si="273"/>
        <v>0</v>
      </c>
      <c r="CA441">
        <f t="shared" si="274"/>
        <v>0</v>
      </c>
      <c r="CB441">
        <f t="shared" si="275"/>
        <v>0</v>
      </c>
      <c r="CC441">
        <f t="shared" si="276"/>
        <v>0</v>
      </c>
      <c r="CD441">
        <f t="shared" si="277"/>
        <v>0</v>
      </c>
      <c r="CE441">
        <f t="shared" si="278"/>
        <v>0</v>
      </c>
      <c r="CF441">
        <f t="shared" si="279"/>
        <v>0</v>
      </c>
      <c r="CG441">
        <f t="shared" si="280"/>
        <v>0</v>
      </c>
      <c r="CH441">
        <f t="shared" si="281"/>
        <v>0</v>
      </c>
      <c r="CI441">
        <f t="shared" si="282"/>
        <v>0</v>
      </c>
      <c r="CJ441">
        <f t="shared" si="283"/>
        <v>0</v>
      </c>
      <c r="CK441">
        <f t="shared" si="284"/>
        <v>0</v>
      </c>
      <c r="CL441">
        <f t="shared" si="285"/>
        <v>0</v>
      </c>
      <c r="CM441">
        <f t="shared" si="286"/>
        <v>0</v>
      </c>
      <c r="CN441">
        <f t="shared" si="287"/>
        <v>0</v>
      </c>
      <c r="CO441">
        <f t="shared" si="288"/>
        <v>0</v>
      </c>
      <c r="CP441">
        <f t="shared" si="289"/>
        <v>0</v>
      </c>
      <c r="CQ441">
        <f t="shared" si="290"/>
        <v>0</v>
      </c>
      <c r="CR441">
        <f t="shared" si="291"/>
        <v>0</v>
      </c>
      <c r="CS441">
        <f t="shared" si="292"/>
        <v>0</v>
      </c>
      <c r="CU441">
        <v>439</v>
      </c>
      <c r="CV441">
        <v>820723.33091457258</v>
      </c>
      <c r="CW441" s="3">
        <f t="shared" si="295"/>
        <v>1763557.0486174647</v>
      </c>
      <c r="CX441" s="3">
        <f t="shared" si="297"/>
        <v>1000000</v>
      </c>
      <c r="CY441" s="4">
        <f t="shared" si="296"/>
        <v>3584280.3795320373</v>
      </c>
    </row>
    <row r="442" spans="11:103" x14ac:dyDescent="0.3">
      <c r="K442" s="2">
        <v>440</v>
      </c>
      <c r="L442">
        <v>0.81149686092977991</v>
      </c>
      <c r="M442">
        <v>0.46930089906968697</v>
      </c>
      <c r="N442">
        <v>0.39941903742807583</v>
      </c>
      <c r="P442">
        <f t="array" ref="P442:R442">MMULT(L442:N442,$G$11:$I$13)</f>
        <v>0.81149686092977991</v>
      </c>
      <c r="Q442">
        <v>0.68811765766332511</v>
      </c>
      <c r="R442">
        <v>0.71432540209817152</v>
      </c>
      <c r="T442">
        <f t="shared" si="256"/>
        <v>200</v>
      </c>
      <c r="U442">
        <f t="shared" si="257"/>
        <v>369</v>
      </c>
      <c r="V442">
        <f t="shared" si="258"/>
        <v>456</v>
      </c>
      <c r="X442">
        <f t="shared" si="259"/>
        <v>0.2173450811332891</v>
      </c>
      <c r="Y442">
        <f t="shared" si="260"/>
        <v>0.37916897781279846</v>
      </c>
      <c r="Z442">
        <f t="shared" si="261"/>
        <v>0.45467973014092733</v>
      </c>
      <c r="AB442">
        <f t="shared" si="293"/>
        <v>751345.6266569139</v>
      </c>
      <c r="AC442">
        <f t="shared" si="294"/>
        <v>10</v>
      </c>
      <c r="AD442">
        <f t="shared" si="262"/>
        <v>9</v>
      </c>
      <c r="AK442">
        <v>0.25662488203249423</v>
      </c>
      <c r="AL442">
        <v>0.83517831883830096</v>
      </c>
      <c r="AM442">
        <v>0.62946941976904924</v>
      </c>
      <c r="AN442">
        <v>0.23215192215643632</v>
      </c>
      <c r="AO442">
        <v>0.23031068876199601</v>
      </c>
      <c r="AP442">
        <v>0.54265437975982567</v>
      </c>
      <c r="AQ442">
        <v>0.64898860919794898</v>
      </c>
      <c r="AR442">
        <v>0.81791664181940127</v>
      </c>
      <c r="AS442">
        <v>0.53412974560683679</v>
      </c>
      <c r="AT442">
        <v>0.6788541856758229</v>
      </c>
      <c r="AU442">
        <v>0.81568160983809934</v>
      </c>
      <c r="AV442">
        <v>0.64120851268474699</v>
      </c>
      <c r="AW442">
        <v>0.74782703335435141</v>
      </c>
      <c r="AX442">
        <v>0.48872900919134443</v>
      </c>
      <c r="AY442">
        <v>2.9922266765897043E-2</v>
      </c>
      <c r="AZ442">
        <v>0.32414760602156234</v>
      </c>
      <c r="BA442">
        <v>0.40818978585838683</v>
      </c>
      <c r="BB442">
        <v>0.63761653667121632</v>
      </c>
      <c r="BC442">
        <v>0.14931561279480132</v>
      </c>
      <c r="BD442">
        <v>0.36281727481467552</v>
      </c>
      <c r="BE442">
        <v>0.67663457747818645</v>
      </c>
      <c r="BF442">
        <v>0.4952280673420304</v>
      </c>
      <c r="BG442">
        <v>0.4736889870393961</v>
      </c>
      <c r="BH442">
        <v>8.2057970161212745E-2</v>
      </c>
      <c r="BI442">
        <v>0.91050509497303289</v>
      </c>
      <c r="BJ442">
        <v>0.58436177744788009</v>
      </c>
      <c r="BK442">
        <v>0.66151098587490753</v>
      </c>
      <c r="BL442">
        <v>0.79418662955693675</v>
      </c>
      <c r="BM442">
        <v>0.23080847936090276</v>
      </c>
      <c r="BN442">
        <v>0.49412122316201756</v>
      </c>
      <c r="BP442">
        <f t="shared" si="263"/>
        <v>125623.46077373144</v>
      </c>
      <c r="BQ442">
        <f t="shared" si="264"/>
        <v>400218.04102331772</v>
      </c>
      <c r="BR442">
        <f t="shared" si="265"/>
        <v>214621.78506016344</v>
      </c>
      <c r="BS442">
        <f t="shared" si="266"/>
        <v>122532.06937434386</v>
      </c>
      <c r="BT442">
        <f t="shared" si="267"/>
        <v>122306.53134636642</v>
      </c>
      <c r="BU442">
        <f t="shared" si="268"/>
        <v>182536.77186201699</v>
      </c>
      <c r="BV442">
        <f t="shared" si="269"/>
        <v>223744.78171144277</v>
      </c>
      <c r="BW442">
        <f t="shared" si="270"/>
        <v>370700.25189368066</v>
      </c>
      <c r="BX442">
        <f t="shared" si="271"/>
        <v>179961.98847102164</v>
      </c>
      <c r="BY442">
        <f t="shared" si="272"/>
        <v>239585.09447440522</v>
      </c>
      <c r="BZ442">
        <f t="shared" si="273"/>
        <v>0</v>
      </c>
      <c r="CA442">
        <f t="shared" si="274"/>
        <v>0</v>
      </c>
      <c r="CB442">
        <f t="shared" si="275"/>
        <v>0</v>
      </c>
      <c r="CC442">
        <f t="shared" si="276"/>
        <v>0</v>
      </c>
      <c r="CD442">
        <f t="shared" si="277"/>
        <v>0</v>
      </c>
      <c r="CE442">
        <f t="shared" si="278"/>
        <v>0</v>
      </c>
      <c r="CF442">
        <f t="shared" si="279"/>
        <v>0</v>
      </c>
      <c r="CG442">
        <f t="shared" si="280"/>
        <v>0</v>
      </c>
      <c r="CH442">
        <f t="shared" si="281"/>
        <v>0</v>
      </c>
      <c r="CI442">
        <f t="shared" si="282"/>
        <v>0</v>
      </c>
      <c r="CJ442">
        <f t="shared" si="283"/>
        <v>0</v>
      </c>
      <c r="CK442">
        <f t="shared" si="284"/>
        <v>0</v>
      </c>
      <c r="CL442">
        <f t="shared" si="285"/>
        <v>0</v>
      </c>
      <c r="CM442">
        <f t="shared" si="286"/>
        <v>0</v>
      </c>
      <c r="CN442">
        <f t="shared" si="287"/>
        <v>0</v>
      </c>
      <c r="CO442">
        <f t="shared" si="288"/>
        <v>0</v>
      </c>
      <c r="CP442">
        <f t="shared" si="289"/>
        <v>0</v>
      </c>
      <c r="CQ442">
        <f t="shared" si="290"/>
        <v>0</v>
      </c>
      <c r="CR442">
        <f t="shared" si="291"/>
        <v>0</v>
      </c>
      <c r="CS442">
        <f t="shared" si="292"/>
        <v>0</v>
      </c>
      <c r="CU442">
        <v>440</v>
      </c>
      <c r="CV442">
        <v>751345.6266569139</v>
      </c>
      <c r="CW442" s="3">
        <f t="shared" si="295"/>
        <v>2181830.7759904903</v>
      </c>
      <c r="CX442" s="3">
        <f t="shared" si="297"/>
        <v>900000</v>
      </c>
      <c r="CY442" s="4">
        <f t="shared" si="296"/>
        <v>3833176.402647404</v>
      </c>
    </row>
    <row r="443" spans="11:103" x14ac:dyDescent="0.3">
      <c r="K443" s="2">
        <v>441</v>
      </c>
      <c r="L443">
        <v>0.61138745273934159</v>
      </c>
      <c r="M443">
        <v>0.49110973146756964</v>
      </c>
      <c r="N443">
        <v>0.42043597897280827</v>
      </c>
      <c r="P443">
        <f t="array" ref="P443:R443">MMULT(L443:N443,$G$11:$I$13)</f>
        <v>0.61138745273934159</v>
      </c>
      <c r="Q443">
        <v>0.6249669433225955</v>
      </c>
      <c r="R443">
        <v>0.65463958772985797</v>
      </c>
      <c r="T443">
        <f t="shared" si="256"/>
        <v>396</v>
      </c>
      <c r="U443">
        <f t="shared" si="257"/>
        <v>462</v>
      </c>
      <c r="V443">
        <f t="shared" si="258"/>
        <v>536</v>
      </c>
      <c r="X443">
        <f t="shared" si="259"/>
        <v>0.41807988861115775</v>
      </c>
      <c r="Y443">
        <f t="shared" si="260"/>
        <v>0.46219772174142393</v>
      </c>
      <c r="Z443">
        <f t="shared" si="261"/>
        <v>0.53025224415571526</v>
      </c>
      <c r="AB443">
        <f t="shared" si="293"/>
        <v>854089.18714927416</v>
      </c>
      <c r="AC443">
        <f t="shared" si="294"/>
        <v>11</v>
      </c>
      <c r="AD443">
        <f t="shared" si="262"/>
        <v>10</v>
      </c>
      <c r="AK443">
        <v>0.83180366030876873</v>
      </c>
      <c r="AL443">
        <v>0.73953608046024744</v>
      </c>
      <c r="AM443">
        <v>0.73609186509956614</v>
      </c>
      <c r="AN443">
        <v>0.50335641756454585</v>
      </c>
      <c r="AO443">
        <v>0.38421892592456042</v>
      </c>
      <c r="AP443">
        <v>0.29356680215533226</v>
      </c>
      <c r="AQ443">
        <v>0.39198487363153955</v>
      </c>
      <c r="AR443">
        <v>0.238253716471585</v>
      </c>
      <c r="AS443">
        <v>6.0919191470263367E-2</v>
      </c>
      <c r="AT443">
        <v>0.97325681003434861</v>
      </c>
      <c r="AU443">
        <v>0.95032418046565303</v>
      </c>
      <c r="AV443">
        <v>0.95225550004625403</v>
      </c>
      <c r="AW443">
        <v>0.66268094469960004</v>
      </c>
      <c r="AX443">
        <v>0.1504801062915927</v>
      </c>
      <c r="AY443">
        <v>3.1235791895506737E-2</v>
      </c>
      <c r="AZ443">
        <v>0.94452463867200687</v>
      </c>
      <c r="BA443">
        <v>0.12428719601493576</v>
      </c>
      <c r="BB443">
        <v>0.94895834829157055</v>
      </c>
      <c r="BC443">
        <v>1.3412335472106074E-3</v>
      </c>
      <c r="BD443">
        <v>0.89497207510257304</v>
      </c>
      <c r="BE443">
        <v>0.73310663236472218</v>
      </c>
      <c r="BF443">
        <v>0.74067833850702824</v>
      </c>
      <c r="BG443">
        <v>0.4315152876427415</v>
      </c>
      <c r="BH443">
        <v>0.41442466227948394</v>
      </c>
      <c r="BI443">
        <v>2.5011222936740185E-2</v>
      </c>
      <c r="BJ443">
        <v>0.43659547121778208</v>
      </c>
      <c r="BK443">
        <v>0.63716660448272999</v>
      </c>
      <c r="BL443">
        <v>0.15271435359834518</v>
      </c>
      <c r="BM443">
        <v>0.52544524239565371</v>
      </c>
      <c r="BN443">
        <v>0.95737263055801636</v>
      </c>
      <c r="BP443">
        <f t="shared" si="263"/>
        <v>394026.77867226221</v>
      </c>
      <c r="BQ443">
        <f t="shared" si="264"/>
        <v>281465.3542369674</v>
      </c>
      <c r="BR443">
        <f t="shared" si="265"/>
        <v>278635.4213746009</v>
      </c>
      <c r="BS443">
        <f t="shared" si="266"/>
        <v>171321.42213611753</v>
      </c>
      <c r="BT443">
        <f t="shared" si="267"/>
        <v>145204.38806868438</v>
      </c>
      <c r="BU443">
        <f t="shared" si="268"/>
        <v>130646.91340088696</v>
      </c>
      <c r="BV443">
        <f t="shared" si="269"/>
        <v>146628.94326720302</v>
      </c>
      <c r="BW443">
        <f t="shared" si="270"/>
        <v>123286.38544891581</v>
      </c>
      <c r="BX443">
        <f t="shared" si="271"/>
        <v>104953.69164423375</v>
      </c>
      <c r="BY443">
        <f t="shared" si="272"/>
        <v>1621197.7519941672</v>
      </c>
      <c r="BZ443">
        <f t="shared" si="273"/>
        <v>1006851.3421471899</v>
      </c>
      <c r="CA443">
        <f t="shared" si="274"/>
        <v>0</v>
      </c>
      <c r="CB443">
        <f t="shared" si="275"/>
        <v>0</v>
      </c>
      <c r="CC443">
        <f t="shared" si="276"/>
        <v>0</v>
      </c>
      <c r="CD443">
        <f t="shared" si="277"/>
        <v>0</v>
      </c>
      <c r="CE443">
        <f t="shared" si="278"/>
        <v>0</v>
      </c>
      <c r="CF443">
        <f t="shared" si="279"/>
        <v>0</v>
      </c>
      <c r="CG443">
        <f t="shared" si="280"/>
        <v>0</v>
      </c>
      <c r="CH443">
        <f t="shared" si="281"/>
        <v>0</v>
      </c>
      <c r="CI443">
        <f t="shared" si="282"/>
        <v>0</v>
      </c>
      <c r="CJ443">
        <f t="shared" si="283"/>
        <v>0</v>
      </c>
      <c r="CK443">
        <f t="shared" si="284"/>
        <v>0</v>
      </c>
      <c r="CL443">
        <f t="shared" si="285"/>
        <v>0</v>
      </c>
      <c r="CM443">
        <f t="shared" si="286"/>
        <v>0</v>
      </c>
      <c r="CN443">
        <f t="shared" si="287"/>
        <v>0</v>
      </c>
      <c r="CO443">
        <f t="shared" si="288"/>
        <v>0</v>
      </c>
      <c r="CP443">
        <f t="shared" si="289"/>
        <v>0</v>
      </c>
      <c r="CQ443">
        <f t="shared" si="290"/>
        <v>0</v>
      </c>
      <c r="CR443">
        <f t="shared" si="291"/>
        <v>0</v>
      </c>
      <c r="CS443">
        <f t="shared" si="292"/>
        <v>0</v>
      </c>
      <c r="CU443">
        <v>441</v>
      </c>
      <c r="CV443">
        <v>854089.18714927416</v>
      </c>
      <c r="CW443" s="3">
        <f t="shared" si="295"/>
        <v>4404218.392391229</v>
      </c>
      <c r="CX443" s="3">
        <f t="shared" si="297"/>
        <v>1000000</v>
      </c>
      <c r="CY443" s="4">
        <f t="shared" si="296"/>
        <v>6258307.5795405032</v>
      </c>
    </row>
    <row r="444" spans="11:103" x14ac:dyDescent="0.3">
      <c r="K444" s="2">
        <v>442</v>
      </c>
      <c r="L444">
        <v>0.48073272460989724</v>
      </c>
      <c r="M444">
        <v>0.51059977376599963</v>
      </c>
      <c r="N444">
        <v>0.27945781104860257</v>
      </c>
      <c r="P444">
        <f t="array" ref="P444:R444">MMULT(L444:N444,$G$11:$I$13)</f>
        <v>0.48073272460989724</v>
      </c>
      <c r="Q444">
        <v>0.58780197391855715</v>
      </c>
      <c r="R444">
        <v>0.47438078885179658</v>
      </c>
      <c r="T444">
        <f t="shared" si="256"/>
        <v>538</v>
      </c>
      <c r="U444">
        <f t="shared" si="257"/>
        <v>506</v>
      </c>
      <c r="V444">
        <f t="shared" si="258"/>
        <v>736</v>
      </c>
      <c r="X444">
        <f t="shared" si="259"/>
        <v>0.55966475670665461</v>
      </c>
      <c r="Y444">
        <f t="shared" si="260"/>
        <v>0.49790364677639498</v>
      </c>
      <c r="Z444">
        <f t="shared" si="261"/>
        <v>0.71631868337524585</v>
      </c>
      <c r="AB444">
        <f t="shared" si="293"/>
        <v>924896.33314492425</v>
      </c>
      <c r="AC444">
        <f t="shared" si="294"/>
        <v>11</v>
      </c>
      <c r="AD444">
        <f t="shared" si="262"/>
        <v>12</v>
      </c>
      <c r="AK444">
        <v>0.71182228795348734</v>
      </c>
      <c r="AL444">
        <v>0.90692216365837897</v>
      </c>
      <c r="AM444">
        <v>0.34283517554094722</v>
      </c>
      <c r="AN444">
        <v>0.94307213249226918</v>
      </c>
      <c r="AO444">
        <v>0.56797866074269898</v>
      </c>
      <c r="AP444">
        <v>0.19080431930981534</v>
      </c>
      <c r="AQ444">
        <v>0.90601022559619593</v>
      </c>
      <c r="AR444">
        <v>0.43997007430838397</v>
      </c>
      <c r="AS444">
        <v>0.78138297770090615</v>
      </c>
      <c r="AT444">
        <v>5.975019547358873E-2</v>
      </c>
      <c r="AU444">
        <v>0.70961554141861938</v>
      </c>
      <c r="AV444">
        <v>0.53966825896306192</v>
      </c>
      <c r="AW444">
        <v>0.99699435940705594</v>
      </c>
      <c r="AX444">
        <v>6.0666402272902653E-2</v>
      </c>
      <c r="AY444">
        <v>0.39481221237193054</v>
      </c>
      <c r="AZ444">
        <v>0.75846743556842189</v>
      </c>
      <c r="BA444">
        <v>0.78928958921281844</v>
      </c>
      <c r="BB444">
        <v>0.14827871052497399</v>
      </c>
      <c r="BC444">
        <v>0.1493720130286208</v>
      </c>
      <c r="BD444">
        <v>0.589932735886739</v>
      </c>
      <c r="BE444">
        <v>0.72722141554306374</v>
      </c>
      <c r="BF444">
        <v>0.84850995140442753</v>
      </c>
      <c r="BG444">
        <v>0.51673203605056683</v>
      </c>
      <c r="BH444">
        <v>0.52860348260340817</v>
      </c>
      <c r="BI444">
        <v>0.28610285739903574</v>
      </c>
      <c r="BJ444">
        <v>0.28471331746140782</v>
      </c>
      <c r="BK444">
        <v>0.23479638236761025</v>
      </c>
      <c r="BL444">
        <v>0.13716026911230694</v>
      </c>
      <c r="BM444">
        <v>0.1143046369594114</v>
      </c>
      <c r="BN444">
        <v>0.81953783273946079</v>
      </c>
      <c r="BP444">
        <f t="shared" si="263"/>
        <v>260402.92286208455</v>
      </c>
      <c r="BQ444">
        <f t="shared" si="264"/>
        <v>621148.11242032063</v>
      </c>
      <c r="BR444">
        <f t="shared" si="265"/>
        <v>138118.0796248003</v>
      </c>
      <c r="BS444">
        <f t="shared" si="266"/>
        <v>906655.65062411432</v>
      </c>
      <c r="BT444">
        <f t="shared" si="267"/>
        <v>190713.13981839854</v>
      </c>
      <c r="BU444">
        <f t="shared" si="268"/>
        <v>117686.87579601245</v>
      </c>
      <c r="BV444">
        <f t="shared" si="269"/>
        <v>616506.97500971472</v>
      </c>
      <c r="BW444">
        <f t="shared" si="270"/>
        <v>156200.94814924983</v>
      </c>
      <c r="BX444">
        <f t="shared" si="271"/>
        <v>322058.9733160641</v>
      </c>
      <c r="BY444">
        <f t="shared" si="272"/>
        <v>104853.3025656328</v>
      </c>
      <c r="BZ444">
        <f t="shared" si="273"/>
        <v>258879.34931563534</v>
      </c>
      <c r="CA444">
        <f t="shared" si="274"/>
        <v>0</v>
      </c>
      <c r="CB444">
        <f t="shared" si="275"/>
        <v>0</v>
      </c>
      <c r="CC444">
        <f t="shared" si="276"/>
        <v>0</v>
      </c>
      <c r="CD444">
        <f t="shared" si="277"/>
        <v>0</v>
      </c>
      <c r="CE444">
        <f t="shared" si="278"/>
        <v>0</v>
      </c>
      <c r="CF444">
        <f t="shared" si="279"/>
        <v>0</v>
      </c>
      <c r="CG444">
        <f t="shared" si="280"/>
        <v>0</v>
      </c>
      <c r="CH444">
        <f t="shared" si="281"/>
        <v>0</v>
      </c>
      <c r="CI444">
        <f t="shared" si="282"/>
        <v>0</v>
      </c>
      <c r="CJ444">
        <f t="shared" si="283"/>
        <v>0</v>
      </c>
      <c r="CK444">
        <f t="shared" si="284"/>
        <v>0</v>
      </c>
      <c r="CL444">
        <f t="shared" si="285"/>
        <v>0</v>
      </c>
      <c r="CM444">
        <f t="shared" si="286"/>
        <v>0</v>
      </c>
      <c r="CN444">
        <f t="shared" si="287"/>
        <v>0</v>
      </c>
      <c r="CO444">
        <f t="shared" si="288"/>
        <v>0</v>
      </c>
      <c r="CP444">
        <f t="shared" si="289"/>
        <v>0</v>
      </c>
      <c r="CQ444">
        <f t="shared" si="290"/>
        <v>0</v>
      </c>
      <c r="CR444">
        <f t="shared" si="291"/>
        <v>0</v>
      </c>
      <c r="CS444">
        <f t="shared" si="292"/>
        <v>0</v>
      </c>
      <c r="CU444">
        <v>442</v>
      </c>
      <c r="CV444">
        <v>924896.33314492425</v>
      </c>
      <c r="CW444" s="3">
        <f t="shared" si="295"/>
        <v>3693224.3295020279</v>
      </c>
      <c r="CX444" s="3">
        <f t="shared" si="297"/>
        <v>1200000</v>
      </c>
      <c r="CY444" s="4">
        <f t="shared" si="296"/>
        <v>5818120.6626469521</v>
      </c>
    </row>
    <row r="445" spans="11:103" x14ac:dyDescent="0.3">
      <c r="K445" s="2">
        <v>443</v>
      </c>
      <c r="L445">
        <v>0.86636285081350317</v>
      </c>
      <c r="M445">
        <v>0.91659144836498185</v>
      </c>
      <c r="N445">
        <v>0.84872935342178812</v>
      </c>
      <c r="P445">
        <f t="array" ref="P445:R445">MMULT(L445:N445,$G$11:$I$13)</f>
        <v>0.86636285081350317</v>
      </c>
      <c r="Q445">
        <v>1.0565338232841435</v>
      </c>
      <c r="R445">
        <v>1.1705153194859923</v>
      </c>
      <c r="T445">
        <f t="shared" si="256"/>
        <v>135</v>
      </c>
      <c r="U445">
        <f t="shared" si="257"/>
        <v>24</v>
      </c>
      <c r="V445">
        <f t="shared" si="258"/>
        <v>38</v>
      </c>
      <c r="X445">
        <f t="shared" si="259"/>
        <v>0.14719469424351783</v>
      </c>
      <c r="Y445">
        <f t="shared" si="260"/>
        <v>3.4285344808766549E-2</v>
      </c>
      <c r="Z445">
        <f t="shared" si="261"/>
        <v>3.0840332571198115E-2</v>
      </c>
      <c r="AB445">
        <f t="shared" si="293"/>
        <v>707833.09495879756</v>
      </c>
      <c r="AC445">
        <f t="shared" si="294"/>
        <v>5</v>
      </c>
      <c r="AD445">
        <f t="shared" si="262"/>
        <v>3</v>
      </c>
      <c r="AK445">
        <v>0.11706145625412911</v>
      </c>
      <c r="AL445">
        <v>0.38785588216693556</v>
      </c>
      <c r="AM445">
        <v>0.55497524118994035</v>
      </c>
      <c r="AN445">
        <v>0.79184921157436017</v>
      </c>
      <c r="AO445">
        <v>0.97838923832361302</v>
      </c>
      <c r="AP445">
        <v>0.33057033710263917</v>
      </c>
      <c r="AQ445">
        <v>0.91551029124148209</v>
      </c>
      <c r="AR445">
        <v>0.88695558324569379</v>
      </c>
      <c r="AS445">
        <v>0.17134412695334378</v>
      </c>
      <c r="AT445">
        <v>0.54329260011843994</v>
      </c>
      <c r="AU445">
        <v>0.16385971258860066</v>
      </c>
      <c r="AV445">
        <v>0.993283592552342</v>
      </c>
      <c r="AW445">
        <v>4.9912303497438026E-2</v>
      </c>
      <c r="AX445">
        <v>0.96258712026780213</v>
      </c>
      <c r="AY445">
        <v>0.56333960216973689</v>
      </c>
      <c r="AZ445">
        <v>0.7785229754990951</v>
      </c>
      <c r="BA445">
        <v>0.81218150243729537</v>
      </c>
      <c r="BB445">
        <v>0.47374507444322556</v>
      </c>
      <c r="BC445">
        <v>0.19618448625445639</v>
      </c>
      <c r="BD445">
        <v>0.30118634441473258</v>
      </c>
      <c r="BE445">
        <v>0.2031954550197923</v>
      </c>
      <c r="BF445">
        <v>0.50664222562625039</v>
      </c>
      <c r="BG445">
        <v>0.88210919215311168</v>
      </c>
      <c r="BH445">
        <v>0.56598225641532607</v>
      </c>
      <c r="BI445">
        <v>0.85542663825213527</v>
      </c>
      <c r="BJ445">
        <v>0.69739926513175277</v>
      </c>
      <c r="BK445">
        <v>0.12831381676853559</v>
      </c>
      <c r="BL445">
        <v>0.43409938845552243</v>
      </c>
      <c r="BM445">
        <v>0.14472028896676525</v>
      </c>
      <c r="BN445">
        <v>7.1919186772553489E-2</v>
      </c>
      <c r="BP445">
        <f t="shared" si="263"/>
        <v>110050.48012400714</v>
      </c>
      <c r="BQ445">
        <f t="shared" si="264"/>
        <v>145867.55624847382</v>
      </c>
      <c r="BR445">
        <f t="shared" si="265"/>
        <v>186411.93420409833</v>
      </c>
      <c r="BS445">
        <f t="shared" si="266"/>
        <v>334444.89332779963</v>
      </c>
      <c r="BT445">
        <f t="shared" si="267"/>
        <v>1909954.4941136756</v>
      </c>
      <c r="BU445">
        <f t="shared" si="268"/>
        <v>0</v>
      </c>
      <c r="BV445">
        <f t="shared" si="269"/>
        <v>0</v>
      </c>
      <c r="BW445">
        <f t="shared" si="270"/>
        <v>0</v>
      </c>
      <c r="BX445">
        <f t="shared" si="271"/>
        <v>0</v>
      </c>
      <c r="BY445">
        <f t="shared" si="272"/>
        <v>0</v>
      </c>
      <c r="BZ445">
        <f t="shared" si="273"/>
        <v>0</v>
      </c>
      <c r="CA445">
        <f t="shared" si="274"/>
        <v>0</v>
      </c>
      <c r="CB445">
        <f t="shared" si="275"/>
        <v>0</v>
      </c>
      <c r="CC445">
        <f t="shared" si="276"/>
        <v>0</v>
      </c>
      <c r="CD445">
        <f t="shared" si="277"/>
        <v>0</v>
      </c>
      <c r="CE445">
        <f t="shared" si="278"/>
        <v>0</v>
      </c>
      <c r="CF445">
        <f t="shared" si="279"/>
        <v>0</v>
      </c>
      <c r="CG445">
        <f t="shared" si="280"/>
        <v>0</v>
      </c>
      <c r="CH445">
        <f t="shared" si="281"/>
        <v>0</v>
      </c>
      <c r="CI445">
        <f t="shared" si="282"/>
        <v>0</v>
      </c>
      <c r="CJ445">
        <f t="shared" si="283"/>
        <v>0</v>
      </c>
      <c r="CK445">
        <f t="shared" si="284"/>
        <v>0</v>
      </c>
      <c r="CL445">
        <f t="shared" si="285"/>
        <v>0</v>
      </c>
      <c r="CM445">
        <f t="shared" si="286"/>
        <v>0</v>
      </c>
      <c r="CN445">
        <f t="shared" si="287"/>
        <v>0</v>
      </c>
      <c r="CO445">
        <f t="shared" si="288"/>
        <v>0</v>
      </c>
      <c r="CP445">
        <f t="shared" si="289"/>
        <v>0</v>
      </c>
      <c r="CQ445">
        <f t="shared" si="290"/>
        <v>0</v>
      </c>
      <c r="CR445">
        <f t="shared" si="291"/>
        <v>0</v>
      </c>
      <c r="CS445">
        <f t="shared" si="292"/>
        <v>0</v>
      </c>
      <c r="CU445">
        <v>443</v>
      </c>
      <c r="CV445">
        <v>707833.09495879756</v>
      </c>
      <c r="CW445" s="3">
        <f t="shared" si="295"/>
        <v>2686729.3580180546</v>
      </c>
      <c r="CX445" s="3">
        <f t="shared" si="297"/>
        <v>300000</v>
      </c>
      <c r="CY445" s="4">
        <f t="shared" si="296"/>
        <v>3694562.4529768522</v>
      </c>
    </row>
    <row r="446" spans="11:103" x14ac:dyDescent="0.3">
      <c r="K446" s="2">
        <v>444</v>
      </c>
      <c r="L446">
        <v>0.31919375488415624</v>
      </c>
      <c r="M446">
        <v>4.5324251717742015E-2</v>
      </c>
      <c r="N446">
        <v>0.20597519726758551</v>
      </c>
      <c r="P446">
        <f t="array" ref="P446:R446">MMULT(L446:N446,$G$11:$I$13)</f>
        <v>0.31919375488415624</v>
      </c>
      <c r="Q446">
        <v>0.16278551637008806</v>
      </c>
      <c r="R446">
        <v>0.31849753478504489</v>
      </c>
      <c r="T446">
        <f t="shared" si="256"/>
        <v>717</v>
      </c>
      <c r="U446">
        <f t="shared" si="257"/>
        <v>965</v>
      </c>
      <c r="V446">
        <f t="shared" si="258"/>
        <v>902</v>
      </c>
      <c r="X446">
        <f t="shared" si="259"/>
        <v>0.73552030326043205</v>
      </c>
      <c r="Y446">
        <f t="shared" si="260"/>
        <v>0.97395616483748571</v>
      </c>
      <c r="Z446">
        <f t="shared" si="261"/>
        <v>0.90000363617174328</v>
      </c>
      <c r="AB446">
        <f t="shared" si="293"/>
        <v>1029340.5531072994</v>
      </c>
      <c r="AC446">
        <f t="shared" si="294"/>
        <v>18</v>
      </c>
      <c r="AD446">
        <f t="shared" si="262"/>
        <v>16</v>
      </c>
      <c r="AK446">
        <v>0.72042055559265605</v>
      </c>
      <c r="AL446">
        <v>0.17203607442860736</v>
      </c>
      <c r="AM446">
        <v>0.21327256260650851</v>
      </c>
      <c r="AN446">
        <v>0.91660877966207921</v>
      </c>
      <c r="AO446">
        <v>9.6231916586156041E-2</v>
      </c>
      <c r="AP446">
        <v>0.59135755777961851</v>
      </c>
      <c r="AQ446">
        <v>0.13568975902519809</v>
      </c>
      <c r="AR446">
        <v>0.14454930472384653</v>
      </c>
      <c r="AS446">
        <v>1.5136452707028902E-2</v>
      </c>
      <c r="AT446">
        <v>0.895784253726845</v>
      </c>
      <c r="AU446">
        <v>0.35777588038639063</v>
      </c>
      <c r="AV446">
        <v>0.7823786199071171</v>
      </c>
      <c r="AW446">
        <v>0.13927218629913096</v>
      </c>
      <c r="AX446">
        <v>0.93802563229079505</v>
      </c>
      <c r="AY446">
        <v>0.18175114342635479</v>
      </c>
      <c r="AZ446">
        <v>0.60581921180147313</v>
      </c>
      <c r="BA446">
        <v>0.87583893145560288</v>
      </c>
      <c r="BB446">
        <v>0.28454520219833812</v>
      </c>
      <c r="BC446">
        <v>0.88422072447374023</v>
      </c>
      <c r="BD446">
        <v>0.86888678816502629</v>
      </c>
      <c r="BE446">
        <v>0.8807294020847084</v>
      </c>
      <c r="BF446">
        <v>0.5653602369615629</v>
      </c>
      <c r="BG446">
        <v>0.61011321758100412</v>
      </c>
      <c r="BH446">
        <v>0.18908181656595813</v>
      </c>
      <c r="BI446">
        <v>0.60311907032013479</v>
      </c>
      <c r="BJ446">
        <v>0.99808545729487641</v>
      </c>
      <c r="BK446">
        <v>0.9090299115589725</v>
      </c>
      <c r="BL446">
        <v>0.67326480637537212</v>
      </c>
      <c r="BM446">
        <v>6.7459016151871776E-3</v>
      </c>
      <c r="BN446">
        <v>0.37575976780314191</v>
      </c>
      <c r="BP446">
        <f t="shared" si="263"/>
        <v>266541.72369288193</v>
      </c>
      <c r="BQ446">
        <f t="shared" si="264"/>
        <v>115629.36545079605</v>
      </c>
      <c r="BR446">
        <f t="shared" si="265"/>
        <v>120263.8648651257</v>
      </c>
      <c r="BS446">
        <f t="shared" si="266"/>
        <v>675938.89746551157</v>
      </c>
      <c r="BT446">
        <f t="shared" si="267"/>
        <v>108094.17906695769</v>
      </c>
      <c r="BU446">
        <f t="shared" si="268"/>
        <v>199052.00692419164</v>
      </c>
      <c r="BV446">
        <f t="shared" si="269"/>
        <v>111870.51748564484</v>
      </c>
      <c r="BW446">
        <f t="shared" si="270"/>
        <v>112760.68485565828</v>
      </c>
      <c r="BX446">
        <f t="shared" si="271"/>
        <v>101180.15397544684</v>
      </c>
      <c r="BY446">
        <f t="shared" si="272"/>
        <v>569424.1604620046</v>
      </c>
      <c r="BZ446">
        <f t="shared" si="273"/>
        <v>140583.18403821698</v>
      </c>
      <c r="CA446">
        <f t="shared" si="274"/>
        <v>323191.80371889914</v>
      </c>
      <c r="CB446">
        <f t="shared" si="275"/>
        <v>112228.5113468807</v>
      </c>
      <c r="CC446">
        <f t="shared" si="276"/>
        <v>849312.68747921963</v>
      </c>
      <c r="CD446">
        <f t="shared" si="277"/>
        <v>116683.97762541691</v>
      </c>
      <c r="CE446">
        <f t="shared" si="278"/>
        <v>204646.11162302876</v>
      </c>
      <c r="CF446">
        <f t="shared" si="279"/>
        <v>497661.76530487486</v>
      </c>
      <c r="CG446">
        <f t="shared" si="280"/>
        <v>129377.82500555312</v>
      </c>
      <c r="CH446">
        <f t="shared" si="281"/>
        <v>0</v>
      </c>
      <c r="CI446">
        <f t="shared" si="282"/>
        <v>0</v>
      </c>
      <c r="CJ446">
        <f t="shared" si="283"/>
        <v>0</v>
      </c>
      <c r="CK446">
        <f t="shared" si="284"/>
        <v>0</v>
      </c>
      <c r="CL446">
        <f t="shared" si="285"/>
        <v>0</v>
      </c>
      <c r="CM446">
        <f t="shared" si="286"/>
        <v>0</v>
      </c>
      <c r="CN446">
        <f t="shared" si="287"/>
        <v>0</v>
      </c>
      <c r="CO446">
        <f t="shared" si="288"/>
        <v>0</v>
      </c>
      <c r="CP446">
        <f t="shared" si="289"/>
        <v>0</v>
      </c>
      <c r="CQ446">
        <f t="shared" si="290"/>
        <v>0</v>
      </c>
      <c r="CR446">
        <f t="shared" si="291"/>
        <v>0</v>
      </c>
      <c r="CS446">
        <f t="shared" si="292"/>
        <v>0</v>
      </c>
      <c r="CU446">
        <v>444</v>
      </c>
      <c r="CV446">
        <v>1029340.5531072994</v>
      </c>
      <c r="CW446" s="3">
        <f t="shared" si="295"/>
        <v>4754441.4203863097</v>
      </c>
      <c r="CX446" s="3">
        <f t="shared" si="297"/>
        <v>1600000</v>
      </c>
      <c r="CY446" s="4">
        <f t="shared" si="296"/>
        <v>7383781.9734936096</v>
      </c>
    </row>
    <row r="447" spans="11:103" x14ac:dyDescent="0.3">
      <c r="K447" s="2">
        <v>445</v>
      </c>
      <c r="L447">
        <v>0.53287005769008022</v>
      </c>
      <c r="M447">
        <v>0.72532525484014221</v>
      </c>
      <c r="N447">
        <v>0.52108911675383462</v>
      </c>
      <c r="P447">
        <f t="array" ref="P447:R447">MMULT(L447:N447,$G$11:$I$13)</f>
        <v>0.53287005769008022</v>
      </c>
      <c r="Q447">
        <v>0.77498254959193635</v>
      </c>
      <c r="R447">
        <v>0.72743104672540837</v>
      </c>
      <c r="T447">
        <f t="shared" si="256"/>
        <v>486</v>
      </c>
      <c r="U447">
        <f t="shared" si="257"/>
        <v>239</v>
      </c>
      <c r="V447">
        <f t="shared" si="258"/>
        <v>445</v>
      </c>
      <c r="X447">
        <f t="shared" si="259"/>
        <v>0.5049517126399834</v>
      </c>
      <c r="Y447">
        <f t="shared" si="260"/>
        <v>0.24988833196499993</v>
      </c>
      <c r="Z447">
        <f t="shared" si="261"/>
        <v>0.44333825604149335</v>
      </c>
      <c r="AB447">
        <f t="shared" si="293"/>
        <v>896907.96634073567</v>
      </c>
      <c r="AC447">
        <f t="shared" si="294"/>
        <v>9</v>
      </c>
      <c r="AD447">
        <f t="shared" si="262"/>
        <v>9</v>
      </c>
      <c r="AK447">
        <v>0.67317708244729224</v>
      </c>
      <c r="AL447">
        <v>0.36815883813574879</v>
      </c>
      <c r="AM447">
        <v>0.26656763235449887</v>
      </c>
      <c r="AN447">
        <v>0.25232574476022751</v>
      </c>
      <c r="AO447">
        <v>0.68180450440189555</v>
      </c>
      <c r="AP447">
        <v>3.0439332497864902E-2</v>
      </c>
      <c r="AQ447">
        <v>0.7230754150882942</v>
      </c>
      <c r="AR447">
        <v>0.57091108878384655</v>
      </c>
      <c r="AS447">
        <v>1.777153740557913E-2</v>
      </c>
      <c r="AT447">
        <v>0.25932305773435538</v>
      </c>
      <c r="AU447">
        <v>0.74500223633851292</v>
      </c>
      <c r="AV447">
        <v>0.90039084948658943</v>
      </c>
      <c r="AW447">
        <v>0.1710294879165325</v>
      </c>
      <c r="AX447">
        <v>0.79148054655946198</v>
      </c>
      <c r="AY447">
        <v>0.94357956316537306</v>
      </c>
      <c r="AZ447">
        <v>0.99611872424464409</v>
      </c>
      <c r="BA447">
        <v>0.33253507365704904</v>
      </c>
      <c r="BB447">
        <v>4.8899856148924226E-2</v>
      </c>
      <c r="BC447">
        <v>0.29820475002225277</v>
      </c>
      <c r="BD447">
        <v>0.28611837283204389</v>
      </c>
      <c r="BE447">
        <v>0.70868972807348396</v>
      </c>
      <c r="BF447">
        <v>0.13417746285103749</v>
      </c>
      <c r="BG447">
        <v>0.11501037555280391</v>
      </c>
      <c r="BH447">
        <v>8.2667989306181022E-2</v>
      </c>
      <c r="BI447">
        <v>0.52645447100373244</v>
      </c>
      <c r="BJ447">
        <v>0.27744847921392901</v>
      </c>
      <c r="BK447">
        <v>0.77248390870282058</v>
      </c>
      <c r="BL447">
        <v>0.34413033138425642</v>
      </c>
      <c r="BM447">
        <v>0.15059644821923523</v>
      </c>
      <c r="BN447">
        <v>0.59619335995453893</v>
      </c>
      <c r="BP447">
        <f t="shared" si="263"/>
        <v>236377.29976122431</v>
      </c>
      <c r="BQ447">
        <f t="shared" si="264"/>
        <v>142356.9015723794</v>
      </c>
      <c r="BR447">
        <f t="shared" si="265"/>
        <v>126931.43070413965</v>
      </c>
      <c r="BS447">
        <f t="shared" si="266"/>
        <v>125067.44769010843</v>
      </c>
      <c r="BT447">
        <f t="shared" si="267"/>
        <v>241292.07368980799</v>
      </c>
      <c r="BU447">
        <f t="shared" si="268"/>
        <v>102406.36046494052</v>
      </c>
      <c r="BV447">
        <f t="shared" si="269"/>
        <v>268505.1883274127</v>
      </c>
      <c r="BW447">
        <f t="shared" si="270"/>
        <v>191714.92752186159</v>
      </c>
      <c r="BX447">
        <f t="shared" si="271"/>
        <v>101388.89112059104</v>
      </c>
      <c r="BY447">
        <f t="shared" si="272"/>
        <v>0</v>
      </c>
      <c r="BZ447">
        <f t="shared" si="273"/>
        <v>0</v>
      </c>
      <c r="CA447">
        <f t="shared" si="274"/>
        <v>0</v>
      </c>
      <c r="CB447">
        <f t="shared" si="275"/>
        <v>0</v>
      </c>
      <c r="CC447">
        <f t="shared" si="276"/>
        <v>0</v>
      </c>
      <c r="CD447">
        <f t="shared" si="277"/>
        <v>0</v>
      </c>
      <c r="CE447">
        <f t="shared" si="278"/>
        <v>0</v>
      </c>
      <c r="CF447">
        <f t="shared" si="279"/>
        <v>0</v>
      </c>
      <c r="CG447">
        <f t="shared" si="280"/>
        <v>0</v>
      </c>
      <c r="CH447">
        <f t="shared" si="281"/>
        <v>0</v>
      </c>
      <c r="CI447">
        <f t="shared" si="282"/>
        <v>0</v>
      </c>
      <c r="CJ447">
        <f t="shared" si="283"/>
        <v>0</v>
      </c>
      <c r="CK447">
        <f t="shared" si="284"/>
        <v>0</v>
      </c>
      <c r="CL447">
        <f t="shared" si="285"/>
        <v>0</v>
      </c>
      <c r="CM447">
        <f t="shared" si="286"/>
        <v>0</v>
      </c>
      <c r="CN447">
        <f t="shared" si="287"/>
        <v>0</v>
      </c>
      <c r="CO447">
        <f t="shared" si="288"/>
        <v>0</v>
      </c>
      <c r="CP447">
        <f t="shared" si="289"/>
        <v>0</v>
      </c>
      <c r="CQ447">
        <f t="shared" si="290"/>
        <v>0</v>
      </c>
      <c r="CR447">
        <f t="shared" si="291"/>
        <v>0</v>
      </c>
      <c r="CS447">
        <f t="shared" si="292"/>
        <v>0</v>
      </c>
      <c r="CU447">
        <v>445</v>
      </c>
      <c r="CV447">
        <v>896907.96634073567</v>
      </c>
      <c r="CW447" s="3">
        <f t="shared" si="295"/>
        <v>1536040.5208524656</v>
      </c>
      <c r="CX447" s="3">
        <f t="shared" si="297"/>
        <v>900000</v>
      </c>
      <c r="CY447" s="4">
        <f t="shared" si="296"/>
        <v>3332948.4871932012</v>
      </c>
    </row>
    <row r="448" spans="11:103" x14ac:dyDescent="0.3">
      <c r="K448" s="2">
        <v>446</v>
      </c>
      <c r="L448">
        <v>0.85183962506891497</v>
      </c>
      <c r="M448">
        <v>0.95107176111232816</v>
      </c>
      <c r="N448">
        <v>0.1197589682472312</v>
      </c>
      <c r="P448">
        <f t="array" ref="P448:R448">MMULT(L448:N448,$G$11:$I$13)</f>
        <v>0.85183962506891497</v>
      </c>
      <c r="Q448">
        <v>1.0774328683948071</v>
      </c>
      <c r="R448">
        <v>0.499435529858682</v>
      </c>
      <c r="T448">
        <f t="shared" si="256"/>
        <v>147</v>
      </c>
      <c r="U448">
        <f t="shared" si="257"/>
        <v>18</v>
      </c>
      <c r="V448">
        <f t="shared" si="258"/>
        <v>702</v>
      </c>
      <c r="X448">
        <f t="shared" si="259"/>
        <v>0.15658262011428925</v>
      </c>
      <c r="Y448">
        <f t="shared" si="260"/>
        <v>2.5938933979445689E-2</v>
      </c>
      <c r="Z448">
        <f t="shared" si="261"/>
        <v>0.6870346266128512</v>
      </c>
      <c r="AB448">
        <f t="shared" si="293"/>
        <v>714169.49929906963</v>
      </c>
      <c r="AC448">
        <f t="shared" si="294"/>
        <v>5</v>
      </c>
      <c r="AD448">
        <f t="shared" si="262"/>
        <v>12</v>
      </c>
      <c r="AK448">
        <v>0.90675205846711771</v>
      </c>
      <c r="AL448">
        <v>0.84087858972623009</v>
      </c>
      <c r="AM448">
        <v>0.49071542980035887</v>
      </c>
      <c r="AN448">
        <v>0.51778975595638077</v>
      </c>
      <c r="AO448">
        <v>0.33154216134042636</v>
      </c>
      <c r="AP448">
        <v>0.88444686450886012</v>
      </c>
      <c r="AQ448">
        <v>0.85787766757157569</v>
      </c>
      <c r="AR448">
        <v>0.26654639643294631</v>
      </c>
      <c r="AS448">
        <v>0.68073044885769618</v>
      </c>
      <c r="AT448">
        <v>0.94432143277482161</v>
      </c>
      <c r="AU448">
        <v>8.1981567046594428E-2</v>
      </c>
      <c r="AV448">
        <v>0.29618411550400758</v>
      </c>
      <c r="AW448">
        <v>0.41579896832427943</v>
      </c>
      <c r="AX448">
        <v>0.2518340718757841</v>
      </c>
      <c r="AY448">
        <v>0.61422295574261243</v>
      </c>
      <c r="AZ448">
        <v>4.8567607339200625E-2</v>
      </c>
      <c r="BA448">
        <v>0.63793292031215809</v>
      </c>
      <c r="BB448">
        <v>0.27209299774463769</v>
      </c>
      <c r="BC448">
        <v>0.37106622334173256</v>
      </c>
      <c r="BD448">
        <v>0.97824093867095829</v>
      </c>
      <c r="BE448">
        <v>9.2307102674562547E-3</v>
      </c>
      <c r="BF448">
        <v>1.042038070945317E-2</v>
      </c>
      <c r="BG448">
        <v>0.61339799456538324</v>
      </c>
      <c r="BH448">
        <v>0.69636841790342718</v>
      </c>
      <c r="BI448">
        <v>0.28761835307273609</v>
      </c>
      <c r="BJ448">
        <v>0.40833304586256824</v>
      </c>
      <c r="BK448">
        <v>0.58555388832159427</v>
      </c>
      <c r="BL448">
        <v>0.61427422815956556</v>
      </c>
      <c r="BM448">
        <v>0.85911653618871664</v>
      </c>
      <c r="BN448">
        <v>0.30991151159522234</v>
      </c>
      <c r="BP448">
        <f t="shared" si="263"/>
        <v>620276.30290653417</v>
      </c>
      <c r="BQ448">
        <f t="shared" si="264"/>
        <v>411201.70645812416</v>
      </c>
      <c r="BR448">
        <f t="shared" si="265"/>
        <v>168040.89491063295</v>
      </c>
      <c r="BS448">
        <f t="shared" si="266"/>
        <v>175252.52458458033</v>
      </c>
      <c r="BT448">
        <f t="shared" si="267"/>
        <v>136319.64481139628</v>
      </c>
      <c r="BU448">
        <f t="shared" si="268"/>
        <v>0</v>
      </c>
      <c r="BV448">
        <f t="shared" si="269"/>
        <v>0</v>
      </c>
      <c r="BW448">
        <f t="shared" si="270"/>
        <v>0</v>
      </c>
      <c r="BX448">
        <f t="shared" si="271"/>
        <v>0</v>
      </c>
      <c r="BY448">
        <f t="shared" si="272"/>
        <v>0</v>
      </c>
      <c r="BZ448">
        <f t="shared" si="273"/>
        <v>0</v>
      </c>
      <c r="CA448">
        <f t="shared" si="274"/>
        <v>0</v>
      </c>
      <c r="CB448">
        <f t="shared" si="275"/>
        <v>0</v>
      </c>
      <c r="CC448">
        <f t="shared" si="276"/>
        <v>0</v>
      </c>
      <c r="CD448">
        <f t="shared" si="277"/>
        <v>0</v>
      </c>
      <c r="CE448">
        <f t="shared" si="278"/>
        <v>0</v>
      </c>
      <c r="CF448">
        <f t="shared" si="279"/>
        <v>0</v>
      </c>
      <c r="CG448">
        <f t="shared" si="280"/>
        <v>0</v>
      </c>
      <c r="CH448">
        <f t="shared" si="281"/>
        <v>0</v>
      </c>
      <c r="CI448">
        <f t="shared" si="282"/>
        <v>0</v>
      </c>
      <c r="CJ448">
        <f t="shared" si="283"/>
        <v>0</v>
      </c>
      <c r="CK448">
        <f t="shared" si="284"/>
        <v>0</v>
      </c>
      <c r="CL448">
        <f t="shared" si="285"/>
        <v>0</v>
      </c>
      <c r="CM448">
        <f t="shared" si="286"/>
        <v>0</v>
      </c>
      <c r="CN448">
        <f t="shared" si="287"/>
        <v>0</v>
      </c>
      <c r="CO448">
        <f t="shared" si="288"/>
        <v>0</v>
      </c>
      <c r="CP448">
        <f t="shared" si="289"/>
        <v>0</v>
      </c>
      <c r="CQ448">
        <f t="shared" si="290"/>
        <v>0</v>
      </c>
      <c r="CR448">
        <f t="shared" si="291"/>
        <v>0</v>
      </c>
      <c r="CS448">
        <f t="shared" si="292"/>
        <v>0</v>
      </c>
      <c r="CU448">
        <v>446</v>
      </c>
      <c r="CV448">
        <v>714169.49929906963</v>
      </c>
      <c r="CW448" s="3">
        <f t="shared" si="295"/>
        <v>1511091.0736712676</v>
      </c>
      <c r="CX448" s="3">
        <f t="shared" si="297"/>
        <v>1200000</v>
      </c>
      <c r="CY448" s="4">
        <f t="shared" si="296"/>
        <v>3425260.5729703372</v>
      </c>
    </row>
    <row r="449" spans="11:103" x14ac:dyDescent="0.3">
      <c r="K449" s="2">
        <v>447</v>
      </c>
      <c r="L449">
        <v>0.7768282274964734</v>
      </c>
      <c r="M449">
        <v>0.17850957085899755</v>
      </c>
      <c r="N449">
        <v>0.46659788961541981</v>
      </c>
      <c r="P449">
        <f t="array" ref="P449:R449">MMULT(L449:N449,$G$11:$I$13)</f>
        <v>0.7768282274964734</v>
      </c>
      <c r="Q449">
        <v>0.44900421001369545</v>
      </c>
      <c r="R449">
        <v>0.74691417561936513</v>
      </c>
      <c r="T449">
        <f t="shared" si="256"/>
        <v>239</v>
      </c>
      <c r="U449">
        <f t="shared" si="257"/>
        <v>691</v>
      </c>
      <c r="V449">
        <f t="shared" si="258"/>
        <v>418</v>
      </c>
      <c r="X449">
        <f t="shared" si="259"/>
        <v>0.2593681435632309</v>
      </c>
      <c r="Y449">
        <f t="shared" si="260"/>
        <v>0.67496960111849968</v>
      </c>
      <c r="Z449">
        <f t="shared" si="261"/>
        <v>0.42093586698126362</v>
      </c>
      <c r="AB449">
        <f t="shared" si="293"/>
        <v>774478.71183507319</v>
      </c>
      <c r="AC449">
        <f t="shared" si="294"/>
        <v>13</v>
      </c>
      <c r="AD449">
        <f t="shared" si="262"/>
        <v>9</v>
      </c>
      <c r="AK449">
        <v>0.53319442199491485</v>
      </c>
      <c r="AL449">
        <v>0.36709286944625263</v>
      </c>
      <c r="AM449">
        <v>0.45902788739575717</v>
      </c>
      <c r="AN449">
        <v>0.55039372100724315</v>
      </c>
      <c r="AO449">
        <v>0.52732679221035028</v>
      </c>
      <c r="AP449">
        <v>0.99931343974244902</v>
      </c>
      <c r="AQ449">
        <v>4.324909308968905E-2</v>
      </c>
      <c r="AR449">
        <v>0.98588273124731907</v>
      </c>
      <c r="AS449">
        <v>9.8633815083103427E-2</v>
      </c>
      <c r="AT449">
        <v>0.56469341720364885</v>
      </c>
      <c r="AU449">
        <v>0.50976328715697372</v>
      </c>
      <c r="AV449">
        <v>5.6260094793740723E-2</v>
      </c>
      <c r="AW449">
        <v>0.55937111957768959</v>
      </c>
      <c r="AX449">
        <v>0.52642489785720314</v>
      </c>
      <c r="AY449">
        <v>0.96291041465732685</v>
      </c>
      <c r="AZ449">
        <v>0.60738057388431366</v>
      </c>
      <c r="BA449">
        <v>0.71821145045405443</v>
      </c>
      <c r="BB449">
        <v>0.28853809856543955</v>
      </c>
      <c r="BC449">
        <v>0.26765544257053064</v>
      </c>
      <c r="BD449">
        <v>0.43180978756609589</v>
      </c>
      <c r="BE449">
        <v>0.8124884348834106</v>
      </c>
      <c r="BF449">
        <v>0.37757712752908512</v>
      </c>
      <c r="BG449">
        <v>1.125281176709414E-2</v>
      </c>
      <c r="BH449">
        <v>0.59427995490943408</v>
      </c>
      <c r="BI449">
        <v>0.64542697889808653</v>
      </c>
      <c r="BJ449">
        <v>0.47383339232990795</v>
      </c>
      <c r="BK449">
        <v>0.58088645041566667</v>
      </c>
      <c r="BL449">
        <v>0.4144821071397301</v>
      </c>
      <c r="BM449">
        <v>0.7780775791097756</v>
      </c>
      <c r="BN449">
        <v>0.85043125581005741</v>
      </c>
      <c r="BP449">
        <f t="shared" si="263"/>
        <v>179684.55186131925</v>
      </c>
      <c r="BQ449">
        <f t="shared" si="264"/>
        <v>142172.43227930146</v>
      </c>
      <c r="BR449">
        <f t="shared" si="265"/>
        <v>160416.89064566017</v>
      </c>
      <c r="BS449">
        <f t="shared" si="266"/>
        <v>184949.01589668181</v>
      </c>
      <c r="BT449">
        <f t="shared" si="267"/>
        <v>177966.27196221057</v>
      </c>
      <c r="BU449">
        <f t="shared" si="268"/>
        <v>27122149.631044477</v>
      </c>
      <c r="BV449">
        <f t="shared" si="269"/>
        <v>103459.43213397228</v>
      </c>
      <c r="BW449">
        <f t="shared" si="270"/>
        <v>2650139.319973127</v>
      </c>
      <c r="BX449">
        <f t="shared" si="271"/>
        <v>108315.68172264559</v>
      </c>
      <c r="BY449">
        <f t="shared" si="272"/>
        <v>189605.01471207239</v>
      </c>
      <c r="BZ449">
        <f t="shared" si="273"/>
        <v>173041.13710789863</v>
      </c>
      <c r="CA449">
        <f t="shared" si="274"/>
        <v>104554.89491185657</v>
      </c>
      <c r="CB449">
        <f t="shared" si="275"/>
        <v>187840.84426684689</v>
      </c>
      <c r="CC449">
        <f t="shared" si="276"/>
        <v>0</v>
      </c>
      <c r="CD449">
        <f t="shared" si="277"/>
        <v>0</v>
      </c>
      <c r="CE449">
        <f t="shared" si="278"/>
        <v>0</v>
      </c>
      <c r="CF449">
        <f t="shared" si="279"/>
        <v>0</v>
      </c>
      <c r="CG449">
        <f t="shared" si="280"/>
        <v>0</v>
      </c>
      <c r="CH449">
        <f t="shared" si="281"/>
        <v>0</v>
      </c>
      <c r="CI449">
        <f t="shared" si="282"/>
        <v>0</v>
      </c>
      <c r="CJ449">
        <f t="shared" si="283"/>
        <v>0</v>
      </c>
      <c r="CK449">
        <f t="shared" si="284"/>
        <v>0</v>
      </c>
      <c r="CL449">
        <f t="shared" si="285"/>
        <v>0</v>
      </c>
      <c r="CM449">
        <f t="shared" si="286"/>
        <v>0</v>
      </c>
      <c r="CN449">
        <f t="shared" si="287"/>
        <v>0</v>
      </c>
      <c r="CO449">
        <f t="shared" si="288"/>
        <v>0</v>
      </c>
      <c r="CP449">
        <f t="shared" si="289"/>
        <v>0</v>
      </c>
      <c r="CQ449">
        <f t="shared" si="290"/>
        <v>0</v>
      </c>
      <c r="CR449">
        <f t="shared" si="291"/>
        <v>0</v>
      </c>
      <c r="CS449">
        <f t="shared" si="292"/>
        <v>0</v>
      </c>
      <c r="CU449">
        <v>447</v>
      </c>
      <c r="CV449">
        <v>774478.71183507319</v>
      </c>
      <c r="CW449" s="3">
        <f t="shared" si="295"/>
        <v>31484295.118518066</v>
      </c>
      <c r="CX449" s="3">
        <f t="shared" si="297"/>
        <v>900000</v>
      </c>
      <c r="CY449" s="4">
        <f t="shared" si="296"/>
        <v>33158773.830353137</v>
      </c>
    </row>
    <row r="450" spans="11:103" x14ac:dyDescent="0.3">
      <c r="K450" s="2">
        <v>448</v>
      </c>
      <c r="L450">
        <v>6.4374058399988554E-2</v>
      </c>
      <c r="M450">
        <v>0.85885091494093979</v>
      </c>
      <c r="N450">
        <v>0.62449115918309639</v>
      </c>
      <c r="P450">
        <f t="array" ref="P450:R450">MMULT(L450:N450,$G$11:$I$13)</f>
        <v>6.4374058399988554E-2</v>
      </c>
      <c r="Q450">
        <v>0.69101268144824801</v>
      </c>
      <c r="R450">
        <v>0.64154687232253449</v>
      </c>
      <c r="T450">
        <f t="shared" si="256"/>
        <v>955</v>
      </c>
      <c r="U450">
        <f t="shared" si="257"/>
        <v>363</v>
      </c>
      <c r="V450">
        <f t="shared" si="258"/>
        <v>546</v>
      </c>
      <c r="X450">
        <f t="shared" si="259"/>
        <v>0.94251211399797241</v>
      </c>
      <c r="Y450">
        <f t="shared" si="260"/>
        <v>0.37265786119362876</v>
      </c>
      <c r="Z450">
        <f t="shared" si="261"/>
        <v>0.53844789116632108</v>
      </c>
      <c r="AB450">
        <f t="shared" si="293"/>
        <v>1271441.0120972076</v>
      </c>
      <c r="AC450">
        <f t="shared" si="294"/>
        <v>10</v>
      </c>
      <c r="AD450">
        <f t="shared" si="262"/>
        <v>10</v>
      </c>
      <c r="AK450">
        <v>0.96094087565463604</v>
      </c>
      <c r="AL450">
        <v>0.74379725142098319</v>
      </c>
      <c r="AM450">
        <v>0.40555510035175479</v>
      </c>
      <c r="AN450">
        <v>0.63951101373315677</v>
      </c>
      <c r="AO450">
        <v>0.67039580711035085</v>
      </c>
      <c r="AP450">
        <v>0.31991149580105849</v>
      </c>
      <c r="AQ450">
        <v>0.76692765571170518</v>
      </c>
      <c r="AR450">
        <v>0.25188529180316221</v>
      </c>
      <c r="AS450">
        <v>0.82874567905417174</v>
      </c>
      <c r="AT450">
        <v>0.71940415681445324</v>
      </c>
      <c r="AU450">
        <v>0.31522539073933453</v>
      </c>
      <c r="AV450">
        <v>0.1202831669646186</v>
      </c>
      <c r="AW450">
        <v>0.41606236783718065</v>
      </c>
      <c r="AX450">
        <v>0.78686225932557063</v>
      </c>
      <c r="AY450">
        <v>0.7286864358800822</v>
      </c>
      <c r="AZ450">
        <v>0.9142180199079819</v>
      </c>
      <c r="BA450">
        <v>0.57965601130990174</v>
      </c>
      <c r="BB450">
        <v>0.99333947802555334</v>
      </c>
      <c r="BC450">
        <v>3.3688195757582529E-2</v>
      </c>
      <c r="BD450">
        <v>2.0484954234195163E-2</v>
      </c>
      <c r="BE450">
        <v>0.72030277953396882</v>
      </c>
      <c r="BF450">
        <v>0.49304386620694773</v>
      </c>
      <c r="BG450">
        <v>0.48507166255023704</v>
      </c>
      <c r="BH450">
        <v>0.58227782173353426</v>
      </c>
      <c r="BI450">
        <v>0.51492604757846172</v>
      </c>
      <c r="BJ450">
        <v>0.54005830341686256</v>
      </c>
      <c r="BK450">
        <v>0.77216594433077235</v>
      </c>
      <c r="BL450">
        <v>2.3956302885487224E-2</v>
      </c>
      <c r="BM450">
        <v>0.44952671948558476</v>
      </c>
      <c r="BN450">
        <v>0.32965774533095671</v>
      </c>
      <c r="BP450">
        <f t="shared" si="263"/>
        <v>1211407.846963926</v>
      </c>
      <c r="BQ450">
        <f t="shared" si="264"/>
        <v>285059.52051880088</v>
      </c>
      <c r="BR450">
        <f t="shared" si="265"/>
        <v>149197.07322385599</v>
      </c>
      <c r="BS450">
        <f t="shared" si="266"/>
        <v>219205.93436106929</v>
      </c>
      <c r="BT450">
        <f t="shared" si="267"/>
        <v>234841.4887298492</v>
      </c>
      <c r="BU450">
        <f t="shared" si="268"/>
        <v>134522.77578657365</v>
      </c>
      <c r="BV450">
        <f t="shared" si="269"/>
        <v>306581.24337924225</v>
      </c>
      <c r="BW450">
        <f t="shared" si="270"/>
        <v>125010.80266409591</v>
      </c>
      <c r="BX450">
        <f t="shared" si="271"/>
        <v>388603.32227990543</v>
      </c>
      <c r="BY450">
        <f t="shared" si="272"/>
        <v>265798.72765253065</v>
      </c>
      <c r="BZ450">
        <f t="shared" si="273"/>
        <v>0</v>
      </c>
      <c r="CA450">
        <f t="shared" si="274"/>
        <v>0</v>
      </c>
      <c r="CB450">
        <f t="shared" si="275"/>
        <v>0</v>
      </c>
      <c r="CC450">
        <f t="shared" si="276"/>
        <v>0</v>
      </c>
      <c r="CD450">
        <f t="shared" si="277"/>
        <v>0</v>
      </c>
      <c r="CE450">
        <f t="shared" si="278"/>
        <v>0</v>
      </c>
      <c r="CF450">
        <f t="shared" si="279"/>
        <v>0</v>
      </c>
      <c r="CG450">
        <f t="shared" si="280"/>
        <v>0</v>
      </c>
      <c r="CH450">
        <f t="shared" si="281"/>
        <v>0</v>
      </c>
      <c r="CI450">
        <f t="shared" si="282"/>
        <v>0</v>
      </c>
      <c r="CJ450">
        <f t="shared" si="283"/>
        <v>0</v>
      </c>
      <c r="CK450">
        <f t="shared" si="284"/>
        <v>0</v>
      </c>
      <c r="CL450">
        <f t="shared" si="285"/>
        <v>0</v>
      </c>
      <c r="CM450">
        <f t="shared" si="286"/>
        <v>0</v>
      </c>
      <c r="CN450">
        <f t="shared" si="287"/>
        <v>0</v>
      </c>
      <c r="CO450">
        <f t="shared" si="288"/>
        <v>0</v>
      </c>
      <c r="CP450">
        <f t="shared" si="289"/>
        <v>0</v>
      </c>
      <c r="CQ450">
        <f t="shared" si="290"/>
        <v>0</v>
      </c>
      <c r="CR450">
        <f t="shared" si="291"/>
        <v>0</v>
      </c>
      <c r="CS450">
        <f t="shared" si="292"/>
        <v>0</v>
      </c>
      <c r="CU450">
        <v>448</v>
      </c>
      <c r="CV450">
        <v>1271441.0120972076</v>
      </c>
      <c r="CW450" s="3">
        <f t="shared" si="295"/>
        <v>3320228.7355598491</v>
      </c>
      <c r="CX450" s="3">
        <f t="shared" si="297"/>
        <v>1000000</v>
      </c>
      <c r="CY450" s="4">
        <f t="shared" si="296"/>
        <v>5591669.7476570569</v>
      </c>
    </row>
    <row r="451" spans="11:103" x14ac:dyDescent="0.3">
      <c r="K451" s="2">
        <v>449</v>
      </c>
      <c r="L451">
        <v>9.7275783721242903E-2</v>
      </c>
      <c r="M451">
        <v>0.36893407970859859</v>
      </c>
      <c r="N451">
        <v>0.16263575114792517</v>
      </c>
      <c r="P451">
        <f t="array" ref="P451:R451">MMULT(L451:N451,$G$11:$I$13)</f>
        <v>9.7275783721242903E-2</v>
      </c>
      <c r="Q451">
        <v>0.3246854228004496</v>
      </c>
      <c r="R451">
        <v>0.20678332723102594</v>
      </c>
      <c r="T451">
        <f t="shared" si="256"/>
        <v>915</v>
      </c>
      <c r="U451">
        <f t="shared" si="257"/>
        <v>840</v>
      </c>
      <c r="V451">
        <f t="shared" si="258"/>
        <v>963</v>
      </c>
      <c r="X451">
        <f t="shared" si="259"/>
        <v>0.9109529109022082</v>
      </c>
      <c r="Y451">
        <f t="shared" si="260"/>
        <v>0.8205855147236929</v>
      </c>
      <c r="Z451">
        <f t="shared" si="261"/>
        <v>0.95642919335880106</v>
      </c>
      <c r="AB451">
        <f t="shared" si="293"/>
        <v>1207948.7339219784</v>
      </c>
      <c r="AC451">
        <f t="shared" si="294"/>
        <v>14</v>
      </c>
      <c r="AD451">
        <f t="shared" si="262"/>
        <v>19</v>
      </c>
      <c r="AK451">
        <v>0.26656464561615889</v>
      </c>
      <c r="AL451">
        <v>0.19853298036630085</v>
      </c>
      <c r="AM451">
        <v>0.64221056749468164</v>
      </c>
      <c r="AN451">
        <v>0.98174171832283874</v>
      </c>
      <c r="AO451">
        <v>0.55516287022741106</v>
      </c>
      <c r="AP451">
        <v>0.12214926222667055</v>
      </c>
      <c r="AQ451">
        <v>0.27712015196835227</v>
      </c>
      <c r="AR451">
        <v>0.98421009227290335</v>
      </c>
      <c r="AS451">
        <v>0.96909312822044558</v>
      </c>
      <c r="AT451">
        <v>0.57266280422608085</v>
      </c>
      <c r="AU451">
        <v>0.49888132133679219</v>
      </c>
      <c r="AV451">
        <v>0.18342433619788701</v>
      </c>
      <c r="AW451">
        <v>0.50097891683667006</v>
      </c>
      <c r="AX451">
        <v>0.39767724008307492</v>
      </c>
      <c r="AY451">
        <v>0.93856187398915769</v>
      </c>
      <c r="AZ451">
        <v>0.35994711587348105</v>
      </c>
      <c r="BA451">
        <v>0.39800533238156133</v>
      </c>
      <c r="BB451">
        <v>0.76238563637759493</v>
      </c>
      <c r="BC451">
        <v>0.20634106856673895</v>
      </c>
      <c r="BD451">
        <v>0.76964853119220289</v>
      </c>
      <c r="BE451">
        <v>0.10368715577791832</v>
      </c>
      <c r="BF451">
        <v>9.7170107003235917E-2</v>
      </c>
      <c r="BG451">
        <v>0.79412284652986553</v>
      </c>
      <c r="BH451">
        <v>0.49148352215069324</v>
      </c>
      <c r="BI451">
        <v>0.82338023081402822</v>
      </c>
      <c r="BJ451">
        <v>0.4329265546968486</v>
      </c>
      <c r="BK451">
        <v>0.59047194186891405</v>
      </c>
      <c r="BL451">
        <v>0.42759662891996764</v>
      </c>
      <c r="BM451">
        <v>4.6103166931736883E-3</v>
      </c>
      <c r="BN451">
        <v>0.10687235067095724</v>
      </c>
      <c r="BP451">
        <f t="shared" si="263"/>
        <v>126931.03309041838</v>
      </c>
      <c r="BQ451">
        <f t="shared" si="264"/>
        <v>118558.88625773105</v>
      </c>
      <c r="BR451">
        <f t="shared" si="265"/>
        <v>220477.08300049332</v>
      </c>
      <c r="BS451">
        <f t="shared" si="266"/>
        <v>2174395.478464698</v>
      </c>
      <c r="BT451">
        <f t="shared" si="267"/>
        <v>186472.41371187221</v>
      </c>
      <c r="BU451">
        <f t="shared" si="268"/>
        <v>110540.78771025373</v>
      </c>
      <c r="BV451">
        <f t="shared" si="269"/>
        <v>128354.37564465973</v>
      </c>
      <c r="BW451">
        <f t="shared" si="270"/>
        <v>2431430.4553717282</v>
      </c>
      <c r="BX451">
        <f t="shared" si="271"/>
        <v>1450427.7995552132</v>
      </c>
      <c r="BY451">
        <f t="shared" si="272"/>
        <v>192319.1547956361</v>
      </c>
      <c r="BZ451">
        <f t="shared" si="273"/>
        <v>170143.33063603519</v>
      </c>
      <c r="CA451">
        <f t="shared" si="274"/>
        <v>116867.8492931361</v>
      </c>
      <c r="CB451">
        <f t="shared" si="275"/>
        <v>170693.20579447778</v>
      </c>
      <c r="CC451">
        <f t="shared" si="276"/>
        <v>147693.74295756215</v>
      </c>
      <c r="CD451">
        <f t="shared" si="277"/>
        <v>0</v>
      </c>
      <c r="CE451">
        <f t="shared" si="278"/>
        <v>0</v>
      </c>
      <c r="CF451">
        <f t="shared" si="279"/>
        <v>0</v>
      </c>
      <c r="CG451">
        <f t="shared" si="280"/>
        <v>0</v>
      </c>
      <c r="CH451">
        <f t="shared" si="281"/>
        <v>0</v>
      </c>
      <c r="CI451">
        <f t="shared" si="282"/>
        <v>0</v>
      </c>
      <c r="CJ451">
        <f t="shared" si="283"/>
        <v>0</v>
      </c>
      <c r="CK451">
        <f t="shared" si="284"/>
        <v>0</v>
      </c>
      <c r="CL451">
        <f t="shared" si="285"/>
        <v>0</v>
      </c>
      <c r="CM451">
        <f t="shared" si="286"/>
        <v>0</v>
      </c>
      <c r="CN451">
        <f t="shared" si="287"/>
        <v>0</v>
      </c>
      <c r="CO451">
        <f t="shared" si="288"/>
        <v>0</v>
      </c>
      <c r="CP451">
        <f t="shared" si="289"/>
        <v>0</v>
      </c>
      <c r="CQ451">
        <f t="shared" si="290"/>
        <v>0</v>
      </c>
      <c r="CR451">
        <f t="shared" si="291"/>
        <v>0</v>
      </c>
      <c r="CS451">
        <f t="shared" si="292"/>
        <v>0</v>
      </c>
      <c r="CU451">
        <v>449</v>
      </c>
      <c r="CV451">
        <v>1207948.7339219784</v>
      </c>
      <c r="CW451" s="3">
        <f t="shared" si="295"/>
        <v>7745305.5962839155</v>
      </c>
      <c r="CX451" s="3">
        <f t="shared" si="297"/>
        <v>1900000</v>
      </c>
      <c r="CY451" s="4">
        <f t="shared" si="296"/>
        <v>10853254.330205893</v>
      </c>
    </row>
    <row r="452" spans="11:103" x14ac:dyDescent="0.3">
      <c r="K452" s="2">
        <v>450</v>
      </c>
      <c r="L452">
        <v>0.58462811506676571</v>
      </c>
      <c r="M452">
        <v>0.15027141654197163</v>
      </c>
      <c r="N452">
        <v>0.79859836895588965</v>
      </c>
      <c r="P452">
        <f t="array" ref="P452:R452">MMULT(L452:N452,$G$11:$I$13)</f>
        <v>0.58462811506676571</v>
      </c>
      <c r="Q452">
        <v>0.35025098476231709</v>
      </c>
      <c r="R452">
        <v>0.97237601053422351</v>
      </c>
      <c r="T452">
        <f t="shared" ref="T452:T515" si="298">RANK(P452,P$3:P$1002)</f>
        <v>434</v>
      </c>
      <c r="U452">
        <f t="shared" ref="U452:U515" si="299">RANK(Q452,Q$3:Q$1002)</f>
        <v>821</v>
      </c>
      <c r="V452">
        <f t="shared" ref="V452:V515" si="300">RANK(R452,R$3:R$1002)</f>
        <v>179</v>
      </c>
      <c r="X452">
        <f t="shared" ref="X452:X515" si="301">SMALL(L$3:L$1002,T452)</f>
        <v>0.45130684170561963</v>
      </c>
      <c r="Y452">
        <f t="shared" ref="Y452:Y515" si="302">SMALL(M$3:M$1002,U452)</f>
        <v>0.80705022517060088</v>
      </c>
      <c r="Z452">
        <f t="shared" ref="Z452:Z515" si="303">SMALL(N$3:N$1002,V452)</f>
        <v>0.17505250688403806</v>
      </c>
      <c r="AB452">
        <f t="shared" si="293"/>
        <v>870336.21664598712</v>
      </c>
      <c r="AC452">
        <f t="shared" si="294"/>
        <v>14</v>
      </c>
      <c r="AD452">
        <f t="shared" ref="AD452:AD515" si="304">COUNTIF($H$23:$H$123,"&lt;"&amp;Z452)</f>
        <v>6</v>
      </c>
      <c r="AK452">
        <v>0.96190377224301182</v>
      </c>
      <c r="AL452">
        <v>2.3254581108689387E-2</v>
      </c>
      <c r="AM452">
        <v>0.39382813022129215</v>
      </c>
      <c r="AN452">
        <v>0.28224035401132241</v>
      </c>
      <c r="AO452">
        <v>0.85220707362320525</v>
      </c>
      <c r="AP452">
        <v>0.30525561530214096</v>
      </c>
      <c r="AQ452">
        <v>0.56263734314965341</v>
      </c>
      <c r="AR452">
        <v>0.81028582039093011</v>
      </c>
      <c r="AS452">
        <v>0.30530544538255822</v>
      </c>
      <c r="AT452">
        <v>0.64602332267291163</v>
      </c>
      <c r="AU452">
        <v>0.5162075744395247</v>
      </c>
      <c r="AV452">
        <v>9.3798392878160164E-2</v>
      </c>
      <c r="AW452">
        <v>0.76830543381375693</v>
      </c>
      <c r="AX452">
        <v>0.3767148138007621</v>
      </c>
      <c r="AY452">
        <v>5.2562395090148928E-2</v>
      </c>
      <c r="AZ452">
        <v>0.10697069625349342</v>
      </c>
      <c r="BA452">
        <v>0.24742210431912048</v>
      </c>
      <c r="BB452">
        <v>0.37503278246802618</v>
      </c>
      <c r="BC452">
        <v>7.0824834960893424E-2</v>
      </c>
      <c r="BD452">
        <v>0.69381023224003335</v>
      </c>
      <c r="BE452">
        <v>0.86079148638111358</v>
      </c>
      <c r="BF452">
        <v>0.39900291825172784</v>
      </c>
      <c r="BG452">
        <v>0.85493143672993377</v>
      </c>
      <c r="BH452">
        <v>0.82432658037488704</v>
      </c>
      <c r="BI452">
        <v>0.16038509670731038</v>
      </c>
      <c r="BJ452">
        <v>0.3713902194812907</v>
      </c>
      <c r="BK452">
        <v>0.44962690530277516</v>
      </c>
      <c r="BL452">
        <v>0.26188061452535205</v>
      </c>
      <c r="BM452">
        <v>0.95631307408032074</v>
      </c>
      <c r="BN452">
        <v>0.14738330677801226</v>
      </c>
      <c r="BP452">
        <f t="shared" ref="BP452:BP515" si="305">IF(BP$2&lt;=$AC452,POWER(1-AK452,-1/$C$38)*$C$37,0)</f>
        <v>1234892.7769748867</v>
      </c>
      <c r="BQ452">
        <f t="shared" ref="BQ452:BQ515" si="306">IF(BQ$2&lt;=$AC452,POWER(1-AL452,-1/$C$38)*$C$37,0)</f>
        <v>101826.41987355625</v>
      </c>
      <c r="BR452">
        <f t="shared" ref="BR452:BR515" si="307">IF(BR$2&lt;=$AC452,POWER(1-AM452,-1/$C$38)*$C$37,0)</f>
        <v>146971.80116203814</v>
      </c>
      <c r="BS452">
        <f t="shared" ref="BS452:BS515" si="308">IF(BS$2&lt;=$AC452,POWER(1-AN452,-1/$C$38)*$C$37,0)</f>
        <v>129058.12629984961</v>
      </c>
      <c r="BT452">
        <f t="shared" ref="BT452:BT515" si="309">IF(BT$2&lt;=$AC452,POWER(1-AO452,-1/$C$38)*$C$37,0)</f>
        <v>435239.15925657138</v>
      </c>
      <c r="BU452">
        <f t="shared" ref="BU452:BU515" si="310">IF(BU$2&lt;=$AC452,POWER(1-AP452,-1/$C$38)*$C$37,0)</f>
        <v>132334.48820431752</v>
      </c>
      <c r="BV452">
        <f t="shared" ref="BV452:BV515" si="311">IF(BV$2&lt;=$AC452,POWER(1-AQ452,-1/$C$38)*$C$37,0)</f>
        <v>188918.99043127283</v>
      </c>
      <c r="BW452">
        <f t="shared" ref="BW452:BW515" si="312">IF(BW$2&lt;=$AC452,POWER(1-AR452,-1/$C$38)*$C$37,0)</f>
        <v>359176.44877934409</v>
      </c>
      <c r="BX452">
        <f t="shared" ref="BX452:BX515" si="313">IF(BX$2&lt;=$AC452,POWER(1-AS452,-1/$C$38)*$C$37,0)</f>
        <v>132341.78990101276</v>
      </c>
      <c r="BY452">
        <f t="shared" ref="BY452:BY515" si="314">IF(BY$2&lt;=$AC452,POWER(1-AT452,-1/$C$38)*$C$37,0)</f>
        <v>222301.59471733097</v>
      </c>
      <c r="BZ452">
        <f t="shared" ref="BZ452:BZ515" si="315">IF(BZ$2&lt;=$AC452,POWER(1-AU452,-1/$C$38)*$C$37,0)</f>
        <v>174811.48025447642</v>
      </c>
      <c r="CA452">
        <f t="shared" ref="CA452:CA515" si="316">IF(CA$2&lt;=$AC452,POWER(1-AV452,-1/$C$38)*$C$37,0)</f>
        <v>107870.81957929155</v>
      </c>
      <c r="CB452">
        <f t="shared" ref="CB452:CB515" si="317">IF(CB$2&lt;=$AC452,POWER(1-AW452,-1/$C$38)*$C$37,0)</f>
        <v>307982.66332774085</v>
      </c>
      <c r="CC452">
        <f t="shared" ref="CC452:CC515" si="318">IF(CC$2&lt;=$AC452,POWER(1-AX452,-1/$C$38)*$C$37,0)</f>
        <v>143857.73789564468</v>
      </c>
      <c r="CD452">
        <f t="shared" ref="CD452:CD515" si="319">IF(CD$2&lt;=$AC452,POWER(1-AY452,-1/$C$38)*$C$37,0)</f>
        <v>0</v>
      </c>
      <c r="CE452">
        <f t="shared" ref="CE452:CE515" si="320">IF(CE$2&lt;=$AC452,POWER(1-AZ452,-1/$C$38)*$C$37,0)</f>
        <v>0</v>
      </c>
      <c r="CF452">
        <f t="shared" ref="CF452:CF515" si="321">IF(CF$2&lt;=$AC452,POWER(1-BA452,-1/$C$38)*$C$37,0)</f>
        <v>0</v>
      </c>
      <c r="CG452">
        <f t="shared" ref="CG452:CG515" si="322">IF(CG$2&lt;=$AC452,POWER(1-BB452,-1/$C$38)*$C$37,0)</f>
        <v>0</v>
      </c>
      <c r="CH452">
        <f t="shared" ref="CH452:CH515" si="323">IF(CH$2&lt;=$AC452,POWER(1-BC452,-1/$C$38)*$C$37,0)</f>
        <v>0</v>
      </c>
      <c r="CI452">
        <f t="shared" ref="CI452:CI515" si="324">IF(CI$2&lt;=$AC452,POWER(1-BD452,-1/$C$38)*$C$37,0)</f>
        <v>0</v>
      </c>
      <c r="CJ452">
        <f t="shared" ref="CJ452:CJ515" si="325">IF(CJ$2&lt;=$AC452,POWER(1-BE452,-1/$C$38)*$C$37,0)</f>
        <v>0</v>
      </c>
      <c r="CK452">
        <f t="shared" ref="CK452:CK515" si="326">IF(CK$2&lt;=$AC452,POWER(1-BF452,-1/$C$38)*$C$37,0)</f>
        <v>0</v>
      </c>
      <c r="CL452">
        <f t="shared" ref="CL452:CL515" si="327">IF(CL$2&lt;=$AC452,POWER(1-BG452,-1/$C$38)*$C$37,0)</f>
        <v>0</v>
      </c>
      <c r="CM452">
        <f t="shared" ref="CM452:CM515" si="328">IF(CM$2&lt;=$AC452,POWER(1-BH452,-1/$C$38)*$C$37,0)</f>
        <v>0</v>
      </c>
      <c r="CN452">
        <f t="shared" ref="CN452:CN515" si="329">IF(CN$2&lt;=$AC452,POWER(1-BI452,-1/$C$38)*$C$37,0)</f>
        <v>0</v>
      </c>
      <c r="CO452">
        <f t="shared" ref="CO452:CO515" si="330">IF(CO$2&lt;=$AC452,POWER(1-BJ452,-1/$C$38)*$C$37,0)</f>
        <v>0</v>
      </c>
      <c r="CP452">
        <f t="shared" ref="CP452:CP515" si="331">IF(CP$2&lt;=$AC452,POWER(1-BK452,-1/$C$38)*$C$37,0)</f>
        <v>0</v>
      </c>
      <c r="CQ452">
        <f t="shared" ref="CQ452:CQ515" si="332">IF(CQ$2&lt;=$AC452,POWER(1-BL452,-1/$C$38)*$C$37,0)</f>
        <v>0</v>
      </c>
      <c r="CR452">
        <f t="shared" ref="CR452:CR515" si="333">IF(CR$2&lt;=$AC452,POWER(1-BM452,-1/$C$38)*$C$37,0)</f>
        <v>0</v>
      </c>
      <c r="CS452">
        <f t="shared" ref="CS452:CS515" si="334">IF(CS$2&lt;=$AC452,POWER(1-BN452,-1/$C$38)*$C$37,0)</f>
        <v>0</v>
      </c>
      <c r="CU452">
        <v>450</v>
      </c>
      <c r="CV452">
        <v>870336.21664598712</v>
      </c>
      <c r="CW452" s="3">
        <f t="shared" si="295"/>
        <v>3817584.2966573341</v>
      </c>
      <c r="CX452" s="3">
        <f t="shared" si="297"/>
        <v>600000</v>
      </c>
      <c r="CY452" s="4">
        <f t="shared" si="296"/>
        <v>5287920.5133033209</v>
      </c>
    </row>
    <row r="453" spans="11:103" x14ac:dyDescent="0.3">
      <c r="K453" s="2">
        <v>451</v>
      </c>
      <c r="L453">
        <v>0.84390013306371203</v>
      </c>
      <c r="M453">
        <v>0.33980087956327076</v>
      </c>
      <c r="N453">
        <v>0.72791736115805505</v>
      </c>
      <c r="P453">
        <f t="array" ref="P453:R453">MMULT(L453:N453,$G$11:$I$13)</f>
        <v>0.84390013306371203</v>
      </c>
      <c r="Q453">
        <v>0.60076868274052075</v>
      </c>
      <c r="R453">
        <v>1.0211947709059588</v>
      </c>
      <c r="T453">
        <f t="shared" si="298"/>
        <v>152</v>
      </c>
      <c r="U453">
        <f t="shared" si="299"/>
        <v>494</v>
      </c>
      <c r="V453">
        <f t="shared" si="300"/>
        <v>131</v>
      </c>
      <c r="X453">
        <f t="shared" si="301"/>
        <v>0.1626088891075933</v>
      </c>
      <c r="Y453">
        <f t="shared" si="302"/>
        <v>0.49012687588367787</v>
      </c>
      <c r="Z453">
        <f t="shared" si="303"/>
        <v>0.12607399811597442</v>
      </c>
      <c r="AB453">
        <f t="shared" ref="AB453:AB516" si="335">_xlfn.LOGNORM.INV(X453,2*LN($C$25)-0.5*LN(POWER($C$26,2)+POWER($C$25,2)),LN(1+POWER($C$26,2)/POWER($C$25,2)))</f>
        <v>718134.34078664274</v>
      </c>
      <c r="AC453">
        <f t="shared" ref="AC453:AC516" si="336">COUNTIF($G$23:$G$53,"&lt;"&amp;Y453)</f>
        <v>11</v>
      </c>
      <c r="AD453">
        <f t="shared" si="304"/>
        <v>5</v>
      </c>
      <c r="AK453">
        <v>0.81667179471722307</v>
      </c>
      <c r="AL453">
        <v>2.3252472718431338E-3</v>
      </c>
      <c r="AM453">
        <v>0.9072667035362213</v>
      </c>
      <c r="AN453">
        <v>0.68583181281190175</v>
      </c>
      <c r="AO453">
        <v>8.5047408278568604E-2</v>
      </c>
      <c r="AP453">
        <v>0.76483387347185006</v>
      </c>
      <c r="AQ453">
        <v>0.86698499332122303</v>
      </c>
      <c r="AR453">
        <v>0.65723786734172795</v>
      </c>
      <c r="AS453">
        <v>0.75117536278434138</v>
      </c>
      <c r="AT453">
        <v>3.8542969728832532E-2</v>
      </c>
      <c r="AU453">
        <v>0.81682954964908083</v>
      </c>
      <c r="AV453">
        <v>0.52788946045195506</v>
      </c>
      <c r="AW453">
        <v>0.21096675325909453</v>
      </c>
      <c r="AX453">
        <v>0.10119514493422499</v>
      </c>
      <c r="AY453">
        <v>0.10552381573328584</v>
      </c>
      <c r="AZ453">
        <v>0.83783433631973214</v>
      </c>
      <c r="BA453">
        <v>0.91419646701092294</v>
      </c>
      <c r="BB453">
        <v>0.56154868864604779</v>
      </c>
      <c r="BC453">
        <v>0.46951299047266792</v>
      </c>
      <c r="BD453">
        <v>0.46557526107627645</v>
      </c>
      <c r="BE453">
        <v>0.43616266106875701</v>
      </c>
      <c r="BF453">
        <v>0.30840699231930069</v>
      </c>
      <c r="BG453">
        <v>0.6138914641587504</v>
      </c>
      <c r="BH453">
        <v>0.21047668328055558</v>
      </c>
      <c r="BI453">
        <v>0.19051014679961098</v>
      </c>
      <c r="BJ453">
        <v>0.8647077693559001</v>
      </c>
      <c r="BK453">
        <v>0.50615515108567577</v>
      </c>
      <c r="BL453">
        <v>0.34830119157578365</v>
      </c>
      <c r="BM453">
        <v>0.13893259133954083</v>
      </c>
      <c r="BN453">
        <v>0.75403721538935242</v>
      </c>
      <c r="BP453">
        <f t="shared" si="305"/>
        <v>368762.45909129147</v>
      </c>
      <c r="BQ453">
        <f t="shared" si="306"/>
        <v>100179.23388281449</v>
      </c>
      <c r="BR453">
        <f t="shared" si="307"/>
        <v>622922.5865690622</v>
      </c>
      <c r="BS453">
        <f t="shared" si="308"/>
        <v>243667.8902254347</v>
      </c>
      <c r="BT453">
        <f t="shared" si="309"/>
        <v>107076.30867929627</v>
      </c>
      <c r="BU453">
        <f t="shared" si="310"/>
        <v>304479.37004679244</v>
      </c>
      <c r="BV453">
        <f t="shared" si="311"/>
        <v>471978.90042959852</v>
      </c>
      <c r="BW453">
        <f t="shared" si="312"/>
        <v>227875.59634447048</v>
      </c>
      <c r="BX453">
        <f t="shared" si="313"/>
        <v>291539.49713562004</v>
      </c>
      <c r="BY453">
        <f t="shared" si="314"/>
        <v>103069.66441086993</v>
      </c>
      <c r="BZ453">
        <f t="shared" si="315"/>
        <v>369006.73899354262</v>
      </c>
      <c r="CA453">
        <f t="shared" si="316"/>
        <v>0</v>
      </c>
      <c r="CB453">
        <f t="shared" si="317"/>
        <v>0</v>
      </c>
      <c r="CC453">
        <f t="shared" si="318"/>
        <v>0</v>
      </c>
      <c r="CD453">
        <f t="shared" si="319"/>
        <v>0</v>
      </c>
      <c r="CE453">
        <f t="shared" si="320"/>
        <v>0</v>
      </c>
      <c r="CF453">
        <f t="shared" si="321"/>
        <v>0</v>
      </c>
      <c r="CG453">
        <f t="shared" si="322"/>
        <v>0</v>
      </c>
      <c r="CH453">
        <f t="shared" si="323"/>
        <v>0</v>
      </c>
      <c r="CI453">
        <f t="shared" si="324"/>
        <v>0</v>
      </c>
      <c r="CJ453">
        <f t="shared" si="325"/>
        <v>0</v>
      </c>
      <c r="CK453">
        <f t="shared" si="326"/>
        <v>0</v>
      </c>
      <c r="CL453">
        <f t="shared" si="327"/>
        <v>0</v>
      </c>
      <c r="CM453">
        <f t="shared" si="328"/>
        <v>0</v>
      </c>
      <c r="CN453">
        <f t="shared" si="329"/>
        <v>0</v>
      </c>
      <c r="CO453">
        <f t="shared" si="330"/>
        <v>0</v>
      </c>
      <c r="CP453">
        <f t="shared" si="331"/>
        <v>0</v>
      </c>
      <c r="CQ453">
        <f t="shared" si="332"/>
        <v>0</v>
      </c>
      <c r="CR453">
        <f t="shared" si="333"/>
        <v>0</v>
      </c>
      <c r="CS453">
        <f t="shared" si="334"/>
        <v>0</v>
      </c>
      <c r="CU453">
        <v>451</v>
      </c>
      <c r="CV453">
        <v>718134.34078664274</v>
      </c>
      <c r="CW453" s="3">
        <f t="shared" ref="CW453:CW516" si="337">SUM($BP453:$CS453)</f>
        <v>3210558.2458087932</v>
      </c>
      <c r="CX453" s="3">
        <f t="shared" si="297"/>
        <v>500000</v>
      </c>
      <c r="CY453" s="4">
        <f t="shared" ref="CY453:CY516" si="338">SUM($CV453:$CX453)</f>
        <v>4428692.5865954366</v>
      </c>
    </row>
    <row r="454" spans="11:103" x14ac:dyDescent="0.3">
      <c r="K454" s="2">
        <v>452</v>
      </c>
      <c r="L454">
        <v>0.10985462921298605</v>
      </c>
      <c r="M454">
        <v>0.25464899948944342</v>
      </c>
      <c r="N454">
        <v>0.88462427589985992</v>
      </c>
      <c r="P454">
        <f t="array" ref="P454:R454">MMULT(L454:N454,$G$11:$I$13)</f>
        <v>0.10985462921298605</v>
      </c>
      <c r="Q454">
        <v>0.24119211851539352</v>
      </c>
      <c r="R454">
        <v>0.86657544869635506</v>
      </c>
      <c r="T454">
        <f t="shared" si="298"/>
        <v>901</v>
      </c>
      <c r="U454">
        <f t="shared" si="299"/>
        <v>917</v>
      </c>
      <c r="V454">
        <f t="shared" si="300"/>
        <v>285</v>
      </c>
      <c r="X454">
        <f t="shared" si="301"/>
        <v>0.89486138904297974</v>
      </c>
      <c r="Y454">
        <f t="shared" si="302"/>
        <v>0.9108188044618073</v>
      </c>
      <c r="Z454">
        <f t="shared" si="303"/>
        <v>0.28461638652640475</v>
      </c>
      <c r="AB454">
        <f t="shared" si="335"/>
        <v>1182916.7965235715</v>
      </c>
      <c r="AC454">
        <f t="shared" si="336"/>
        <v>16</v>
      </c>
      <c r="AD454">
        <f t="shared" si="304"/>
        <v>7</v>
      </c>
      <c r="AK454">
        <v>0.59972372624461223</v>
      </c>
      <c r="AL454">
        <v>0.8383404226077068</v>
      </c>
      <c r="AM454">
        <v>0.38114414117366668</v>
      </c>
      <c r="AN454">
        <v>0.64829000852086471</v>
      </c>
      <c r="AO454">
        <v>0.95002466262134544</v>
      </c>
      <c r="AP454">
        <v>0.11060793088609588</v>
      </c>
      <c r="AQ454">
        <v>0.53627518494703275</v>
      </c>
      <c r="AR454">
        <v>0.92528342206003333</v>
      </c>
      <c r="AS454">
        <v>0.55303454253866158</v>
      </c>
      <c r="AT454">
        <v>0.81545795303526358</v>
      </c>
      <c r="AU454">
        <v>0.41708738593472872</v>
      </c>
      <c r="AV454">
        <v>0.64408394777710376</v>
      </c>
      <c r="AW454">
        <v>0.27144232990183892</v>
      </c>
      <c r="AX454">
        <v>0.86619267705389136</v>
      </c>
      <c r="AY454">
        <v>0.18119206440216373</v>
      </c>
      <c r="AZ454">
        <v>0.46704722684637001</v>
      </c>
      <c r="BA454">
        <v>0.19912073792083296</v>
      </c>
      <c r="BB454">
        <v>0.18408130879146034</v>
      </c>
      <c r="BC454">
        <v>0.41525397403873132</v>
      </c>
      <c r="BD454">
        <v>0.63387085244351982</v>
      </c>
      <c r="BE454">
        <v>0.29345337892121304</v>
      </c>
      <c r="BF454">
        <v>0.89335305986265634</v>
      </c>
      <c r="BG454">
        <v>0.85388862542185762</v>
      </c>
      <c r="BH454">
        <v>9.8854554911351755E-3</v>
      </c>
      <c r="BI454">
        <v>0.67540698817496614</v>
      </c>
      <c r="BJ454">
        <v>9.6331132549101528E-2</v>
      </c>
      <c r="BK454">
        <v>0.79919524029794498</v>
      </c>
      <c r="BL454">
        <v>0.3984521312530549</v>
      </c>
      <c r="BM454">
        <v>0.90001549011213877</v>
      </c>
      <c r="BN454">
        <v>0.36643387557201934</v>
      </c>
      <c r="BP454">
        <f t="shared" si="305"/>
        <v>202244.64899671773</v>
      </c>
      <c r="BQ454">
        <f t="shared" si="306"/>
        <v>406226.38096891349</v>
      </c>
      <c r="BR454">
        <f t="shared" si="307"/>
        <v>144649.10937004653</v>
      </c>
      <c r="BS454">
        <f t="shared" si="308"/>
        <v>223402.83891107157</v>
      </c>
      <c r="BT454">
        <f t="shared" si="309"/>
        <v>1002206.2970513819</v>
      </c>
      <c r="BU454">
        <f t="shared" si="310"/>
        <v>109435.70412763479</v>
      </c>
      <c r="BV454">
        <f t="shared" si="311"/>
        <v>180602.10917099926</v>
      </c>
      <c r="BW454">
        <f t="shared" si="312"/>
        <v>735533.28172566195</v>
      </c>
      <c r="BX454">
        <f t="shared" si="313"/>
        <v>185789.01400199553</v>
      </c>
      <c r="BY454">
        <f t="shared" si="314"/>
        <v>366895.2178151242</v>
      </c>
      <c r="BZ454">
        <f t="shared" si="315"/>
        <v>151462.47032930338</v>
      </c>
      <c r="CA454">
        <f t="shared" si="316"/>
        <v>221369.2274923404</v>
      </c>
      <c r="CB454">
        <f t="shared" si="317"/>
        <v>127584.22306690519</v>
      </c>
      <c r="CC454">
        <f t="shared" si="318"/>
        <v>469827.62871646404</v>
      </c>
      <c r="CD454">
        <f t="shared" si="319"/>
        <v>116622.68711300586</v>
      </c>
      <c r="CE454">
        <f t="shared" si="320"/>
        <v>162270.45027805149</v>
      </c>
      <c r="CF454">
        <f t="shared" si="321"/>
        <v>0</v>
      </c>
      <c r="CG454">
        <f t="shared" si="322"/>
        <v>0</v>
      </c>
      <c r="CH454">
        <f t="shared" si="323"/>
        <v>0</v>
      </c>
      <c r="CI454">
        <f t="shared" si="324"/>
        <v>0</v>
      </c>
      <c r="CJ454">
        <f t="shared" si="325"/>
        <v>0</v>
      </c>
      <c r="CK454">
        <f t="shared" si="326"/>
        <v>0</v>
      </c>
      <c r="CL454">
        <f t="shared" si="327"/>
        <v>0</v>
      </c>
      <c r="CM454">
        <f t="shared" si="328"/>
        <v>0</v>
      </c>
      <c r="CN454">
        <f t="shared" si="329"/>
        <v>0</v>
      </c>
      <c r="CO454">
        <f t="shared" si="330"/>
        <v>0</v>
      </c>
      <c r="CP454">
        <f t="shared" si="331"/>
        <v>0</v>
      </c>
      <c r="CQ454">
        <f t="shared" si="332"/>
        <v>0</v>
      </c>
      <c r="CR454">
        <f t="shared" si="333"/>
        <v>0</v>
      </c>
      <c r="CS454">
        <f t="shared" si="334"/>
        <v>0</v>
      </c>
      <c r="CU454">
        <v>452</v>
      </c>
      <c r="CV454">
        <v>1182916.7965235715</v>
      </c>
      <c r="CW454" s="3">
        <f t="shared" si="337"/>
        <v>4806121.2891356163</v>
      </c>
      <c r="CX454" s="3">
        <f t="shared" si="297"/>
        <v>700000</v>
      </c>
      <c r="CY454" s="4">
        <f t="shared" si="338"/>
        <v>6689038.0856591873</v>
      </c>
    </row>
    <row r="455" spans="11:103" x14ac:dyDescent="0.3">
      <c r="K455" s="2">
        <v>453</v>
      </c>
      <c r="L455">
        <v>0.84991554643445988</v>
      </c>
      <c r="M455">
        <v>0.53669720225396733</v>
      </c>
      <c r="N455">
        <v>0.48943591270956599</v>
      </c>
      <c r="P455">
        <f t="array" ref="P455:R455">MMULT(L455:N455,$G$11:$I$13)</f>
        <v>0.84991554643445988</v>
      </c>
      <c r="Q455">
        <v>0.75569008383092973</v>
      </c>
      <c r="R455">
        <v>0.81554397600912831</v>
      </c>
      <c r="T455">
        <f t="shared" si="298"/>
        <v>149</v>
      </c>
      <c r="U455">
        <f t="shared" si="299"/>
        <v>269</v>
      </c>
      <c r="V455">
        <f t="shared" si="300"/>
        <v>351</v>
      </c>
      <c r="X455">
        <f t="shared" si="301"/>
        <v>0.16164286516374127</v>
      </c>
      <c r="Y455">
        <f t="shared" si="302"/>
        <v>0.2769516693004247</v>
      </c>
      <c r="Z455">
        <f t="shared" si="303"/>
        <v>0.34834142159837111</v>
      </c>
      <c r="AB455">
        <f t="shared" si="335"/>
        <v>717503.842164553</v>
      </c>
      <c r="AC455">
        <f t="shared" si="336"/>
        <v>9</v>
      </c>
      <c r="AD455">
        <f t="shared" si="304"/>
        <v>8</v>
      </c>
      <c r="AK455">
        <v>0.23965166218326284</v>
      </c>
      <c r="AL455">
        <v>0.77248497089416357</v>
      </c>
      <c r="AM455">
        <v>0.28956112019542202</v>
      </c>
      <c r="AN455">
        <v>0.48368205026638966</v>
      </c>
      <c r="AO455">
        <v>8.9699111161229195E-2</v>
      </c>
      <c r="AP455">
        <v>0.84096614088366439</v>
      </c>
      <c r="AQ455">
        <v>0.43776972382233026</v>
      </c>
      <c r="AR455">
        <v>0.38417523718901636</v>
      </c>
      <c r="AS455">
        <v>0.12602849531142646</v>
      </c>
      <c r="AT455">
        <v>0.49185735132261499</v>
      </c>
      <c r="AU455">
        <v>0.19995900882387529</v>
      </c>
      <c r="AV455">
        <v>0.85385392275842065</v>
      </c>
      <c r="AW455">
        <v>0.29162059808027152</v>
      </c>
      <c r="AX455">
        <v>6.9339640488671583E-2</v>
      </c>
      <c r="AY455">
        <v>0.50570261379337034</v>
      </c>
      <c r="AZ455">
        <v>0.84577026536647348</v>
      </c>
      <c r="BA455">
        <v>0.88962365226145301</v>
      </c>
      <c r="BB455">
        <v>0.84964479321691988</v>
      </c>
      <c r="BC455">
        <v>0.42467835722799108</v>
      </c>
      <c r="BD455">
        <v>0.65553213412063605</v>
      </c>
      <c r="BE455">
        <v>0.7716873135965594</v>
      </c>
      <c r="BF455">
        <v>0.30852500842172281</v>
      </c>
      <c r="BG455">
        <v>0.80776143412383217</v>
      </c>
      <c r="BH455">
        <v>0.48691421994432293</v>
      </c>
      <c r="BI455">
        <v>0.76881771419474831</v>
      </c>
      <c r="BJ455">
        <v>0.49734078513152136</v>
      </c>
      <c r="BK455">
        <v>0.91175324519633538</v>
      </c>
      <c r="BL455">
        <v>0.37449486235753371</v>
      </c>
      <c r="BM455">
        <v>0.19491356439761132</v>
      </c>
      <c r="BN455">
        <v>0.36130793107000359</v>
      </c>
      <c r="BP455">
        <f t="shared" si="305"/>
        <v>123460.70953649744</v>
      </c>
      <c r="BQ455">
        <f t="shared" si="306"/>
        <v>312325.62862453843</v>
      </c>
      <c r="BR455">
        <f t="shared" si="307"/>
        <v>130079.90610151616</v>
      </c>
      <c r="BS455">
        <f t="shared" si="308"/>
        <v>166277.27746779125</v>
      </c>
      <c r="BT455">
        <f t="shared" si="309"/>
        <v>107496.95919826858</v>
      </c>
      <c r="BU455">
        <f t="shared" si="310"/>
        <v>411375.82950921665</v>
      </c>
      <c r="BV455">
        <f t="shared" si="311"/>
        <v>155730.49721641801</v>
      </c>
      <c r="BW455">
        <f t="shared" si="312"/>
        <v>145196.4639262938</v>
      </c>
      <c r="BX455">
        <f t="shared" si="313"/>
        <v>110918.01728022342</v>
      </c>
      <c r="BY455">
        <f t="shared" si="314"/>
        <v>0</v>
      </c>
      <c r="BZ455">
        <f t="shared" si="315"/>
        <v>0</v>
      </c>
      <c r="CA455">
        <f t="shared" si="316"/>
        <v>0</v>
      </c>
      <c r="CB455">
        <f t="shared" si="317"/>
        <v>0</v>
      </c>
      <c r="CC455">
        <f t="shared" si="318"/>
        <v>0</v>
      </c>
      <c r="CD455">
        <f t="shared" si="319"/>
        <v>0</v>
      </c>
      <c r="CE455">
        <f t="shared" si="320"/>
        <v>0</v>
      </c>
      <c r="CF455">
        <f t="shared" si="321"/>
        <v>0</v>
      </c>
      <c r="CG455">
        <f t="shared" si="322"/>
        <v>0</v>
      </c>
      <c r="CH455">
        <f t="shared" si="323"/>
        <v>0</v>
      </c>
      <c r="CI455">
        <f t="shared" si="324"/>
        <v>0</v>
      </c>
      <c r="CJ455">
        <f t="shared" si="325"/>
        <v>0</v>
      </c>
      <c r="CK455">
        <f t="shared" si="326"/>
        <v>0</v>
      </c>
      <c r="CL455">
        <f t="shared" si="327"/>
        <v>0</v>
      </c>
      <c r="CM455">
        <f t="shared" si="328"/>
        <v>0</v>
      </c>
      <c r="CN455">
        <f t="shared" si="329"/>
        <v>0</v>
      </c>
      <c r="CO455">
        <f t="shared" si="330"/>
        <v>0</v>
      </c>
      <c r="CP455">
        <f t="shared" si="331"/>
        <v>0</v>
      </c>
      <c r="CQ455">
        <f t="shared" si="332"/>
        <v>0</v>
      </c>
      <c r="CR455">
        <f t="shared" si="333"/>
        <v>0</v>
      </c>
      <c r="CS455">
        <f t="shared" si="334"/>
        <v>0</v>
      </c>
      <c r="CU455">
        <v>453</v>
      </c>
      <c r="CV455">
        <v>717503.842164553</v>
      </c>
      <c r="CW455" s="3">
        <f t="shared" si="337"/>
        <v>1662861.2888607637</v>
      </c>
      <c r="CX455" s="3">
        <f t="shared" ref="CX455:CX518" si="339">$AD455*100000</f>
        <v>800000</v>
      </c>
      <c r="CY455" s="4">
        <f t="shared" si="338"/>
        <v>3180365.1310253167</v>
      </c>
    </row>
    <row r="456" spans="11:103" x14ac:dyDescent="0.3">
      <c r="K456" s="2">
        <v>454</v>
      </c>
      <c r="L456">
        <v>0.331454208804974</v>
      </c>
      <c r="M456">
        <v>0.137590122464049</v>
      </c>
      <c r="N456">
        <v>0.49143643532663195</v>
      </c>
      <c r="P456">
        <f t="array" ref="P456:R456">MMULT(L456:N456,$G$11:$I$13)</f>
        <v>0.331454208804974</v>
      </c>
      <c r="Q456">
        <v>0.23915853410316976</v>
      </c>
      <c r="R456">
        <v>0.58938023659774452</v>
      </c>
      <c r="T456">
        <f t="shared" si="298"/>
        <v>695</v>
      </c>
      <c r="U456">
        <f t="shared" si="299"/>
        <v>918</v>
      </c>
      <c r="V456">
        <f t="shared" si="300"/>
        <v>602</v>
      </c>
      <c r="X456">
        <f t="shared" si="301"/>
        <v>0.71723722059430306</v>
      </c>
      <c r="Y456">
        <f t="shared" si="302"/>
        <v>0.91188047272974371</v>
      </c>
      <c r="Z456">
        <f t="shared" si="303"/>
        <v>0.59337968237858918</v>
      </c>
      <c r="AB456">
        <f t="shared" si="335"/>
        <v>1016798.0072394245</v>
      </c>
      <c r="AC456">
        <f t="shared" si="336"/>
        <v>16</v>
      </c>
      <c r="AD456">
        <f t="shared" si="304"/>
        <v>11</v>
      </c>
      <c r="AK456">
        <v>0.45226392599502829</v>
      </c>
      <c r="AL456">
        <v>0.97209380828611303</v>
      </c>
      <c r="AM456">
        <v>0.2653749361563571</v>
      </c>
      <c r="AN456">
        <v>0.9340542081720995</v>
      </c>
      <c r="AO456">
        <v>7.3681275028529059E-2</v>
      </c>
      <c r="AP456">
        <v>0.52237188882808727</v>
      </c>
      <c r="AQ456">
        <v>0.58938319742106893</v>
      </c>
      <c r="AR456">
        <v>0.83370597831443893</v>
      </c>
      <c r="AS456">
        <v>0.54003527876979629</v>
      </c>
      <c r="AT456">
        <v>0.95139873141824682</v>
      </c>
      <c r="AU456">
        <v>0.43151716570476295</v>
      </c>
      <c r="AV456">
        <v>0.36177937220552381</v>
      </c>
      <c r="AW456">
        <v>0.75438503582421312</v>
      </c>
      <c r="AX456">
        <v>0.92493088444487348</v>
      </c>
      <c r="AY456">
        <v>0.53288249401294296</v>
      </c>
      <c r="AZ456">
        <v>6.0789595053856504E-2</v>
      </c>
      <c r="BA456">
        <v>0.17295446832872874</v>
      </c>
      <c r="BB456">
        <v>0.66642111623323796</v>
      </c>
      <c r="BC456">
        <v>0.16319123866993102</v>
      </c>
      <c r="BD456">
        <v>0.23667848165374727</v>
      </c>
      <c r="BE456">
        <v>0.69399306719763898</v>
      </c>
      <c r="BF456">
        <v>0.99336236574055869</v>
      </c>
      <c r="BG456">
        <v>0.4966894551667933</v>
      </c>
      <c r="BH456">
        <v>0.30436534048990427</v>
      </c>
      <c r="BI456">
        <v>0.9628513366046042</v>
      </c>
      <c r="BJ456">
        <v>0.38319446337878615</v>
      </c>
      <c r="BK456">
        <v>0.91523628412917712</v>
      </c>
      <c r="BL456">
        <v>0.32683029952199127</v>
      </c>
      <c r="BM456">
        <v>0.85819147843338572</v>
      </c>
      <c r="BN456">
        <v>0.45211575785480551</v>
      </c>
      <c r="BP456">
        <f t="shared" si="305"/>
        <v>158890.87830260914</v>
      </c>
      <c r="BQ456">
        <f t="shared" si="306"/>
        <v>1568971.0978128279</v>
      </c>
      <c r="BR456">
        <f t="shared" si="307"/>
        <v>126772.8788517967</v>
      </c>
      <c r="BS456">
        <f t="shared" si="308"/>
        <v>809687.85512835556</v>
      </c>
      <c r="BT456">
        <f t="shared" si="309"/>
        <v>106064.21692230122</v>
      </c>
      <c r="BU456">
        <f t="shared" si="310"/>
        <v>176544.39694818217</v>
      </c>
      <c r="BV456">
        <f t="shared" si="311"/>
        <v>198315.36866578084</v>
      </c>
      <c r="BW456">
        <f t="shared" si="312"/>
        <v>397489.50303982233</v>
      </c>
      <c r="BX456">
        <f t="shared" si="313"/>
        <v>181736.71538045513</v>
      </c>
      <c r="BY456">
        <f t="shared" si="314"/>
        <v>1023931.8987156951</v>
      </c>
      <c r="BZ456">
        <f t="shared" si="315"/>
        <v>154411.25663296861</v>
      </c>
      <c r="CA456">
        <f t="shared" si="316"/>
        <v>141261.05102566638</v>
      </c>
      <c r="CB456">
        <f t="shared" si="317"/>
        <v>294465.72520221036</v>
      </c>
      <c r="CC456">
        <f t="shared" si="318"/>
        <v>732874.76828954462</v>
      </c>
      <c r="CD456">
        <f t="shared" si="319"/>
        <v>179592.24604845833</v>
      </c>
      <c r="CE456">
        <f t="shared" si="320"/>
        <v>104942.55148550071</v>
      </c>
      <c r="CF456">
        <f t="shared" si="321"/>
        <v>0</v>
      </c>
      <c r="CG456">
        <f t="shared" si="322"/>
        <v>0</v>
      </c>
      <c r="CH456">
        <f t="shared" si="323"/>
        <v>0</v>
      </c>
      <c r="CI456">
        <f t="shared" si="324"/>
        <v>0</v>
      </c>
      <c r="CJ456">
        <f t="shared" si="325"/>
        <v>0</v>
      </c>
      <c r="CK456">
        <f t="shared" si="326"/>
        <v>0</v>
      </c>
      <c r="CL456">
        <f t="shared" si="327"/>
        <v>0</v>
      </c>
      <c r="CM456">
        <f t="shared" si="328"/>
        <v>0</v>
      </c>
      <c r="CN456">
        <f t="shared" si="329"/>
        <v>0</v>
      </c>
      <c r="CO456">
        <f t="shared" si="330"/>
        <v>0</v>
      </c>
      <c r="CP456">
        <f t="shared" si="331"/>
        <v>0</v>
      </c>
      <c r="CQ456">
        <f t="shared" si="332"/>
        <v>0</v>
      </c>
      <c r="CR456">
        <f t="shared" si="333"/>
        <v>0</v>
      </c>
      <c r="CS456">
        <f t="shared" si="334"/>
        <v>0</v>
      </c>
      <c r="CU456">
        <v>454</v>
      </c>
      <c r="CV456">
        <v>1016798.0072394245</v>
      </c>
      <c r="CW456" s="3">
        <f t="shared" si="337"/>
        <v>6355952.4084521746</v>
      </c>
      <c r="CX456" s="3">
        <f t="shared" si="339"/>
        <v>1100000</v>
      </c>
      <c r="CY456" s="4">
        <f t="shared" si="338"/>
        <v>8472750.4156915992</v>
      </c>
    </row>
    <row r="457" spans="11:103" x14ac:dyDescent="0.3">
      <c r="K457" s="2">
        <v>455</v>
      </c>
      <c r="L457">
        <v>0.17949836659564333</v>
      </c>
      <c r="M457">
        <v>0.49665337538390897</v>
      </c>
      <c r="N457">
        <v>0.69570726411268946</v>
      </c>
      <c r="P457">
        <f t="array" ref="P457:R457">MMULT(L457:N457,$G$11:$I$13)</f>
        <v>0.17949836659564333</v>
      </c>
      <c r="Q457">
        <v>0.45650539697817333</v>
      </c>
      <c r="R457">
        <v>0.73405974684808373</v>
      </c>
      <c r="T457">
        <f t="shared" si="298"/>
        <v>839</v>
      </c>
      <c r="U457">
        <f t="shared" si="299"/>
        <v>682</v>
      </c>
      <c r="V457">
        <f t="shared" si="300"/>
        <v>433</v>
      </c>
      <c r="X457">
        <f t="shared" si="301"/>
        <v>0.83517428018875162</v>
      </c>
      <c r="Y457">
        <f t="shared" si="302"/>
        <v>0.66423799677419215</v>
      </c>
      <c r="Z457">
        <f t="shared" si="303"/>
        <v>0.43347705893713562</v>
      </c>
      <c r="AB457">
        <f t="shared" si="335"/>
        <v>1111768.7028679941</v>
      </c>
      <c r="AC457">
        <f t="shared" si="336"/>
        <v>12</v>
      </c>
      <c r="AD457">
        <f t="shared" si="304"/>
        <v>9</v>
      </c>
      <c r="AK457">
        <v>0.29546856289230694</v>
      </c>
      <c r="AL457">
        <v>8.353991490873014E-2</v>
      </c>
      <c r="AM457">
        <v>0.43502447983882331</v>
      </c>
      <c r="AN457">
        <v>4.8472974032917948E-2</v>
      </c>
      <c r="AO457">
        <v>0.54326930042668098</v>
      </c>
      <c r="AP457">
        <v>0.4128662433286856</v>
      </c>
      <c r="AQ457">
        <v>0.79869449676373094</v>
      </c>
      <c r="AR457">
        <v>1.4605096950453422E-2</v>
      </c>
      <c r="AS457">
        <v>0.669989474788381</v>
      </c>
      <c r="AT457">
        <v>0.83878740182858003</v>
      </c>
      <c r="AU457">
        <v>0.28002298859520014</v>
      </c>
      <c r="AV457">
        <v>0.86373445421228312</v>
      </c>
      <c r="AW457">
        <v>9.9104198177869862E-2</v>
      </c>
      <c r="AX457">
        <v>0.28994946202314698</v>
      </c>
      <c r="AY457">
        <v>0.84981396577604629</v>
      </c>
      <c r="AZ457">
        <v>0.3028921666978448</v>
      </c>
      <c r="BA457">
        <v>0.38564011807190457</v>
      </c>
      <c r="BB457">
        <v>0.36522250222774733</v>
      </c>
      <c r="BC457">
        <v>0.38077169137969502</v>
      </c>
      <c r="BD457">
        <v>0.3376140722598765</v>
      </c>
      <c r="BE457">
        <v>0.74337766776153635</v>
      </c>
      <c r="BF457">
        <v>0.63081415668381624</v>
      </c>
      <c r="BG457">
        <v>0.26269958373015456</v>
      </c>
      <c r="BH457">
        <v>0.9190915886158525</v>
      </c>
      <c r="BI457">
        <v>0.42110923720684545</v>
      </c>
      <c r="BJ457">
        <v>0.59943168191556462</v>
      </c>
      <c r="BK457">
        <v>0.45445246524154093</v>
      </c>
      <c r="BL457">
        <v>0.98789912464668239</v>
      </c>
      <c r="BM457">
        <v>0.99039824611287453</v>
      </c>
      <c r="BN457">
        <v>0.18718051975864647</v>
      </c>
      <c r="BP457">
        <f t="shared" si="305"/>
        <v>130918.10495787328</v>
      </c>
      <c r="BQ457">
        <f t="shared" si="306"/>
        <v>106940.79773537737</v>
      </c>
      <c r="BR457">
        <f t="shared" si="307"/>
        <v>155148.09161237674</v>
      </c>
      <c r="BS457">
        <f t="shared" si="308"/>
        <v>103896.07292262913</v>
      </c>
      <c r="BT457">
        <f t="shared" si="309"/>
        <v>182725.78781660998</v>
      </c>
      <c r="BU457">
        <f t="shared" si="310"/>
        <v>150624.13871944119</v>
      </c>
      <c r="BV457">
        <f t="shared" si="311"/>
        <v>343159.20706300158</v>
      </c>
      <c r="BW457">
        <f t="shared" si="312"/>
        <v>101138.18251429156</v>
      </c>
      <c r="BX457">
        <f t="shared" si="313"/>
        <v>234619.03137030485</v>
      </c>
      <c r="BY457">
        <f t="shared" si="314"/>
        <v>407092.49350786803</v>
      </c>
      <c r="BZ457">
        <f t="shared" si="315"/>
        <v>128752.27161212031</v>
      </c>
      <c r="CA457">
        <f t="shared" si="316"/>
        <v>463294.21450895449</v>
      </c>
      <c r="CB457">
        <f t="shared" si="317"/>
        <v>0</v>
      </c>
      <c r="CC457">
        <f t="shared" si="318"/>
        <v>0</v>
      </c>
      <c r="CD457">
        <f t="shared" si="319"/>
        <v>0</v>
      </c>
      <c r="CE457">
        <f t="shared" si="320"/>
        <v>0</v>
      </c>
      <c r="CF457">
        <f t="shared" si="321"/>
        <v>0</v>
      </c>
      <c r="CG457">
        <f t="shared" si="322"/>
        <v>0</v>
      </c>
      <c r="CH457">
        <f t="shared" si="323"/>
        <v>0</v>
      </c>
      <c r="CI457">
        <f t="shared" si="324"/>
        <v>0</v>
      </c>
      <c r="CJ457">
        <f t="shared" si="325"/>
        <v>0</v>
      </c>
      <c r="CK457">
        <f t="shared" si="326"/>
        <v>0</v>
      </c>
      <c r="CL457">
        <f t="shared" si="327"/>
        <v>0</v>
      </c>
      <c r="CM457">
        <f t="shared" si="328"/>
        <v>0</v>
      </c>
      <c r="CN457">
        <f t="shared" si="329"/>
        <v>0</v>
      </c>
      <c r="CO457">
        <f t="shared" si="330"/>
        <v>0</v>
      </c>
      <c r="CP457">
        <f t="shared" si="331"/>
        <v>0</v>
      </c>
      <c r="CQ457">
        <f t="shared" si="332"/>
        <v>0</v>
      </c>
      <c r="CR457">
        <f t="shared" si="333"/>
        <v>0</v>
      </c>
      <c r="CS457">
        <f t="shared" si="334"/>
        <v>0</v>
      </c>
      <c r="CU457">
        <v>455</v>
      </c>
      <c r="CV457">
        <v>1111768.7028679941</v>
      </c>
      <c r="CW457" s="3">
        <f t="shared" si="337"/>
        <v>2508308.3943408486</v>
      </c>
      <c r="CX457" s="3">
        <f t="shared" si="339"/>
        <v>900000</v>
      </c>
      <c r="CY457" s="4">
        <f t="shared" si="338"/>
        <v>4520077.0972088426</v>
      </c>
    </row>
    <row r="458" spans="11:103" x14ac:dyDescent="0.3">
      <c r="K458" s="2">
        <v>456</v>
      </c>
      <c r="L458">
        <v>0.22023386731623462</v>
      </c>
      <c r="M458">
        <v>0.39084174888206213</v>
      </c>
      <c r="N458">
        <v>0.24113299345260963</v>
      </c>
      <c r="P458">
        <f t="array" ref="P458:R458">MMULT(L458:N458,$G$11:$I$13)</f>
        <v>0.22023386731623462</v>
      </c>
      <c r="Q458">
        <v>0.39083826381105546</v>
      </c>
      <c r="R458">
        <v>0.32892749132136156</v>
      </c>
      <c r="T458">
        <f t="shared" si="298"/>
        <v>797</v>
      </c>
      <c r="U458">
        <f t="shared" si="299"/>
        <v>761</v>
      </c>
      <c r="V458">
        <f t="shared" si="300"/>
        <v>891</v>
      </c>
      <c r="X458">
        <f t="shared" si="301"/>
        <v>0.80864910549697755</v>
      </c>
      <c r="Y458">
        <f t="shared" si="302"/>
        <v>0.74904472351560358</v>
      </c>
      <c r="Z458">
        <f t="shared" si="303"/>
        <v>0.88565584256041252</v>
      </c>
      <c r="AB458">
        <f t="shared" si="335"/>
        <v>1086777.2844895993</v>
      </c>
      <c r="AC458">
        <f t="shared" si="336"/>
        <v>13</v>
      </c>
      <c r="AD458">
        <f t="shared" si="304"/>
        <v>16</v>
      </c>
      <c r="AK458">
        <v>9.18887711605334E-2</v>
      </c>
      <c r="AL458">
        <v>0.2401240444725784</v>
      </c>
      <c r="AM458">
        <v>0.36662398217833325</v>
      </c>
      <c r="AN458">
        <v>0.42741600748255892</v>
      </c>
      <c r="AO458">
        <v>0.2102117215984618</v>
      </c>
      <c r="AP458">
        <v>0.18100010307330461</v>
      </c>
      <c r="AQ458">
        <v>0.67089057605291591</v>
      </c>
      <c r="AR458">
        <v>0.60240617005712982</v>
      </c>
      <c r="AS458">
        <v>0.34794676148169201</v>
      </c>
      <c r="AT458">
        <v>0.85527387612897376</v>
      </c>
      <c r="AU458">
        <v>0.84111405345875034</v>
      </c>
      <c r="AV458">
        <v>0.43932560819767297</v>
      </c>
      <c r="AW458">
        <v>0.83510344662893754</v>
      </c>
      <c r="AX458">
        <v>0.45778853034942035</v>
      </c>
      <c r="AY458">
        <v>6.9561123170149286E-2</v>
      </c>
      <c r="AZ458">
        <v>0.57402860855262372</v>
      </c>
      <c r="BA458">
        <v>0.17451086054343867</v>
      </c>
      <c r="BB458">
        <v>0.81640469490045486</v>
      </c>
      <c r="BC458">
        <v>0.71612073019197831</v>
      </c>
      <c r="BD458">
        <v>0.50563190979832662</v>
      </c>
      <c r="BE458">
        <v>0.84581753008285498</v>
      </c>
      <c r="BF458">
        <v>4.5718213848234157E-2</v>
      </c>
      <c r="BG458">
        <v>0.13537498686040161</v>
      </c>
      <c r="BH458">
        <v>0.63140585159724849</v>
      </c>
      <c r="BI458">
        <v>0.29631784987130627</v>
      </c>
      <c r="BJ458">
        <v>0.77536356843591558</v>
      </c>
      <c r="BK458">
        <v>0.1339575980195914</v>
      </c>
      <c r="BL458">
        <v>0.78939931592887524</v>
      </c>
      <c r="BM458">
        <v>0.86902908922073541</v>
      </c>
      <c r="BN458">
        <v>0.89265322262526425</v>
      </c>
      <c r="BP458">
        <f t="shared" si="305"/>
        <v>107696.28785497343</v>
      </c>
      <c r="BQ458">
        <f t="shared" si="306"/>
        <v>123519.7439394486</v>
      </c>
      <c r="BR458">
        <f t="shared" si="307"/>
        <v>142091.46380186308</v>
      </c>
      <c r="BS458">
        <f t="shared" si="308"/>
        <v>153559.79955780852</v>
      </c>
      <c r="BT458">
        <f t="shared" si="309"/>
        <v>119905.17726505712</v>
      </c>
      <c r="BU458">
        <f t="shared" si="310"/>
        <v>116601.65991819606</v>
      </c>
      <c r="BV458">
        <f t="shared" si="311"/>
        <v>235113.01902391241</v>
      </c>
      <c r="BW458">
        <f t="shared" si="312"/>
        <v>203293.43625775736</v>
      </c>
      <c r="BX458">
        <f t="shared" si="313"/>
        <v>138950.20361098836</v>
      </c>
      <c r="BY458">
        <f t="shared" si="314"/>
        <v>442316.48956870922</v>
      </c>
      <c r="BZ458">
        <f t="shared" si="315"/>
        <v>411670.38586382719</v>
      </c>
      <c r="CA458">
        <f t="shared" si="316"/>
        <v>156062.81837534602</v>
      </c>
      <c r="CB458">
        <f t="shared" si="317"/>
        <v>400078.24811611103</v>
      </c>
      <c r="CC458">
        <f t="shared" si="318"/>
        <v>0</v>
      </c>
      <c r="CD458">
        <f t="shared" si="319"/>
        <v>0</v>
      </c>
      <c r="CE458">
        <f t="shared" si="320"/>
        <v>0</v>
      </c>
      <c r="CF458">
        <f t="shared" si="321"/>
        <v>0</v>
      </c>
      <c r="CG458">
        <f t="shared" si="322"/>
        <v>0</v>
      </c>
      <c r="CH458">
        <f t="shared" si="323"/>
        <v>0</v>
      </c>
      <c r="CI458">
        <f t="shared" si="324"/>
        <v>0</v>
      </c>
      <c r="CJ458">
        <f t="shared" si="325"/>
        <v>0</v>
      </c>
      <c r="CK458">
        <f t="shared" si="326"/>
        <v>0</v>
      </c>
      <c r="CL458">
        <f t="shared" si="327"/>
        <v>0</v>
      </c>
      <c r="CM458">
        <f t="shared" si="328"/>
        <v>0</v>
      </c>
      <c r="CN458">
        <f t="shared" si="329"/>
        <v>0</v>
      </c>
      <c r="CO458">
        <f t="shared" si="330"/>
        <v>0</v>
      </c>
      <c r="CP458">
        <f t="shared" si="331"/>
        <v>0</v>
      </c>
      <c r="CQ458">
        <f t="shared" si="332"/>
        <v>0</v>
      </c>
      <c r="CR458">
        <f t="shared" si="333"/>
        <v>0</v>
      </c>
      <c r="CS458">
        <f t="shared" si="334"/>
        <v>0</v>
      </c>
      <c r="CU458">
        <v>456</v>
      </c>
      <c r="CV458">
        <v>1086777.2844895993</v>
      </c>
      <c r="CW458" s="3">
        <f t="shared" si="337"/>
        <v>2750858.7331539984</v>
      </c>
      <c r="CX458" s="3">
        <f t="shared" si="339"/>
        <v>1600000</v>
      </c>
      <c r="CY458" s="4">
        <f t="shared" si="338"/>
        <v>5437636.0176435979</v>
      </c>
    </row>
    <row r="459" spans="11:103" x14ac:dyDescent="0.3">
      <c r="K459" s="2">
        <v>457</v>
      </c>
      <c r="L459">
        <v>0.42642873919090996</v>
      </c>
      <c r="M459">
        <v>0.90172349173393596</v>
      </c>
      <c r="N459">
        <v>0.54406513379512222</v>
      </c>
      <c r="P459">
        <f t="array" ref="P459:R459">MMULT(L459:N459,$G$11:$I$13)</f>
        <v>0.42642873919090996</v>
      </c>
      <c r="Q459">
        <v>0.86904350895027105</v>
      </c>
      <c r="R459">
        <v>0.7149881008051171</v>
      </c>
      <c r="T459">
        <f t="shared" si="298"/>
        <v>591</v>
      </c>
      <c r="U459">
        <f t="shared" si="299"/>
        <v>147</v>
      </c>
      <c r="V459">
        <f t="shared" si="300"/>
        <v>454</v>
      </c>
      <c r="X459">
        <f t="shared" si="301"/>
        <v>0.60459142668891031</v>
      </c>
      <c r="Y459">
        <f t="shared" si="302"/>
        <v>0.15596680793460094</v>
      </c>
      <c r="Z459">
        <f t="shared" si="303"/>
        <v>0.45341049762512164</v>
      </c>
      <c r="AB459">
        <f t="shared" si="335"/>
        <v>948965.3187703141</v>
      </c>
      <c r="AC459">
        <f t="shared" si="336"/>
        <v>8</v>
      </c>
      <c r="AD459">
        <f t="shared" si="304"/>
        <v>9</v>
      </c>
      <c r="AK459">
        <v>0.19985854434911265</v>
      </c>
      <c r="AL459">
        <v>0.84259299073511007</v>
      </c>
      <c r="AM459">
        <v>9.3679053734652684E-2</v>
      </c>
      <c r="AN459">
        <v>9.8482429753547818E-2</v>
      </c>
      <c r="AO459">
        <v>0.2699290741000786</v>
      </c>
      <c r="AP459">
        <v>0.80383664687484502</v>
      </c>
      <c r="AQ459">
        <v>0.35822520587650097</v>
      </c>
      <c r="AR459">
        <v>6.7367234880136739E-2</v>
      </c>
      <c r="AS459">
        <v>0.22009996731593073</v>
      </c>
      <c r="AT459">
        <v>0.27725632224111441</v>
      </c>
      <c r="AU459">
        <v>0.36028472338441553</v>
      </c>
      <c r="AV459">
        <v>0.57816461260731844</v>
      </c>
      <c r="AW459">
        <v>0.7819654498769274</v>
      </c>
      <c r="AX459">
        <v>0.91692993134397549</v>
      </c>
      <c r="AY459">
        <v>0.44316930633379259</v>
      </c>
      <c r="AZ459">
        <v>0.8076908728065797</v>
      </c>
      <c r="BA459">
        <v>0.44345851826726879</v>
      </c>
      <c r="BB459">
        <v>0.9098745759241732</v>
      </c>
      <c r="BC459">
        <v>0.51449069329928054</v>
      </c>
      <c r="BD459">
        <v>0.43191149571135368</v>
      </c>
      <c r="BE459">
        <v>0.58853461606553059</v>
      </c>
      <c r="BF459">
        <v>0.43637901409072977</v>
      </c>
      <c r="BG459">
        <v>0.38580899401907964</v>
      </c>
      <c r="BH459">
        <v>0.82362477345512342</v>
      </c>
      <c r="BI459">
        <v>0.19888927926108135</v>
      </c>
      <c r="BJ459">
        <v>0.45614540863835851</v>
      </c>
      <c r="BK459">
        <v>0.94285751967966569</v>
      </c>
      <c r="BL459">
        <v>0.74375866626742182</v>
      </c>
      <c r="BM459">
        <v>7.9169050254276341E-2</v>
      </c>
      <c r="BN459">
        <v>0.61040182762936268</v>
      </c>
      <c r="BP459">
        <f t="shared" si="305"/>
        <v>118709.94355621915</v>
      </c>
      <c r="BQ459">
        <f t="shared" si="306"/>
        <v>414642.4808897078</v>
      </c>
      <c r="BR459">
        <f t="shared" si="307"/>
        <v>107859.89340499678</v>
      </c>
      <c r="BS459">
        <f t="shared" si="308"/>
        <v>108301.69016727105</v>
      </c>
      <c r="BT459">
        <f t="shared" si="309"/>
        <v>127380.75097106492</v>
      </c>
      <c r="BU459">
        <f t="shared" si="310"/>
        <v>350058.07076168642</v>
      </c>
      <c r="BV459">
        <f t="shared" si="311"/>
        <v>140658.89056950572</v>
      </c>
      <c r="BW459">
        <f t="shared" si="312"/>
        <v>105511.42425008414</v>
      </c>
      <c r="BX459">
        <f t="shared" si="313"/>
        <v>0</v>
      </c>
      <c r="BY459">
        <f t="shared" si="314"/>
        <v>0</v>
      </c>
      <c r="BZ459">
        <f t="shared" si="315"/>
        <v>0</v>
      </c>
      <c r="CA459">
        <f t="shared" si="316"/>
        <v>0</v>
      </c>
      <c r="CB459">
        <f t="shared" si="317"/>
        <v>0</v>
      </c>
      <c r="CC459">
        <f t="shared" si="318"/>
        <v>0</v>
      </c>
      <c r="CD459">
        <f t="shared" si="319"/>
        <v>0</v>
      </c>
      <c r="CE459">
        <f t="shared" si="320"/>
        <v>0</v>
      </c>
      <c r="CF459">
        <f t="shared" si="321"/>
        <v>0</v>
      </c>
      <c r="CG459">
        <f t="shared" si="322"/>
        <v>0</v>
      </c>
      <c r="CH459">
        <f t="shared" si="323"/>
        <v>0</v>
      </c>
      <c r="CI459">
        <f t="shared" si="324"/>
        <v>0</v>
      </c>
      <c r="CJ459">
        <f t="shared" si="325"/>
        <v>0</v>
      </c>
      <c r="CK459">
        <f t="shared" si="326"/>
        <v>0</v>
      </c>
      <c r="CL459">
        <f t="shared" si="327"/>
        <v>0</v>
      </c>
      <c r="CM459">
        <f t="shared" si="328"/>
        <v>0</v>
      </c>
      <c r="CN459">
        <f t="shared" si="329"/>
        <v>0</v>
      </c>
      <c r="CO459">
        <f t="shared" si="330"/>
        <v>0</v>
      </c>
      <c r="CP459">
        <f t="shared" si="331"/>
        <v>0</v>
      </c>
      <c r="CQ459">
        <f t="shared" si="332"/>
        <v>0</v>
      </c>
      <c r="CR459">
        <f t="shared" si="333"/>
        <v>0</v>
      </c>
      <c r="CS459">
        <f t="shared" si="334"/>
        <v>0</v>
      </c>
      <c r="CU459">
        <v>457</v>
      </c>
      <c r="CV459">
        <v>948965.3187703141</v>
      </c>
      <c r="CW459" s="3">
        <f t="shared" si="337"/>
        <v>1473123.144570536</v>
      </c>
      <c r="CX459" s="3">
        <f t="shared" si="339"/>
        <v>900000</v>
      </c>
      <c r="CY459" s="4">
        <f t="shared" si="338"/>
        <v>3322088.4633408501</v>
      </c>
    </row>
    <row r="460" spans="11:103" x14ac:dyDescent="0.3">
      <c r="K460" s="2">
        <v>458</v>
      </c>
      <c r="L460">
        <v>0.25620816520671241</v>
      </c>
      <c r="M460">
        <v>0.61531572182542171</v>
      </c>
      <c r="N460">
        <v>0.62050223402058546</v>
      </c>
      <c r="P460">
        <f t="array" ref="P460:R460">MMULT(L460:N460,$G$11:$I$13)</f>
        <v>0.25620816520671241</v>
      </c>
      <c r="Q460">
        <v>0.57910477474057576</v>
      </c>
      <c r="R460">
        <v>0.70205430909525046</v>
      </c>
      <c r="T460">
        <f t="shared" si="298"/>
        <v>766</v>
      </c>
      <c r="U460">
        <f t="shared" si="299"/>
        <v>520</v>
      </c>
      <c r="V460">
        <f t="shared" si="300"/>
        <v>478</v>
      </c>
      <c r="X460">
        <f t="shared" si="301"/>
        <v>0.7817294074717509</v>
      </c>
      <c r="Y460">
        <f t="shared" si="302"/>
        <v>0.50939601182551286</v>
      </c>
      <c r="Z460">
        <f t="shared" si="303"/>
        <v>0.47754447125559774</v>
      </c>
      <c r="AB460">
        <f t="shared" si="335"/>
        <v>1064009.6290734527</v>
      </c>
      <c r="AC460">
        <f t="shared" si="336"/>
        <v>11</v>
      </c>
      <c r="AD460">
        <f t="shared" si="304"/>
        <v>9</v>
      </c>
      <c r="AK460">
        <v>0.61260624919245754</v>
      </c>
      <c r="AL460">
        <v>0.94461697114950904</v>
      </c>
      <c r="AM460">
        <v>2.4439367803128609E-2</v>
      </c>
      <c r="AN460">
        <v>0.8686001199574892</v>
      </c>
      <c r="AO460">
        <v>0.93321343812922952</v>
      </c>
      <c r="AP460">
        <v>0.92813257020412898</v>
      </c>
      <c r="AQ460">
        <v>0.60006518733473657</v>
      </c>
      <c r="AR460">
        <v>0.25002302274563504</v>
      </c>
      <c r="AS460">
        <v>0.25080199219454924</v>
      </c>
      <c r="AT460">
        <v>0.93517180495748686</v>
      </c>
      <c r="AU460">
        <v>0.47326338492051612</v>
      </c>
      <c r="AV460">
        <v>0.99187095728318853</v>
      </c>
      <c r="AW460">
        <v>0.74111451911617032</v>
      </c>
      <c r="AX460">
        <v>0.44844838025026623</v>
      </c>
      <c r="AY460">
        <v>0.94265618982506771</v>
      </c>
      <c r="AZ460">
        <v>0.31718351192247529</v>
      </c>
      <c r="BA460">
        <v>0.53079981484932492</v>
      </c>
      <c r="BB460">
        <v>0.65674880777534728</v>
      </c>
      <c r="BC460">
        <v>0.12903526507960161</v>
      </c>
      <c r="BD460">
        <v>0.48040166438903642</v>
      </c>
      <c r="BE460">
        <v>0.70448171582499097</v>
      </c>
      <c r="BF460">
        <v>0.33035992385330104</v>
      </c>
      <c r="BG460">
        <v>0.14416163805374627</v>
      </c>
      <c r="BH460">
        <v>0.99842186741546224</v>
      </c>
      <c r="BI460">
        <v>0.42363873805397345</v>
      </c>
      <c r="BJ460">
        <v>0.64482953171469926</v>
      </c>
      <c r="BK460">
        <v>0.62516177515585969</v>
      </c>
      <c r="BL460">
        <v>0.47741085236987435</v>
      </c>
      <c r="BM460">
        <v>0.89536215088022708</v>
      </c>
      <c r="BN460">
        <v>8.1627735737735851E-2</v>
      </c>
      <c r="BP460">
        <f t="shared" si="305"/>
        <v>207398.53488386623</v>
      </c>
      <c r="BQ460">
        <f t="shared" si="306"/>
        <v>926047.58860737737</v>
      </c>
      <c r="BR460">
        <f t="shared" si="307"/>
        <v>101921.53337988642</v>
      </c>
      <c r="BS460">
        <f t="shared" si="308"/>
        <v>476435.23251546285</v>
      </c>
      <c r="BT460">
        <f t="shared" si="309"/>
        <v>801835.56974078098</v>
      </c>
      <c r="BU460">
        <f t="shared" si="310"/>
        <v>757862.96041519567</v>
      </c>
      <c r="BV460">
        <f t="shared" si="311"/>
        <v>202377.46271311489</v>
      </c>
      <c r="BW460">
        <f t="shared" si="312"/>
        <v>124771.95377450631</v>
      </c>
      <c r="BX460">
        <f t="shared" si="313"/>
        <v>124871.73419996063</v>
      </c>
      <c r="BY460">
        <f t="shared" si="314"/>
        <v>820403.95642155013</v>
      </c>
      <c r="BZ460">
        <f t="shared" si="315"/>
        <v>163741.52828800338</v>
      </c>
      <c r="CA460">
        <f t="shared" si="316"/>
        <v>0</v>
      </c>
      <c r="CB460">
        <f t="shared" si="317"/>
        <v>0</v>
      </c>
      <c r="CC460">
        <f t="shared" si="318"/>
        <v>0</v>
      </c>
      <c r="CD460">
        <f t="shared" si="319"/>
        <v>0</v>
      </c>
      <c r="CE460">
        <f t="shared" si="320"/>
        <v>0</v>
      </c>
      <c r="CF460">
        <f t="shared" si="321"/>
        <v>0</v>
      </c>
      <c r="CG460">
        <f t="shared" si="322"/>
        <v>0</v>
      </c>
      <c r="CH460">
        <f t="shared" si="323"/>
        <v>0</v>
      </c>
      <c r="CI460">
        <f t="shared" si="324"/>
        <v>0</v>
      </c>
      <c r="CJ460">
        <f t="shared" si="325"/>
        <v>0</v>
      </c>
      <c r="CK460">
        <f t="shared" si="326"/>
        <v>0</v>
      </c>
      <c r="CL460">
        <f t="shared" si="327"/>
        <v>0</v>
      </c>
      <c r="CM460">
        <f t="shared" si="328"/>
        <v>0</v>
      </c>
      <c r="CN460">
        <f t="shared" si="329"/>
        <v>0</v>
      </c>
      <c r="CO460">
        <f t="shared" si="330"/>
        <v>0</v>
      </c>
      <c r="CP460">
        <f t="shared" si="331"/>
        <v>0</v>
      </c>
      <c r="CQ460">
        <f t="shared" si="332"/>
        <v>0</v>
      </c>
      <c r="CR460">
        <f t="shared" si="333"/>
        <v>0</v>
      </c>
      <c r="CS460">
        <f t="shared" si="334"/>
        <v>0</v>
      </c>
      <c r="CU460">
        <v>458</v>
      </c>
      <c r="CV460">
        <v>1064009.6290734527</v>
      </c>
      <c r="CW460" s="3">
        <f t="shared" si="337"/>
        <v>4707668.0549397049</v>
      </c>
      <c r="CX460" s="3">
        <f t="shared" si="339"/>
        <v>900000</v>
      </c>
      <c r="CY460" s="4">
        <f t="shared" si="338"/>
        <v>6671677.6840131581</v>
      </c>
    </row>
    <row r="461" spans="11:103" x14ac:dyDescent="0.3">
      <c r="K461" s="2">
        <v>459</v>
      </c>
      <c r="L461">
        <v>0.67582505178672836</v>
      </c>
      <c r="M461">
        <v>0.14441255916435614</v>
      </c>
      <c r="N461">
        <v>0.32586482586288645</v>
      </c>
      <c r="P461">
        <f t="array" ref="P461:R461">MMULT(L461:N461,$G$11:$I$13)</f>
        <v>0.67582505178672836</v>
      </c>
      <c r="Q461">
        <v>0.38219150804004032</v>
      </c>
      <c r="R461">
        <v>0.57597305896643758</v>
      </c>
      <c r="T461">
        <f t="shared" si="298"/>
        <v>347</v>
      </c>
      <c r="U461">
        <f t="shared" si="299"/>
        <v>770</v>
      </c>
      <c r="V461">
        <f t="shared" si="300"/>
        <v>613</v>
      </c>
      <c r="X461">
        <f t="shared" si="301"/>
        <v>0.37245031793341987</v>
      </c>
      <c r="Y461">
        <f t="shared" si="302"/>
        <v>0.75951070245965424</v>
      </c>
      <c r="Z461">
        <f t="shared" si="303"/>
        <v>0.60212598808257611</v>
      </c>
      <c r="AB461">
        <f t="shared" si="335"/>
        <v>831789.2983723178</v>
      </c>
      <c r="AC461">
        <f t="shared" si="336"/>
        <v>13</v>
      </c>
      <c r="AD461">
        <f t="shared" si="304"/>
        <v>11</v>
      </c>
      <c r="AK461">
        <v>0.10635012425335633</v>
      </c>
      <c r="AL461">
        <v>7.2773785123190105E-2</v>
      </c>
      <c r="AM461">
        <v>0.113635553668053</v>
      </c>
      <c r="AN461">
        <v>0.63590427139019623</v>
      </c>
      <c r="AO461">
        <v>0.91714424036981601</v>
      </c>
      <c r="AP461">
        <v>7.1919399821629648E-2</v>
      </c>
      <c r="AQ461">
        <v>0.2406832869336748</v>
      </c>
      <c r="AR461">
        <v>0.58841237759353648</v>
      </c>
      <c r="AS461">
        <v>0.69347759745320192</v>
      </c>
      <c r="AT461">
        <v>0.28287124410246423</v>
      </c>
      <c r="AU461">
        <v>0.96663257197021957</v>
      </c>
      <c r="AV461">
        <v>0.48575048725499193</v>
      </c>
      <c r="AW461">
        <v>0.119052823591424</v>
      </c>
      <c r="AX461">
        <v>0.58271071350823256</v>
      </c>
      <c r="AY461">
        <v>0.99802540906899051</v>
      </c>
      <c r="AZ461">
        <v>0.56458114745960819</v>
      </c>
      <c r="BA461">
        <v>3.3116163654575592E-2</v>
      </c>
      <c r="BB461">
        <v>0.7086998681097334</v>
      </c>
      <c r="BC461">
        <v>0.45699713555271881</v>
      </c>
      <c r="BD461">
        <v>0.35131491964127881</v>
      </c>
      <c r="BE461">
        <v>0.60687055976057247</v>
      </c>
      <c r="BF461">
        <v>0.67562125806518603</v>
      </c>
      <c r="BG461">
        <v>0.58440426640932397</v>
      </c>
      <c r="BH461">
        <v>0.33108644920226227</v>
      </c>
      <c r="BI461">
        <v>0.64571282397469332</v>
      </c>
      <c r="BJ461">
        <v>0.44815811251638016</v>
      </c>
      <c r="BK461">
        <v>0.14130546595296267</v>
      </c>
      <c r="BL461">
        <v>0.1878591687254465</v>
      </c>
      <c r="BM461">
        <v>0.47649175085413564</v>
      </c>
      <c r="BN461">
        <v>0.9887776061444864</v>
      </c>
      <c r="BP461">
        <f t="shared" si="305"/>
        <v>109034.40023235945</v>
      </c>
      <c r="BQ461">
        <f t="shared" si="306"/>
        <v>105984.35666595858</v>
      </c>
      <c r="BR461">
        <f t="shared" si="307"/>
        <v>109723.13549407598</v>
      </c>
      <c r="BS461">
        <f t="shared" si="308"/>
        <v>217533.66346236892</v>
      </c>
      <c r="BT461">
        <f t="shared" si="309"/>
        <v>679296.62832000304</v>
      </c>
      <c r="BU461">
        <f t="shared" si="310"/>
        <v>105909.29596148276</v>
      </c>
      <c r="BV461">
        <f t="shared" si="311"/>
        <v>123589.71739347785</v>
      </c>
      <c r="BW461">
        <f t="shared" si="312"/>
        <v>197955.44728435541</v>
      </c>
      <c r="BX461">
        <f t="shared" si="313"/>
        <v>248329.92697406979</v>
      </c>
      <c r="BY461">
        <f t="shared" si="314"/>
        <v>129145.45449833237</v>
      </c>
      <c r="BZ461">
        <f t="shared" si="315"/>
        <v>1367431.532791625</v>
      </c>
      <c r="CA461">
        <f t="shared" si="316"/>
        <v>166791.50661116134</v>
      </c>
      <c r="CB461">
        <f t="shared" si="317"/>
        <v>110241.78979117669</v>
      </c>
      <c r="CC461">
        <f t="shared" si="318"/>
        <v>0</v>
      </c>
      <c r="CD461">
        <f t="shared" si="319"/>
        <v>0</v>
      </c>
      <c r="CE461">
        <f t="shared" si="320"/>
        <v>0</v>
      </c>
      <c r="CF461">
        <f t="shared" si="321"/>
        <v>0</v>
      </c>
      <c r="CG461">
        <f t="shared" si="322"/>
        <v>0</v>
      </c>
      <c r="CH461">
        <f t="shared" si="323"/>
        <v>0</v>
      </c>
      <c r="CI461">
        <f t="shared" si="324"/>
        <v>0</v>
      </c>
      <c r="CJ461">
        <f t="shared" si="325"/>
        <v>0</v>
      </c>
      <c r="CK461">
        <f t="shared" si="326"/>
        <v>0</v>
      </c>
      <c r="CL461">
        <f t="shared" si="327"/>
        <v>0</v>
      </c>
      <c r="CM461">
        <f t="shared" si="328"/>
        <v>0</v>
      </c>
      <c r="CN461">
        <f t="shared" si="329"/>
        <v>0</v>
      </c>
      <c r="CO461">
        <f t="shared" si="330"/>
        <v>0</v>
      </c>
      <c r="CP461">
        <f t="shared" si="331"/>
        <v>0</v>
      </c>
      <c r="CQ461">
        <f t="shared" si="332"/>
        <v>0</v>
      </c>
      <c r="CR461">
        <f t="shared" si="333"/>
        <v>0</v>
      </c>
      <c r="CS461">
        <f t="shared" si="334"/>
        <v>0</v>
      </c>
      <c r="CU461">
        <v>459</v>
      </c>
      <c r="CV461">
        <v>831789.2983723178</v>
      </c>
      <c r="CW461" s="3">
        <f t="shared" si="337"/>
        <v>3670966.8554804474</v>
      </c>
      <c r="CX461" s="3">
        <f t="shared" si="339"/>
        <v>1100000</v>
      </c>
      <c r="CY461" s="4">
        <f t="shared" si="338"/>
        <v>5602756.1538527654</v>
      </c>
    </row>
    <row r="462" spans="11:103" x14ac:dyDescent="0.3">
      <c r="K462" s="2">
        <v>460</v>
      </c>
      <c r="L462">
        <v>0.28822043491439575</v>
      </c>
      <c r="M462">
        <v>7.0388845066337247E-2</v>
      </c>
      <c r="N462">
        <v>0.94687575782169309</v>
      </c>
      <c r="P462">
        <f t="array" ref="P462:R462">MMULT(L462:N462,$G$11:$I$13)</f>
        <v>0.28822043491439575</v>
      </c>
      <c r="Q462">
        <v>0.16981113890589794</v>
      </c>
      <c r="R462">
        <v>0.98537040855387181</v>
      </c>
      <c r="T462">
        <f t="shared" si="298"/>
        <v>742</v>
      </c>
      <c r="U462">
        <f t="shared" si="299"/>
        <v>963</v>
      </c>
      <c r="V462">
        <f t="shared" si="300"/>
        <v>163</v>
      </c>
      <c r="X462">
        <f t="shared" si="301"/>
        <v>0.75772186756387694</v>
      </c>
      <c r="Y462">
        <f t="shared" si="302"/>
        <v>0.97305677562226345</v>
      </c>
      <c r="Z462">
        <f t="shared" si="303"/>
        <v>0.15472558035302364</v>
      </c>
      <c r="AB462">
        <f t="shared" si="335"/>
        <v>1045404.6704488524</v>
      </c>
      <c r="AC462">
        <f t="shared" si="336"/>
        <v>18</v>
      </c>
      <c r="AD462">
        <f t="shared" si="304"/>
        <v>6</v>
      </c>
      <c r="AK462">
        <v>0.68936961587613854</v>
      </c>
      <c r="AL462">
        <v>0.74269464495031645</v>
      </c>
      <c r="AM462">
        <v>0.87795950461871675</v>
      </c>
      <c r="AN462">
        <v>0.8362470851320678</v>
      </c>
      <c r="AO462">
        <v>3.1237096179994928E-2</v>
      </c>
      <c r="AP462">
        <v>0.87678695164673448</v>
      </c>
      <c r="AQ462">
        <v>0.98732473021223077</v>
      </c>
      <c r="AR462">
        <v>0.6915965093643518</v>
      </c>
      <c r="AS462">
        <v>0.34956346669963989</v>
      </c>
      <c r="AT462">
        <v>0.55106268278718251</v>
      </c>
      <c r="AU462">
        <v>0.52700950732440899</v>
      </c>
      <c r="AV462">
        <v>0.80401246371870816</v>
      </c>
      <c r="AW462">
        <v>0.9626333574285193</v>
      </c>
      <c r="AX462">
        <v>0.67881764669173839</v>
      </c>
      <c r="AY462">
        <v>0.82567334238057599</v>
      </c>
      <c r="AZ462">
        <v>1.5888276291915804E-2</v>
      </c>
      <c r="BA462">
        <v>0.17745804422141043</v>
      </c>
      <c r="BB462">
        <v>0.34748328478988244</v>
      </c>
      <c r="BC462">
        <v>0.60887544424460027</v>
      </c>
      <c r="BD462">
        <v>0.48607353627124827</v>
      </c>
      <c r="BE462">
        <v>0.70351911638057529</v>
      </c>
      <c r="BF462">
        <v>0.14862989714981079</v>
      </c>
      <c r="BG462">
        <v>0.18078297467832793</v>
      </c>
      <c r="BH462">
        <v>0.86090100371358125</v>
      </c>
      <c r="BI462">
        <v>0.23298001398568735</v>
      </c>
      <c r="BJ462">
        <v>0.40664014573071139</v>
      </c>
      <c r="BK462">
        <v>0.34740516856221793</v>
      </c>
      <c r="BL462">
        <v>0.33062965031407388</v>
      </c>
      <c r="BM462">
        <v>0.55762628367620215</v>
      </c>
      <c r="BN462">
        <v>0.99772863985246329</v>
      </c>
      <c r="BP462">
        <f t="shared" si="305"/>
        <v>245799.83637268405</v>
      </c>
      <c r="BQ462">
        <f t="shared" si="306"/>
        <v>284119.40987300512</v>
      </c>
      <c r="BR462">
        <f t="shared" si="307"/>
        <v>504300.33902451559</v>
      </c>
      <c r="BS462">
        <f t="shared" si="308"/>
        <v>402225.84222639969</v>
      </c>
      <c r="BT462">
        <f t="shared" si="309"/>
        <v>102471.22377186948</v>
      </c>
      <c r="BU462">
        <f t="shared" si="310"/>
        <v>500604.60963082151</v>
      </c>
      <c r="BV462">
        <f t="shared" si="311"/>
        <v>2879145.9660967765</v>
      </c>
      <c r="BW462">
        <f t="shared" si="312"/>
        <v>247163.97177099471</v>
      </c>
      <c r="BX462">
        <f t="shared" si="313"/>
        <v>139215.79702630211</v>
      </c>
      <c r="BY462">
        <f t="shared" si="314"/>
        <v>185160.97381238453</v>
      </c>
      <c r="BZ462">
        <f t="shared" si="315"/>
        <v>177874.43342733817</v>
      </c>
      <c r="CA462">
        <f t="shared" si="316"/>
        <v>350299.60785154707</v>
      </c>
      <c r="CB462">
        <f t="shared" si="317"/>
        <v>1253398.5007996466</v>
      </c>
      <c r="CC462">
        <f t="shared" si="318"/>
        <v>239564.12792622176</v>
      </c>
      <c r="CD462">
        <f t="shared" si="319"/>
        <v>383324.25918029062</v>
      </c>
      <c r="CE462">
        <f t="shared" si="320"/>
        <v>101239.60854663041</v>
      </c>
      <c r="CF462">
        <f t="shared" si="321"/>
        <v>116215.22602379066</v>
      </c>
      <c r="CG462">
        <f t="shared" si="322"/>
        <v>138874.2781050489</v>
      </c>
      <c r="CH462">
        <f t="shared" si="323"/>
        <v>0</v>
      </c>
      <c r="CI462">
        <f t="shared" si="324"/>
        <v>0</v>
      </c>
      <c r="CJ462">
        <f t="shared" si="325"/>
        <v>0</v>
      </c>
      <c r="CK462">
        <f t="shared" si="326"/>
        <v>0</v>
      </c>
      <c r="CL462">
        <f t="shared" si="327"/>
        <v>0</v>
      </c>
      <c r="CM462">
        <f t="shared" si="328"/>
        <v>0</v>
      </c>
      <c r="CN462">
        <f t="shared" si="329"/>
        <v>0</v>
      </c>
      <c r="CO462">
        <f t="shared" si="330"/>
        <v>0</v>
      </c>
      <c r="CP462">
        <f t="shared" si="331"/>
        <v>0</v>
      </c>
      <c r="CQ462">
        <f t="shared" si="332"/>
        <v>0</v>
      </c>
      <c r="CR462">
        <f t="shared" si="333"/>
        <v>0</v>
      </c>
      <c r="CS462">
        <f t="shared" si="334"/>
        <v>0</v>
      </c>
      <c r="CU462">
        <v>460</v>
      </c>
      <c r="CV462">
        <v>1045404.6704488524</v>
      </c>
      <c r="CW462" s="3">
        <f t="shared" si="337"/>
        <v>8250998.0114662666</v>
      </c>
      <c r="CX462" s="3">
        <f t="shared" si="339"/>
        <v>600000</v>
      </c>
      <c r="CY462" s="4">
        <f t="shared" si="338"/>
        <v>9896402.6819151193</v>
      </c>
    </row>
    <row r="463" spans="11:103" x14ac:dyDescent="0.3">
      <c r="K463" s="2">
        <v>461</v>
      </c>
      <c r="L463">
        <v>0.98013230920205274</v>
      </c>
      <c r="M463">
        <v>0.9089015862908475</v>
      </c>
      <c r="N463">
        <v>0.34398754255537256</v>
      </c>
      <c r="P463">
        <f t="array" ref="P463:R463">MMULT(L463:N463,$G$11:$I$13)</f>
        <v>0.98013230920205274</v>
      </c>
      <c r="Q463">
        <v>1.0960850650900125</v>
      </c>
      <c r="R463">
        <v>0.75375736411549865</v>
      </c>
      <c r="T463">
        <f t="shared" si="298"/>
        <v>18</v>
      </c>
      <c r="U463">
        <f t="shared" si="299"/>
        <v>13</v>
      </c>
      <c r="V463">
        <f t="shared" si="300"/>
        <v>415</v>
      </c>
      <c r="X463">
        <f t="shared" si="301"/>
        <v>2.0901797322106508E-2</v>
      </c>
      <c r="Y463">
        <f t="shared" si="302"/>
        <v>1.6089938599575415E-2</v>
      </c>
      <c r="Z463">
        <f t="shared" si="303"/>
        <v>0.42009613072785612</v>
      </c>
      <c r="AB463">
        <f t="shared" si="335"/>
        <v>567920.51910670719</v>
      </c>
      <c r="AC463">
        <f t="shared" si="336"/>
        <v>4</v>
      </c>
      <c r="AD463">
        <f t="shared" si="304"/>
        <v>9</v>
      </c>
      <c r="AK463">
        <v>0.96521466497893349</v>
      </c>
      <c r="AL463">
        <v>0.97545970605371257</v>
      </c>
      <c r="AM463">
        <v>0.15683225655457356</v>
      </c>
      <c r="AN463">
        <v>0.24375628770418911</v>
      </c>
      <c r="AO463">
        <v>0.80590509549108913</v>
      </c>
      <c r="AP463">
        <v>0.95456760305620714</v>
      </c>
      <c r="AQ463">
        <v>0.93616731902822203</v>
      </c>
      <c r="AR463">
        <v>8.8656855459138262E-2</v>
      </c>
      <c r="AS463">
        <v>0.96346676162572875</v>
      </c>
      <c r="AT463">
        <v>0.14332233562696939</v>
      </c>
      <c r="AU463">
        <v>0.14452414748353826</v>
      </c>
      <c r="AV463">
        <v>0.58037012058972337</v>
      </c>
      <c r="AW463">
        <v>0.9298776036332207</v>
      </c>
      <c r="AX463">
        <v>0.60163177183274807</v>
      </c>
      <c r="AY463">
        <v>0.93967702192168623</v>
      </c>
      <c r="AZ463">
        <v>0.57767281376026958</v>
      </c>
      <c r="BA463">
        <v>0.69956802457652523</v>
      </c>
      <c r="BB463">
        <v>0.69933820896626508</v>
      </c>
      <c r="BC463">
        <v>0.25397047444449983</v>
      </c>
      <c r="BD463">
        <v>0.40417659159028785</v>
      </c>
      <c r="BE463">
        <v>0.91343344703708618</v>
      </c>
      <c r="BF463">
        <v>0.86547737844901806</v>
      </c>
      <c r="BG463">
        <v>1.2793519894464755E-2</v>
      </c>
      <c r="BH463">
        <v>0.243216389460994</v>
      </c>
      <c r="BI463">
        <v>5.1285885729274949E-2</v>
      </c>
      <c r="BJ463">
        <v>0.73786744938138193</v>
      </c>
      <c r="BK463">
        <v>0.56876162954529297</v>
      </c>
      <c r="BL463">
        <v>0.23075274038461668</v>
      </c>
      <c r="BM463">
        <v>0.52100428532562459</v>
      </c>
      <c r="BN463">
        <v>0.73349842439542856</v>
      </c>
      <c r="BP463">
        <f t="shared" si="305"/>
        <v>1324350.4712888796</v>
      </c>
      <c r="BQ463">
        <f t="shared" si="306"/>
        <v>1732024.4979079501</v>
      </c>
      <c r="BR463">
        <f t="shared" si="307"/>
        <v>114022.15460840722</v>
      </c>
      <c r="BS463">
        <f t="shared" si="308"/>
        <v>123975.85006019885</v>
      </c>
      <c r="BT463">
        <f t="shared" si="309"/>
        <v>0</v>
      </c>
      <c r="BU463">
        <f t="shared" si="310"/>
        <v>0</v>
      </c>
      <c r="BV463">
        <f t="shared" si="311"/>
        <v>0</v>
      </c>
      <c r="BW463">
        <f t="shared" si="312"/>
        <v>0</v>
      </c>
      <c r="BX463">
        <f t="shared" si="313"/>
        <v>0</v>
      </c>
      <c r="BY463">
        <f t="shared" si="314"/>
        <v>0</v>
      </c>
      <c r="BZ463">
        <f t="shared" si="315"/>
        <v>0</v>
      </c>
      <c r="CA463">
        <f t="shared" si="316"/>
        <v>0</v>
      </c>
      <c r="CB463">
        <f t="shared" si="317"/>
        <v>0</v>
      </c>
      <c r="CC463">
        <f t="shared" si="318"/>
        <v>0</v>
      </c>
      <c r="CD463">
        <f t="shared" si="319"/>
        <v>0</v>
      </c>
      <c r="CE463">
        <f t="shared" si="320"/>
        <v>0</v>
      </c>
      <c r="CF463">
        <f t="shared" si="321"/>
        <v>0</v>
      </c>
      <c r="CG463">
        <f t="shared" si="322"/>
        <v>0</v>
      </c>
      <c r="CH463">
        <f t="shared" si="323"/>
        <v>0</v>
      </c>
      <c r="CI463">
        <f t="shared" si="324"/>
        <v>0</v>
      </c>
      <c r="CJ463">
        <f t="shared" si="325"/>
        <v>0</v>
      </c>
      <c r="CK463">
        <f t="shared" si="326"/>
        <v>0</v>
      </c>
      <c r="CL463">
        <f t="shared" si="327"/>
        <v>0</v>
      </c>
      <c r="CM463">
        <f t="shared" si="328"/>
        <v>0</v>
      </c>
      <c r="CN463">
        <f t="shared" si="329"/>
        <v>0</v>
      </c>
      <c r="CO463">
        <f t="shared" si="330"/>
        <v>0</v>
      </c>
      <c r="CP463">
        <f t="shared" si="331"/>
        <v>0</v>
      </c>
      <c r="CQ463">
        <f t="shared" si="332"/>
        <v>0</v>
      </c>
      <c r="CR463">
        <f t="shared" si="333"/>
        <v>0</v>
      </c>
      <c r="CS463">
        <f t="shared" si="334"/>
        <v>0</v>
      </c>
      <c r="CU463">
        <v>461</v>
      </c>
      <c r="CV463">
        <v>567920.51910670719</v>
      </c>
      <c r="CW463" s="3">
        <f t="shared" si="337"/>
        <v>3294372.9738654359</v>
      </c>
      <c r="CX463" s="3">
        <f t="shared" si="339"/>
        <v>900000</v>
      </c>
      <c r="CY463" s="4">
        <f t="shared" si="338"/>
        <v>4762293.492972143</v>
      </c>
    </row>
    <row r="464" spans="11:103" x14ac:dyDescent="0.3">
      <c r="K464" s="2">
        <v>462</v>
      </c>
      <c r="L464">
        <v>0.79819175837849354</v>
      </c>
      <c r="M464">
        <v>0.76234549766527193</v>
      </c>
      <c r="N464">
        <v>0.8643979522487778</v>
      </c>
      <c r="P464">
        <f t="array" ref="P464:R464">MMULT(L464:N464,$G$11:$I$13)</f>
        <v>0.79819175837849354</v>
      </c>
      <c r="Q464">
        <v>0.90978698665415814</v>
      </c>
      <c r="R464">
        <v>1.1496193513231667</v>
      </c>
      <c r="T464">
        <f t="shared" si="298"/>
        <v>216</v>
      </c>
      <c r="U464">
        <f t="shared" si="299"/>
        <v>120</v>
      </c>
      <c r="V464">
        <f t="shared" si="300"/>
        <v>51</v>
      </c>
      <c r="X464">
        <f t="shared" si="301"/>
        <v>0.23841383549575024</v>
      </c>
      <c r="Y464">
        <f t="shared" si="302"/>
        <v>0.12636303214993261</v>
      </c>
      <c r="Z464">
        <f t="shared" si="303"/>
        <v>4.51567160856442E-2</v>
      </c>
      <c r="AB464">
        <f t="shared" si="335"/>
        <v>763135.83052562166</v>
      </c>
      <c r="AC464">
        <f t="shared" si="336"/>
        <v>7</v>
      </c>
      <c r="AD464">
        <f t="shared" si="304"/>
        <v>3</v>
      </c>
      <c r="AK464">
        <v>0.41743333950906858</v>
      </c>
      <c r="AL464">
        <v>0.53238445002904666</v>
      </c>
      <c r="AM464">
        <v>0.58282129945624872</v>
      </c>
      <c r="AN464">
        <v>0.77445374671029488</v>
      </c>
      <c r="AO464">
        <v>0.35382816501290104</v>
      </c>
      <c r="AP464">
        <v>0.85025254797053906</v>
      </c>
      <c r="AQ464">
        <v>0.9192669525422148</v>
      </c>
      <c r="AR464">
        <v>0.70196157926227176</v>
      </c>
      <c r="AS464">
        <v>0.74849912304751165</v>
      </c>
      <c r="AT464">
        <v>0.12527295385186488</v>
      </c>
      <c r="AU464">
        <v>0.97455203841172577</v>
      </c>
      <c r="AV464">
        <v>0.88853047862262557</v>
      </c>
      <c r="AW464">
        <v>0.25152716155986887</v>
      </c>
      <c r="AX464">
        <v>0.86079232489636559</v>
      </c>
      <c r="AY464">
        <v>0.44388344212127295</v>
      </c>
      <c r="AZ464">
        <v>0.98771983963859444</v>
      </c>
      <c r="BA464">
        <v>0.87798729969555422</v>
      </c>
      <c r="BB464">
        <v>0.82643998442802691</v>
      </c>
      <c r="BC464">
        <v>0.54068241633342928</v>
      </c>
      <c r="BD464">
        <v>0.39808808102181992</v>
      </c>
      <c r="BE464">
        <v>0.11120585297913277</v>
      </c>
      <c r="BF464">
        <v>0.34827027818172052</v>
      </c>
      <c r="BG464">
        <v>0.36125150576264953</v>
      </c>
      <c r="BH464">
        <v>0.5934706859445078</v>
      </c>
      <c r="BI464">
        <v>0.40214185920524581</v>
      </c>
      <c r="BJ464">
        <v>0.92685324031101191</v>
      </c>
      <c r="BK464">
        <v>0.17683697350749061</v>
      </c>
      <c r="BL464">
        <v>0.98968581287213642</v>
      </c>
      <c r="BM464">
        <v>0.87936365816059503</v>
      </c>
      <c r="BN464">
        <v>5.2756918197703007E-2</v>
      </c>
      <c r="BP464">
        <f t="shared" si="305"/>
        <v>151531.65408379954</v>
      </c>
      <c r="BQ464">
        <f t="shared" si="306"/>
        <v>179445.09059031712</v>
      </c>
      <c r="BR464">
        <f t="shared" si="307"/>
        <v>195911.4875894741</v>
      </c>
      <c r="BS464">
        <f t="shared" si="308"/>
        <v>314420.65186537581</v>
      </c>
      <c r="BT464">
        <f t="shared" si="309"/>
        <v>139922.04220110492</v>
      </c>
      <c r="BU464">
        <f t="shared" si="310"/>
        <v>430862.69254826801</v>
      </c>
      <c r="BV464">
        <f t="shared" si="311"/>
        <v>692994.41356853093</v>
      </c>
      <c r="BW464">
        <f t="shared" si="312"/>
        <v>0</v>
      </c>
      <c r="BX464">
        <f t="shared" si="313"/>
        <v>0</v>
      </c>
      <c r="BY464">
        <f t="shared" si="314"/>
        <v>0</v>
      </c>
      <c r="BZ464">
        <f t="shared" si="315"/>
        <v>0</v>
      </c>
      <c r="CA464">
        <f t="shared" si="316"/>
        <v>0</v>
      </c>
      <c r="CB464">
        <f t="shared" si="317"/>
        <v>0</v>
      </c>
      <c r="CC464">
        <f t="shared" si="318"/>
        <v>0</v>
      </c>
      <c r="CD464">
        <f t="shared" si="319"/>
        <v>0</v>
      </c>
      <c r="CE464">
        <f t="shared" si="320"/>
        <v>0</v>
      </c>
      <c r="CF464">
        <f t="shared" si="321"/>
        <v>0</v>
      </c>
      <c r="CG464">
        <f t="shared" si="322"/>
        <v>0</v>
      </c>
      <c r="CH464">
        <f t="shared" si="323"/>
        <v>0</v>
      </c>
      <c r="CI464">
        <f t="shared" si="324"/>
        <v>0</v>
      </c>
      <c r="CJ464">
        <f t="shared" si="325"/>
        <v>0</v>
      </c>
      <c r="CK464">
        <f t="shared" si="326"/>
        <v>0</v>
      </c>
      <c r="CL464">
        <f t="shared" si="327"/>
        <v>0</v>
      </c>
      <c r="CM464">
        <f t="shared" si="328"/>
        <v>0</v>
      </c>
      <c r="CN464">
        <f t="shared" si="329"/>
        <v>0</v>
      </c>
      <c r="CO464">
        <f t="shared" si="330"/>
        <v>0</v>
      </c>
      <c r="CP464">
        <f t="shared" si="331"/>
        <v>0</v>
      </c>
      <c r="CQ464">
        <f t="shared" si="332"/>
        <v>0</v>
      </c>
      <c r="CR464">
        <f t="shared" si="333"/>
        <v>0</v>
      </c>
      <c r="CS464">
        <f t="shared" si="334"/>
        <v>0</v>
      </c>
      <c r="CU464">
        <v>462</v>
      </c>
      <c r="CV464">
        <v>763135.83052562166</v>
      </c>
      <c r="CW464" s="3">
        <f t="shared" si="337"/>
        <v>2105088.0324468706</v>
      </c>
      <c r="CX464" s="3">
        <f t="shared" si="339"/>
        <v>300000</v>
      </c>
      <c r="CY464" s="4">
        <f t="shared" si="338"/>
        <v>3168223.8629724924</v>
      </c>
    </row>
    <row r="465" spans="11:103" x14ac:dyDescent="0.3">
      <c r="K465" s="2">
        <v>463</v>
      </c>
      <c r="L465">
        <v>0.32791993011929377</v>
      </c>
      <c r="M465">
        <v>0.37946337164267507</v>
      </c>
      <c r="N465">
        <v>0.63640666572063287</v>
      </c>
      <c r="P465">
        <f t="array" ref="P465:R465">MMULT(L465:N465,$G$11:$I$13)</f>
        <v>0.32791993011929377</v>
      </c>
      <c r="Q465">
        <v>0.42509903582127678</v>
      </c>
      <c r="R465">
        <v>0.73311314856226328</v>
      </c>
      <c r="T465">
        <f t="shared" si="298"/>
        <v>703</v>
      </c>
      <c r="U465">
        <f t="shared" si="299"/>
        <v>727</v>
      </c>
      <c r="V465">
        <f t="shared" si="300"/>
        <v>434</v>
      </c>
      <c r="X465">
        <f t="shared" si="301"/>
        <v>0.72370907360715431</v>
      </c>
      <c r="Y465">
        <f t="shared" si="302"/>
        <v>0.71693870460141551</v>
      </c>
      <c r="Z465">
        <f t="shared" si="303"/>
        <v>0.43544166700408704</v>
      </c>
      <c r="AB465">
        <f t="shared" si="335"/>
        <v>1021173.2664067069</v>
      </c>
      <c r="AC465">
        <f t="shared" si="336"/>
        <v>13</v>
      </c>
      <c r="AD465">
        <f t="shared" si="304"/>
        <v>9</v>
      </c>
      <c r="AK465">
        <v>0.16602174128410463</v>
      </c>
      <c r="AL465">
        <v>0.80599815104619499</v>
      </c>
      <c r="AM465">
        <v>0.73953670070735078</v>
      </c>
      <c r="AN465">
        <v>0.8922650984299364</v>
      </c>
      <c r="AO465">
        <v>0.4764002409359398</v>
      </c>
      <c r="AP465">
        <v>0.15228335531233939</v>
      </c>
      <c r="AQ465">
        <v>3.0788848581782546E-2</v>
      </c>
      <c r="AR465">
        <v>0.9958306382585449</v>
      </c>
      <c r="AS465">
        <v>0.89370048931240897</v>
      </c>
      <c r="AT465">
        <v>0.72892187472065761</v>
      </c>
      <c r="AU465">
        <v>0.41773991215531492</v>
      </c>
      <c r="AV465">
        <v>0.47857785840438316</v>
      </c>
      <c r="AW465">
        <v>0.38337874508951253</v>
      </c>
      <c r="AX465">
        <v>1.5131175100703054E-2</v>
      </c>
      <c r="AY465">
        <v>0.6106876618124748</v>
      </c>
      <c r="AZ465">
        <v>0.13479943837697339</v>
      </c>
      <c r="BA465">
        <v>0.43133737673328565</v>
      </c>
      <c r="BB465">
        <v>0.56832492718056926</v>
      </c>
      <c r="BC465">
        <v>0.6672132849348954</v>
      </c>
      <c r="BD465">
        <v>0.66672515808385768</v>
      </c>
      <c r="BE465">
        <v>0.43719580835585448</v>
      </c>
      <c r="BF465">
        <v>0.74351641704350357</v>
      </c>
      <c r="BG465">
        <v>0.7704327494552009</v>
      </c>
      <c r="BH465">
        <v>0.62240053222877634</v>
      </c>
      <c r="BI465">
        <v>0.79572167638719438</v>
      </c>
      <c r="BJ465">
        <v>0.51371160985536446</v>
      </c>
      <c r="BK465">
        <v>0.89319673887796813</v>
      </c>
      <c r="BL465">
        <v>0.45735103596638305</v>
      </c>
      <c r="BM465">
        <v>0.28196417396290796</v>
      </c>
      <c r="BN465">
        <v>0.25070058451337018</v>
      </c>
      <c r="BP465">
        <f t="shared" si="305"/>
        <v>114987.38789515167</v>
      </c>
      <c r="BQ465">
        <f t="shared" si="306"/>
        <v>353054.4088366183</v>
      </c>
      <c r="BR465">
        <f t="shared" si="307"/>
        <v>281465.86982126301</v>
      </c>
      <c r="BS465">
        <f t="shared" si="308"/>
        <v>555061.64188113227</v>
      </c>
      <c r="BT465">
        <f t="shared" si="309"/>
        <v>164495.59723117901</v>
      </c>
      <c r="BU465">
        <f t="shared" si="310"/>
        <v>113551.20862496573</v>
      </c>
      <c r="BV465">
        <f t="shared" si="311"/>
        <v>102434.76673908216</v>
      </c>
      <c r="BW465">
        <f t="shared" si="312"/>
        <v>6771980.6740154242</v>
      </c>
      <c r="BX465">
        <f t="shared" si="313"/>
        <v>560818.20564078214</v>
      </c>
      <c r="BY465">
        <f t="shared" si="314"/>
        <v>272948.79053465195</v>
      </c>
      <c r="BZ465">
        <f t="shared" si="315"/>
        <v>151593.02322037026</v>
      </c>
      <c r="CA465">
        <f t="shared" si="316"/>
        <v>165023.79197834554</v>
      </c>
      <c r="CB465">
        <f t="shared" si="317"/>
        <v>145052.17253300064</v>
      </c>
      <c r="CC465">
        <f t="shared" si="318"/>
        <v>0</v>
      </c>
      <c r="CD465">
        <f t="shared" si="319"/>
        <v>0</v>
      </c>
      <c r="CE465">
        <f t="shared" si="320"/>
        <v>0</v>
      </c>
      <c r="CF465">
        <f t="shared" si="321"/>
        <v>0</v>
      </c>
      <c r="CG465">
        <f t="shared" si="322"/>
        <v>0</v>
      </c>
      <c r="CH465">
        <f t="shared" si="323"/>
        <v>0</v>
      </c>
      <c r="CI465">
        <f t="shared" si="324"/>
        <v>0</v>
      </c>
      <c r="CJ465">
        <f t="shared" si="325"/>
        <v>0</v>
      </c>
      <c r="CK465">
        <f t="shared" si="326"/>
        <v>0</v>
      </c>
      <c r="CL465">
        <f t="shared" si="327"/>
        <v>0</v>
      </c>
      <c r="CM465">
        <f t="shared" si="328"/>
        <v>0</v>
      </c>
      <c r="CN465">
        <f t="shared" si="329"/>
        <v>0</v>
      </c>
      <c r="CO465">
        <f t="shared" si="330"/>
        <v>0</v>
      </c>
      <c r="CP465">
        <f t="shared" si="331"/>
        <v>0</v>
      </c>
      <c r="CQ465">
        <f t="shared" si="332"/>
        <v>0</v>
      </c>
      <c r="CR465">
        <f t="shared" si="333"/>
        <v>0</v>
      </c>
      <c r="CS465">
        <f t="shared" si="334"/>
        <v>0</v>
      </c>
      <c r="CU465">
        <v>463</v>
      </c>
      <c r="CV465">
        <v>1021173.2664067069</v>
      </c>
      <c r="CW465" s="3">
        <f t="shared" si="337"/>
        <v>9752467.5389519669</v>
      </c>
      <c r="CX465" s="3">
        <f t="shared" si="339"/>
        <v>900000</v>
      </c>
      <c r="CY465" s="4">
        <f t="shared" si="338"/>
        <v>11673640.805358674</v>
      </c>
    </row>
    <row r="466" spans="11:103" x14ac:dyDescent="0.3">
      <c r="K466" s="2">
        <v>464</v>
      </c>
      <c r="L466">
        <v>0.1939456092814934</v>
      </c>
      <c r="M466">
        <v>7.5332259933741819E-2</v>
      </c>
      <c r="N466">
        <v>0.93540078596962384</v>
      </c>
      <c r="P466">
        <f t="array" ref="P466:R466">MMULT(L466:N466,$G$11:$I$13)</f>
        <v>0.1939456092814934</v>
      </c>
      <c r="Q466">
        <v>0.13593036134370742</v>
      </c>
      <c r="R466">
        <v>0.93741547662249303</v>
      </c>
      <c r="T466">
        <f t="shared" si="298"/>
        <v>823</v>
      </c>
      <c r="U466">
        <f t="shared" si="299"/>
        <v>976</v>
      </c>
      <c r="V466">
        <f t="shared" si="300"/>
        <v>214</v>
      </c>
      <c r="X466">
        <f t="shared" si="301"/>
        <v>0.82386713391992916</v>
      </c>
      <c r="Y466">
        <f t="shared" si="302"/>
        <v>0.98138105187755797</v>
      </c>
      <c r="Z466">
        <f t="shared" si="303"/>
        <v>0.20597519726758551</v>
      </c>
      <c r="AB466">
        <f t="shared" si="335"/>
        <v>1100755.9112929644</v>
      </c>
      <c r="AC466">
        <f t="shared" si="336"/>
        <v>19</v>
      </c>
      <c r="AD466">
        <f t="shared" si="304"/>
        <v>6</v>
      </c>
      <c r="AK466">
        <v>9.5334871538738541E-2</v>
      </c>
      <c r="AL466">
        <v>0.27324204112081085</v>
      </c>
      <c r="AM466">
        <v>0.40783347145036342</v>
      </c>
      <c r="AN466">
        <v>0.14021189604109396</v>
      </c>
      <c r="AO466">
        <v>0.34651944937011736</v>
      </c>
      <c r="AP466">
        <v>6.4028914423930106E-2</v>
      </c>
      <c r="AQ466">
        <v>0.97850032394064868</v>
      </c>
      <c r="AR466">
        <v>0.83654179255064753</v>
      </c>
      <c r="AS466">
        <v>0.32915002287939599</v>
      </c>
      <c r="AT466">
        <v>0.27255116855938799</v>
      </c>
      <c r="AU466">
        <v>0.75193642102026181</v>
      </c>
      <c r="AV466">
        <v>0.17237569232400052</v>
      </c>
      <c r="AW466">
        <v>0.55855081105996329</v>
      </c>
      <c r="AX466">
        <v>0.70556782537937113</v>
      </c>
      <c r="AY466">
        <v>0.25267147860357231</v>
      </c>
      <c r="AZ466">
        <v>0.86275673317954893</v>
      </c>
      <c r="BA466">
        <v>0.46902722791118778</v>
      </c>
      <c r="BB466">
        <v>0.45361808982109231</v>
      </c>
      <c r="BC466">
        <v>0.55906250116654543</v>
      </c>
      <c r="BD466">
        <v>0.42300838808930885</v>
      </c>
      <c r="BE466">
        <v>0.59911457354291808</v>
      </c>
      <c r="BF466">
        <v>0.52895702378837828</v>
      </c>
      <c r="BG466">
        <v>0.69733112719691903</v>
      </c>
      <c r="BH466">
        <v>0.13274940811333102</v>
      </c>
      <c r="BI466">
        <v>0.26829504585259734</v>
      </c>
      <c r="BJ466">
        <v>0.81447954068187645</v>
      </c>
      <c r="BK466">
        <v>0.64673243805155856</v>
      </c>
      <c r="BL466">
        <v>0.50493052594705656</v>
      </c>
      <c r="BM466">
        <v>0.49341693902150296</v>
      </c>
      <c r="BN466">
        <v>0.89619302189192307</v>
      </c>
      <c r="BP466">
        <f t="shared" si="305"/>
        <v>108011.72063648819</v>
      </c>
      <c r="BQ466">
        <f t="shared" si="306"/>
        <v>127827.18747826669</v>
      </c>
      <c r="BR466">
        <f t="shared" si="307"/>
        <v>149638.44546601802</v>
      </c>
      <c r="BS466">
        <f t="shared" si="308"/>
        <v>112322.85385097786</v>
      </c>
      <c r="BT466">
        <f t="shared" si="309"/>
        <v>138716.6902928729</v>
      </c>
      <c r="BU466">
        <f t="shared" si="310"/>
        <v>105221.82283503481</v>
      </c>
      <c r="BV466">
        <f t="shared" si="311"/>
        <v>1917541.0932612717</v>
      </c>
      <c r="BW466">
        <f t="shared" si="312"/>
        <v>402783.56793457497</v>
      </c>
      <c r="BX466">
        <f t="shared" si="313"/>
        <v>135945.57306250065</v>
      </c>
      <c r="BY466">
        <f t="shared" si="314"/>
        <v>127733.79261674824</v>
      </c>
      <c r="BZ466">
        <f t="shared" si="315"/>
        <v>292227.28634638456</v>
      </c>
      <c r="CA466">
        <f t="shared" si="316"/>
        <v>115665.86281981022</v>
      </c>
      <c r="CB466">
        <f t="shared" si="317"/>
        <v>187572.28734212724</v>
      </c>
      <c r="CC466">
        <f t="shared" si="318"/>
        <v>256137.32632480271</v>
      </c>
      <c r="CD466">
        <f t="shared" si="319"/>
        <v>125111.95261708413</v>
      </c>
      <c r="CE466">
        <f t="shared" si="320"/>
        <v>460753.26915333967</v>
      </c>
      <c r="CF466">
        <f t="shared" si="321"/>
        <v>162735.71769836289</v>
      </c>
      <c r="CG466">
        <f t="shared" si="322"/>
        <v>159193.71355012243</v>
      </c>
      <c r="CH466">
        <f t="shared" si="323"/>
        <v>187739.70342643574</v>
      </c>
      <c r="CI466">
        <f t="shared" si="324"/>
        <v>0</v>
      </c>
      <c r="CJ466">
        <f t="shared" si="325"/>
        <v>0</v>
      </c>
      <c r="CK466">
        <f t="shared" si="326"/>
        <v>0</v>
      </c>
      <c r="CL466">
        <f t="shared" si="327"/>
        <v>0</v>
      </c>
      <c r="CM466">
        <f t="shared" si="328"/>
        <v>0</v>
      </c>
      <c r="CN466">
        <f t="shared" si="329"/>
        <v>0</v>
      </c>
      <c r="CO466">
        <f t="shared" si="330"/>
        <v>0</v>
      </c>
      <c r="CP466">
        <f t="shared" si="331"/>
        <v>0</v>
      </c>
      <c r="CQ466">
        <f t="shared" si="332"/>
        <v>0</v>
      </c>
      <c r="CR466">
        <f t="shared" si="333"/>
        <v>0</v>
      </c>
      <c r="CS466">
        <f t="shared" si="334"/>
        <v>0</v>
      </c>
      <c r="CU466">
        <v>464</v>
      </c>
      <c r="CV466">
        <v>1100755.9112929644</v>
      </c>
      <c r="CW466" s="3">
        <f t="shared" si="337"/>
        <v>5272879.866713223</v>
      </c>
      <c r="CX466" s="3">
        <f t="shared" si="339"/>
        <v>600000</v>
      </c>
      <c r="CY466" s="4">
        <f t="shared" si="338"/>
        <v>6973635.7780061876</v>
      </c>
    </row>
    <row r="467" spans="11:103" x14ac:dyDescent="0.3">
      <c r="K467" s="2">
        <v>465</v>
      </c>
      <c r="L467">
        <v>0.5656727957369091</v>
      </c>
      <c r="M467">
        <v>6.5327505985516066E-2</v>
      </c>
      <c r="N467">
        <v>0.14995560695354904</v>
      </c>
      <c r="P467">
        <f t="array" ref="P467:R467">MMULT(L467:N467,$G$11:$I$13)</f>
        <v>0.5656727957369091</v>
      </c>
      <c r="Q467">
        <v>0.27687158684099744</v>
      </c>
      <c r="R467">
        <v>0.36686087342661255</v>
      </c>
      <c r="T467">
        <f t="shared" si="298"/>
        <v>454</v>
      </c>
      <c r="U467">
        <f t="shared" si="299"/>
        <v>887</v>
      </c>
      <c r="V467">
        <f t="shared" si="300"/>
        <v>846</v>
      </c>
      <c r="X467">
        <f t="shared" si="301"/>
        <v>0.47015172825869078</v>
      </c>
      <c r="Y467">
        <f t="shared" si="302"/>
        <v>0.87319616725097959</v>
      </c>
      <c r="Z467">
        <f t="shared" si="303"/>
        <v>0.82932385665740393</v>
      </c>
      <c r="AB467">
        <f t="shared" si="335"/>
        <v>879604.72101143282</v>
      </c>
      <c r="AC467">
        <f t="shared" si="336"/>
        <v>15</v>
      </c>
      <c r="AD467">
        <f t="shared" si="304"/>
        <v>14</v>
      </c>
      <c r="AK467">
        <v>0.35406213586280821</v>
      </c>
      <c r="AL467">
        <v>0.27691083488919432</v>
      </c>
      <c r="AM467">
        <v>0.54438982244205247</v>
      </c>
      <c r="AN467">
        <v>0.24575282788003128</v>
      </c>
      <c r="AO467">
        <v>5.6554422237777402E-2</v>
      </c>
      <c r="AP467">
        <v>0.75517698754128626</v>
      </c>
      <c r="AQ467">
        <v>0.17813383176376807</v>
      </c>
      <c r="AR467">
        <v>4.5342897676830529E-2</v>
      </c>
      <c r="AS467">
        <v>0.69783596721860608</v>
      </c>
      <c r="AT467">
        <v>2.8017791390870683E-2</v>
      </c>
      <c r="AU467">
        <v>0.24943803565633316</v>
      </c>
      <c r="AV467">
        <v>0.4898020380016691</v>
      </c>
      <c r="AW467">
        <v>0.32647993132150233</v>
      </c>
      <c r="AX467">
        <v>0.85704683755317845</v>
      </c>
      <c r="AY467">
        <v>0.19170055098841587</v>
      </c>
      <c r="AZ467">
        <v>0.51054757418169261</v>
      </c>
      <c r="BA467">
        <v>0.3952118548168545</v>
      </c>
      <c r="BB467">
        <v>0.22630710282373268</v>
      </c>
      <c r="BC467">
        <v>0.38417585995139436</v>
      </c>
      <c r="BD467">
        <v>0.52225662022451236</v>
      </c>
      <c r="BE467">
        <v>0.28709264952174174</v>
      </c>
      <c r="BF467">
        <v>0.58014725214287022</v>
      </c>
      <c r="BG467">
        <v>0.66970421632402877</v>
      </c>
      <c r="BH467">
        <v>0.94891574532256084</v>
      </c>
      <c r="BI467">
        <v>0.21851898790106006</v>
      </c>
      <c r="BJ467">
        <v>0.38706937340122827</v>
      </c>
      <c r="BK467">
        <v>0.96599260964426636</v>
      </c>
      <c r="BL467">
        <v>0.33789454340864689</v>
      </c>
      <c r="BM467">
        <v>0.22638818983425879</v>
      </c>
      <c r="BN467">
        <v>0.67360435372153349</v>
      </c>
      <c r="BP467">
        <f t="shared" si="305"/>
        <v>139961.02703100067</v>
      </c>
      <c r="BQ467">
        <f t="shared" si="306"/>
        <v>128325.793511023</v>
      </c>
      <c r="BR467">
        <f t="shared" si="307"/>
        <v>183071.37715205303</v>
      </c>
      <c r="BS467">
        <f t="shared" si="308"/>
        <v>124228.21300273272</v>
      </c>
      <c r="BT467">
        <f t="shared" si="309"/>
        <v>104579.98483274809</v>
      </c>
      <c r="BU467">
        <f t="shared" si="310"/>
        <v>295198.17177771579</v>
      </c>
      <c r="BV467">
        <f t="shared" si="311"/>
        <v>116288.72606202296</v>
      </c>
      <c r="BW467">
        <f t="shared" si="312"/>
        <v>103633.93624233743</v>
      </c>
      <c r="BX467">
        <f t="shared" si="313"/>
        <v>251080.65637373272</v>
      </c>
      <c r="BY467">
        <f t="shared" si="314"/>
        <v>102210.05062781194</v>
      </c>
      <c r="BZ467">
        <f t="shared" si="315"/>
        <v>124697.14157565995</v>
      </c>
      <c r="CA467">
        <f t="shared" si="316"/>
        <v>167809.43286320326</v>
      </c>
      <c r="CB467">
        <f t="shared" si="317"/>
        <v>135530.81363401262</v>
      </c>
      <c r="CC467">
        <f t="shared" si="318"/>
        <v>446530.31462966366</v>
      </c>
      <c r="CD467">
        <f t="shared" si="319"/>
        <v>117787.23960815163</v>
      </c>
      <c r="CE467">
        <f t="shared" si="320"/>
        <v>0</v>
      </c>
      <c r="CF467">
        <f t="shared" si="321"/>
        <v>0</v>
      </c>
      <c r="CG467">
        <f t="shared" si="322"/>
        <v>0</v>
      </c>
      <c r="CH467">
        <f t="shared" si="323"/>
        <v>0</v>
      </c>
      <c r="CI467">
        <f t="shared" si="324"/>
        <v>0</v>
      </c>
      <c r="CJ467">
        <f t="shared" si="325"/>
        <v>0</v>
      </c>
      <c r="CK467">
        <f t="shared" si="326"/>
        <v>0</v>
      </c>
      <c r="CL467">
        <f t="shared" si="327"/>
        <v>0</v>
      </c>
      <c r="CM467">
        <f t="shared" si="328"/>
        <v>0</v>
      </c>
      <c r="CN467">
        <f t="shared" si="329"/>
        <v>0</v>
      </c>
      <c r="CO467">
        <f t="shared" si="330"/>
        <v>0</v>
      </c>
      <c r="CP467">
        <f t="shared" si="331"/>
        <v>0</v>
      </c>
      <c r="CQ467">
        <f t="shared" si="332"/>
        <v>0</v>
      </c>
      <c r="CR467">
        <f t="shared" si="333"/>
        <v>0</v>
      </c>
      <c r="CS467">
        <f t="shared" si="334"/>
        <v>0</v>
      </c>
      <c r="CU467">
        <v>465</v>
      </c>
      <c r="CV467">
        <v>879604.72101143282</v>
      </c>
      <c r="CW467" s="3">
        <f t="shared" si="337"/>
        <v>2540932.8789238697</v>
      </c>
      <c r="CX467" s="3">
        <f t="shared" si="339"/>
        <v>1400000</v>
      </c>
      <c r="CY467" s="4">
        <f t="shared" si="338"/>
        <v>4820537.5999353025</v>
      </c>
    </row>
    <row r="468" spans="11:103" x14ac:dyDescent="0.3">
      <c r="K468" s="2">
        <v>466</v>
      </c>
      <c r="L468">
        <v>4.3587096755832833E-2</v>
      </c>
      <c r="M468">
        <v>0.57268376570323987</v>
      </c>
      <c r="N468">
        <v>0.56161458642300854</v>
      </c>
      <c r="P468">
        <f t="array" ref="P468:R468">MMULT(L468:N468,$G$11:$I$13)</f>
        <v>4.3587096755832833E-2</v>
      </c>
      <c r="Q468">
        <v>0.46103377614473279</v>
      </c>
      <c r="R468">
        <v>0.56091869346525247</v>
      </c>
      <c r="T468">
        <f t="shared" si="298"/>
        <v>966</v>
      </c>
      <c r="U468">
        <f t="shared" si="299"/>
        <v>675</v>
      </c>
      <c r="V468">
        <f t="shared" si="300"/>
        <v>638</v>
      </c>
      <c r="X468">
        <f t="shared" si="301"/>
        <v>0.95236868758616666</v>
      </c>
      <c r="Y468">
        <f t="shared" si="302"/>
        <v>0.6566619943869616</v>
      </c>
      <c r="Z468">
        <f t="shared" si="303"/>
        <v>0.62924153867348687</v>
      </c>
      <c r="AB468">
        <f t="shared" si="335"/>
        <v>1297827.0578601968</v>
      </c>
      <c r="AC468">
        <f t="shared" si="336"/>
        <v>12</v>
      </c>
      <c r="AD468">
        <f t="shared" si="304"/>
        <v>11</v>
      </c>
      <c r="AK468">
        <v>0.43856958531665213</v>
      </c>
      <c r="AL468">
        <v>0.83326302933980301</v>
      </c>
      <c r="AM468">
        <v>0.84764382364860758</v>
      </c>
      <c r="AN468">
        <v>0.9129744581564555</v>
      </c>
      <c r="AO468">
        <v>0.38493497665513543</v>
      </c>
      <c r="AP468">
        <v>0.31779661860357322</v>
      </c>
      <c r="AQ468">
        <v>0.27803975059185226</v>
      </c>
      <c r="AR468">
        <v>0.23835981456918376</v>
      </c>
      <c r="AS468">
        <v>0.30500419204728013</v>
      </c>
      <c r="AT468">
        <v>0.7142906826903751</v>
      </c>
      <c r="AU468">
        <v>8.6149605768518267E-2</v>
      </c>
      <c r="AV468">
        <v>0.6813650914845184</v>
      </c>
      <c r="AW468">
        <v>0.91534105229499052</v>
      </c>
      <c r="AX468">
        <v>0.6830521058665916</v>
      </c>
      <c r="AY468">
        <v>0.70039742126877824</v>
      </c>
      <c r="AZ468">
        <v>0.65167831674086396</v>
      </c>
      <c r="BA468">
        <v>4.3960212982599778E-2</v>
      </c>
      <c r="BB468">
        <v>0.38679652407282006</v>
      </c>
      <c r="BC468">
        <v>0.67302583321022202</v>
      </c>
      <c r="BD468">
        <v>0.46021708001195216</v>
      </c>
      <c r="BE468">
        <v>0.23875456615973822</v>
      </c>
      <c r="BF468">
        <v>8.4489275416261722E-2</v>
      </c>
      <c r="BG468">
        <v>0.11305884284821277</v>
      </c>
      <c r="BH468">
        <v>0.67261022381758095</v>
      </c>
      <c r="BI468">
        <v>0.35003188991566503</v>
      </c>
      <c r="BJ468">
        <v>0.89100261551498183</v>
      </c>
      <c r="BK468">
        <v>0.63486486862435021</v>
      </c>
      <c r="BL468">
        <v>0.26062822299357558</v>
      </c>
      <c r="BM468">
        <v>0.26528292893583472</v>
      </c>
      <c r="BN468">
        <v>0.94343664522020909</v>
      </c>
      <c r="BP468">
        <f t="shared" si="305"/>
        <v>155901.13602707614</v>
      </c>
      <c r="BQ468">
        <f t="shared" si="306"/>
        <v>396676.97687686904</v>
      </c>
      <c r="BR468">
        <f t="shared" si="307"/>
        <v>425176.42992278939</v>
      </c>
      <c r="BS468">
        <f t="shared" si="308"/>
        <v>654118.38667415082</v>
      </c>
      <c r="BT468">
        <f t="shared" si="309"/>
        <v>145334.40527658063</v>
      </c>
      <c r="BU468">
        <f t="shared" si="310"/>
        <v>134201.86872631291</v>
      </c>
      <c r="BV468">
        <f t="shared" si="311"/>
        <v>128480.1200154867</v>
      </c>
      <c r="BW468">
        <f t="shared" si="312"/>
        <v>123299.59604865113</v>
      </c>
      <c r="BX468">
        <f t="shared" si="313"/>
        <v>132297.66080255824</v>
      </c>
      <c r="BY468">
        <f t="shared" si="314"/>
        <v>262131.78788708561</v>
      </c>
      <c r="BZ468">
        <f t="shared" si="315"/>
        <v>107175.6371936076</v>
      </c>
      <c r="CA468">
        <f t="shared" si="316"/>
        <v>241036.06877187523</v>
      </c>
      <c r="CB468">
        <f t="shared" si="317"/>
        <v>0</v>
      </c>
      <c r="CC468">
        <f t="shared" si="318"/>
        <v>0</v>
      </c>
      <c r="CD468">
        <f t="shared" si="319"/>
        <v>0</v>
      </c>
      <c r="CE468">
        <f t="shared" si="320"/>
        <v>0</v>
      </c>
      <c r="CF468">
        <f t="shared" si="321"/>
        <v>0</v>
      </c>
      <c r="CG468">
        <f t="shared" si="322"/>
        <v>0</v>
      </c>
      <c r="CH468">
        <f t="shared" si="323"/>
        <v>0</v>
      </c>
      <c r="CI468">
        <f t="shared" si="324"/>
        <v>0</v>
      </c>
      <c r="CJ468">
        <f t="shared" si="325"/>
        <v>0</v>
      </c>
      <c r="CK468">
        <f t="shared" si="326"/>
        <v>0</v>
      </c>
      <c r="CL468">
        <f t="shared" si="327"/>
        <v>0</v>
      </c>
      <c r="CM468">
        <f t="shared" si="328"/>
        <v>0</v>
      </c>
      <c r="CN468">
        <f t="shared" si="329"/>
        <v>0</v>
      </c>
      <c r="CO468">
        <f t="shared" si="330"/>
        <v>0</v>
      </c>
      <c r="CP468">
        <f t="shared" si="331"/>
        <v>0</v>
      </c>
      <c r="CQ468">
        <f t="shared" si="332"/>
        <v>0</v>
      </c>
      <c r="CR468">
        <f t="shared" si="333"/>
        <v>0</v>
      </c>
      <c r="CS468">
        <f t="shared" si="334"/>
        <v>0</v>
      </c>
      <c r="CU468">
        <v>466</v>
      </c>
      <c r="CV468">
        <v>1297827.0578601968</v>
      </c>
      <c r="CW468" s="3">
        <f t="shared" si="337"/>
        <v>2905830.0742230434</v>
      </c>
      <c r="CX468" s="3">
        <f t="shared" si="339"/>
        <v>1100000</v>
      </c>
      <c r="CY468" s="4">
        <f t="shared" si="338"/>
        <v>5303657.13208324</v>
      </c>
    </row>
    <row r="469" spans="11:103" x14ac:dyDescent="0.3">
      <c r="K469" s="2">
        <v>467</v>
      </c>
      <c r="L469">
        <v>0.10232498602941575</v>
      </c>
      <c r="M469">
        <v>0.36331937230494293</v>
      </c>
      <c r="N469">
        <v>0.69144271115810318</v>
      </c>
      <c r="P469">
        <f t="array" ref="P469:R469">MMULT(L469:N469,$G$11:$I$13)</f>
        <v>0.10232498602941575</v>
      </c>
      <c r="Q469">
        <v>0.32235597007008154</v>
      </c>
      <c r="R469">
        <v>0.69240273790888507</v>
      </c>
      <c r="T469">
        <f t="shared" si="298"/>
        <v>908</v>
      </c>
      <c r="U469">
        <f t="shared" si="299"/>
        <v>843</v>
      </c>
      <c r="V469">
        <f t="shared" si="300"/>
        <v>489</v>
      </c>
      <c r="X469">
        <f t="shared" si="301"/>
        <v>0.89750154716860087</v>
      </c>
      <c r="Y469">
        <f t="shared" si="302"/>
        <v>0.82400523077076437</v>
      </c>
      <c r="Z469">
        <f t="shared" si="303"/>
        <v>0.49143643532663195</v>
      </c>
      <c r="AB469">
        <f t="shared" si="335"/>
        <v>1186787.3771341674</v>
      </c>
      <c r="AC469">
        <f t="shared" si="336"/>
        <v>14</v>
      </c>
      <c r="AD469">
        <f t="shared" si="304"/>
        <v>9</v>
      </c>
      <c r="AK469">
        <v>4.8855115972880725E-2</v>
      </c>
      <c r="AL469">
        <v>0.59784065841733747</v>
      </c>
      <c r="AM469">
        <v>0.26478525654568608</v>
      </c>
      <c r="AN469">
        <v>0.99718504784378625</v>
      </c>
      <c r="AO469">
        <v>0.53905318377455091</v>
      </c>
      <c r="AP469">
        <v>0.51612915291069239</v>
      </c>
      <c r="AQ469">
        <v>0.49084553411423115</v>
      </c>
      <c r="AR469">
        <v>0.42519722018070205</v>
      </c>
      <c r="AS469">
        <v>0.98985146526878531</v>
      </c>
      <c r="AT469">
        <v>0.96105104768327365</v>
      </c>
      <c r="AU469">
        <v>7.6623706252293755E-2</v>
      </c>
      <c r="AV469">
        <v>0.92289559495384077</v>
      </c>
      <c r="AW469">
        <v>0.72112614317657042</v>
      </c>
      <c r="AX469">
        <v>0.49406367508165261</v>
      </c>
      <c r="AY469">
        <v>0.67833734275247715</v>
      </c>
      <c r="AZ469">
        <v>0.28583673208612226</v>
      </c>
      <c r="BA469">
        <v>0.27194645086312741</v>
      </c>
      <c r="BB469">
        <v>0.41966703092108981</v>
      </c>
      <c r="BC469">
        <v>0.52740308514895506</v>
      </c>
      <c r="BD469">
        <v>0.60077644454687706</v>
      </c>
      <c r="BE469">
        <v>0.78628144606804951</v>
      </c>
      <c r="BF469">
        <v>0.88514992966756978</v>
      </c>
      <c r="BG469">
        <v>0.87296530981865983</v>
      </c>
      <c r="BH469">
        <v>0.59508096060042881</v>
      </c>
      <c r="BI469">
        <v>0.49768298302603842</v>
      </c>
      <c r="BJ469">
        <v>0.5193958126955478</v>
      </c>
      <c r="BK469">
        <v>0.53015933892391154</v>
      </c>
      <c r="BL469">
        <v>0.63498821196316979</v>
      </c>
      <c r="BM469">
        <v>0.9738642879968229</v>
      </c>
      <c r="BN469">
        <v>0.57792942378021817</v>
      </c>
      <c r="BP469">
        <f t="shared" si="305"/>
        <v>103928.18095391782</v>
      </c>
      <c r="BQ469">
        <f t="shared" si="306"/>
        <v>201515.80175098102</v>
      </c>
      <c r="BR469">
        <f t="shared" si="307"/>
        <v>126694.65753778382</v>
      </c>
      <c r="BS469">
        <f t="shared" si="308"/>
        <v>9161052.4765858017</v>
      </c>
      <c r="BT469">
        <f t="shared" si="309"/>
        <v>181438.78907757037</v>
      </c>
      <c r="BU469">
        <f t="shared" si="310"/>
        <v>174789.68607275703</v>
      </c>
      <c r="BV469">
        <f t="shared" si="311"/>
        <v>168073.92433227162</v>
      </c>
      <c r="BW469">
        <f t="shared" si="312"/>
        <v>153103.63168816289</v>
      </c>
      <c r="BX469">
        <f t="shared" si="313"/>
        <v>3416141.8083969424</v>
      </c>
      <c r="BY469">
        <f t="shared" si="314"/>
        <v>1214042.8492269299</v>
      </c>
      <c r="BZ469">
        <f t="shared" si="315"/>
        <v>106324.10935433798</v>
      </c>
      <c r="CA469">
        <f t="shared" si="316"/>
        <v>717947.90153216</v>
      </c>
      <c r="CB469">
        <f t="shared" si="317"/>
        <v>267060.33060681086</v>
      </c>
      <c r="CC469">
        <f t="shared" si="318"/>
        <v>168895.69031451654</v>
      </c>
      <c r="CD469">
        <f t="shared" si="319"/>
        <v>0</v>
      </c>
      <c r="CE469">
        <f t="shared" si="320"/>
        <v>0</v>
      </c>
      <c r="CF469">
        <f t="shared" si="321"/>
        <v>0</v>
      </c>
      <c r="CG469">
        <f t="shared" si="322"/>
        <v>0</v>
      </c>
      <c r="CH469">
        <f t="shared" si="323"/>
        <v>0</v>
      </c>
      <c r="CI469">
        <f t="shared" si="324"/>
        <v>0</v>
      </c>
      <c r="CJ469">
        <f t="shared" si="325"/>
        <v>0</v>
      </c>
      <c r="CK469">
        <f t="shared" si="326"/>
        <v>0</v>
      </c>
      <c r="CL469">
        <f t="shared" si="327"/>
        <v>0</v>
      </c>
      <c r="CM469">
        <f t="shared" si="328"/>
        <v>0</v>
      </c>
      <c r="CN469">
        <f t="shared" si="329"/>
        <v>0</v>
      </c>
      <c r="CO469">
        <f t="shared" si="330"/>
        <v>0</v>
      </c>
      <c r="CP469">
        <f t="shared" si="331"/>
        <v>0</v>
      </c>
      <c r="CQ469">
        <f t="shared" si="332"/>
        <v>0</v>
      </c>
      <c r="CR469">
        <f t="shared" si="333"/>
        <v>0</v>
      </c>
      <c r="CS469">
        <f t="shared" si="334"/>
        <v>0</v>
      </c>
      <c r="CU469">
        <v>467</v>
      </c>
      <c r="CV469">
        <v>1186787.3771341674</v>
      </c>
      <c r="CW469" s="3">
        <f t="shared" si="337"/>
        <v>16161009.837430945</v>
      </c>
      <c r="CX469" s="3">
        <f t="shared" si="339"/>
        <v>900000</v>
      </c>
      <c r="CY469" s="4">
        <f t="shared" si="338"/>
        <v>18247797.214565113</v>
      </c>
    </row>
    <row r="470" spans="11:103" x14ac:dyDescent="0.3">
      <c r="K470" s="2">
        <v>468</v>
      </c>
      <c r="L470">
        <v>0.93120444225106336</v>
      </c>
      <c r="M470">
        <v>0.59462338306370355</v>
      </c>
      <c r="N470">
        <v>9.2555543060852674E-3</v>
      </c>
      <c r="P470">
        <f t="array" ref="P470:R470">MMULT(L470:N470,$G$11:$I$13)</f>
        <v>0.93120444225106336</v>
      </c>
      <c r="Q470">
        <v>0.83307506887467286</v>
      </c>
      <c r="R470">
        <v>0.41165737645304767</v>
      </c>
      <c r="T470">
        <f t="shared" si="298"/>
        <v>64</v>
      </c>
      <c r="U470">
        <f t="shared" si="299"/>
        <v>181</v>
      </c>
      <c r="V470">
        <f t="shared" si="300"/>
        <v>803</v>
      </c>
      <c r="X470">
        <f t="shared" si="301"/>
        <v>8.2257717010625342E-2</v>
      </c>
      <c r="Y470">
        <f t="shared" si="302"/>
        <v>0.18505808372304999</v>
      </c>
      <c r="Z470">
        <f t="shared" si="303"/>
        <v>0.78429562651168361</v>
      </c>
      <c r="AB470">
        <f t="shared" si="335"/>
        <v>655897.21220588929</v>
      </c>
      <c r="AC470">
        <f t="shared" si="336"/>
        <v>8</v>
      </c>
      <c r="AD470">
        <f t="shared" si="304"/>
        <v>13</v>
      </c>
      <c r="AK470">
        <v>5.4942057824453161E-2</v>
      </c>
      <c r="AL470">
        <v>0.9192463442840213</v>
      </c>
      <c r="AM470">
        <v>0.74293400359270478</v>
      </c>
      <c r="AN470">
        <v>0.69272788168825417</v>
      </c>
      <c r="AO470">
        <v>0.55634393041438901</v>
      </c>
      <c r="AP470">
        <v>0.18754761589601487</v>
      </c>
      <c r="AQ470">
        <v>0.72760976122888021</v>
      </c>
      <c r="AR470">
        <v>0.49171489055485806</v>
      </c>
      <c r="AS470">
        <v>0.73834146663618094</v>
      </c>
      <c r="AT470">
        <v>0.56708340144895941</v>
      </c>
      <c r="AU470">
        <v>8.1972459354647587E-2</v>
      </c>
      <c r="AV470">
        <v>0.23739109056101837</v>
      </c>
      <c r="AW470">
        <v>0.2394078135321811</v>
      </c>
      <c r="AX470">
        <v>0.12810434503587365</v>
      </c>
      <c r="AY470">
        <v>0.42153393239760462</v>
      </c>
      <c r="AZ470">
        <v>0.27924284793474463</v>
      </c>
      <c r="BA470">
        <v>0.9594672577291764</v>
      </c>
      <c r="BB470">
        <v>0.75676165944321128</v>
      </c>
      <c r="BC470">
        <v>0.33383864152271359</v>
      </c>
      <c r="BD470">
        <v>3.5018050926866828E-2</v>
      </c>
      <c r="BE470">
        <v>0.43042047581019338</v>
      </c>
      <c r="BF470">
        <v>0.21710513084299798</v>
      </c>
      <c r="BG470">
        <v>0.57751957190327186</v>
      </c>
      <c r="BH470">
        <v>0.40461167157276712</v>
      </c>
      <c r="BI470">
        <v>0.1895902350456049</v>
      </c>
      <c r="BJ470">
        <v>8.3967767842259344E-2</v>
      </c>
      <c r="BK470">
        <v>0.11181719128353673</v>
      </c>
      <c r="BL470">
        <v>0.67765688599781027</v>
      </c>
      <c r="BM470">
        <v>0.73376549418186521</v>
      </c>
      <c r="BN470">
        <v>0.85557862668916884</v>
      </c>
      <c r="BP470">
        <f t="shared" si="305"/>
        <v>104442.70854198276</v>
      </c>
      <c r="BQ470">
        <f t="shared" si="306"/>
        <v>692858.36992158159</v>
      </c>
      <c r="BR470">
        <f t="shared" si="307"/>
        <v>284322.8869015947</v>
      </c>
      <c r="BS470">
        <f t="shared" si="308"/>
        <v>247863.71699131388</v>
      </c>
      <c r="BT470">
        <f t="shared" si="309"/>
        <v>186854.1501061125</v>
      </c>
      <c r="BU470">
        <f t="shared" si="310"/>
        <v>117323.82605870461</v>
      </c>
      <c r="BV470">
        <f t="shared" si="311"/>
        <v>271936.83954447176</v>
      </c>
      <c r="BW470">
        <f t="shared" si="312"/>
        <v>168295.01062663959</v>
      </c>
      <c r="BX470">
        <f t="shared" si="313"/>
        <v>0</v>
      </c>
      <c r="BY470">
        <f t="shared" si="314"/>
        <v>0</v>
      </c>
      <c r="BZ470">
        <f t="shared" si="315"/>
        <v>0</v>
      </c>
      <c r="CA470">
        <f t="shared" si="316"/>
        <v>0</v>
      </c>
      <c r="CB470">
        <f t="shared" si="317"/>
        <v>0</v>
      </c>
      <c r="CC470">
        <f t="shared" si="318"/>
        <v>0</v>
      </c>
      <c r="CD470">
        <f t="shared" si="319"/>
        <v>0</v>
      </c>
      <c r="CE470">
        <f t="shared" si="320"/>
        <v>0</v>
      </c>
      <c r="CF470">
        <f t="shared" si="321"/>
        <v>0</v>
      </c>
      <c r="CG470">
        <f t="shared" si="322"/>
        <v>0</v>
      </c>
      <c r="CH470">
        <f t="shared" si="323"/>
        <v>0</v>
      </c>
      <c r="CI470">
        <f t="shared" si="324"/>
        <v>0</v>
      </c>
      <c r="CJ470">
        <f t="shared" si="325"/>
        <v>0</v>
      </c>
      <c r="CK470">
        <f t="shared" si="326"/>
        <v>0</v>
      </c>
      <c r="CL470">
        <f t="shared" si="327"/>
        <v>0</v>
      </c>
      <c r="CM470">
        <f t="shared" si="328"/>
        <v>0</v>
      </c>
      <c r="CN470">
        <f t="shared" si="329"/>
        <v>0</v>
      </c>
      <c r="CO470">
        <f t="shared" si="330"/>
        <v>0</v>
      </c>
      <c r="CP470">
        <f t="shared" si="331"/>
        <v>0</v>
      </c>
      <c r="CQ470">
        <f t="shared" si="332"/>
        <v>0</v>
      </c>
      <c r="CR470">
        <f t="shared" si="333"/>
        <v>0</v>
      </c>
      <c r="CS470">
        <f t="shared" si="334"/>
        <v>0</v>
      </c>
      <c r="CU470">
        <v>468</v>
      </c>
      <c r="CV470">
        <v>655897.21220588929</v>
      </c>
      <c r="CW470" s="3">
        <f t="shared" si="337"/>
        <v>2073897.5086924015</v>
      </c>
      <c r="CX470" s="3">
        <f t="shared" si="339"/>
        <v>1300000</v>
      </c>
      <c r="CY470" s="4">
        <f t="shared" si="338"/>
        <v>4029794.7208982906</v>
      </c>
    </row>
    <row r="471" spans="11:103" x14ac:dyDescent="0.3">
      <c r="K471" s="2">
        <v>469</v>
      </c>
      <c r="L471">
        <v>0.78744112103890573</v>
      </c>
      <c r="M471">
        <v>0.69429001479165753</v>
      </c>
      <c r="N471">
        <v>0.99661186937742552</v>
      </c>
      <c r="P471">
        <f t="array" ref="P471:R471">MMULT(L471:N471,$G$11:$I$13)</f>
        <v>0.78744112103890573</v>
      </c>
      <c r="Q471">
        <v>0.85277118136080055</v>
      </c>
      <c r="R471">
        <v>1.2627882871542675</v>
      </c>
      <c r="T471">
        <f t="shared" si="298"/>
        <v>227</v>
      </c>
      <c r="U471">
        <f t="shared" si="299"/>
        <v>157</v>
      </c>
      <c r="V471">
        <f t="shared" si="300"/>
        <v>10</v>
      </c>
      <c r="X471">
        <f t="shared" si="301"/>
        <v>0.24906062081041136</v>
      </c>
      <c r="Y471">
        <f t="shared" si="302"/>
        <v>0.16507172292226613</v>
      </c>
      <c r="Z471">
        <f t="shared" si="303"/>
        <v>1.0002237972999817E-2</v>
      </c>
      <c r="AB471">
        <f t="shared" si="335"/>
        <v>768941.713263368</v>
      </c>
      <c r="AC471">
        <f t="shared" si="336"/>
        <v>8</v>
      </c>
      <c r="AD471">
        <f t="shared" si="304"/>
        <v>2</v>
      </c>
      <c r="AK471">
        <v>0.89466516347945546</v>
      </c>
      <c r="AL471">
        <v>0.33350340013047264</v>
      </c>
      <c r="AM471">
        <v>0.22423259895728609</v>
      </c>
      <c r="AN471">
        <v>0.94374386496486884</v>
      </c>
      <c r="AO471">
        <v>0.59402420948692958</v>
      </c>
      <c r="AP471">
        <v>0.2654440592386359</v>
      </c>
      <c r="AQ471">
        <v>0.5794878069553685</v>
      </c>
      <c r="AR471">
        <v>0.62521886704608054</v>
      </c>
      <c r="AS471">
        <v>0.49300123464850754</v>
      </c>
      <c r="AT471">
        <v>0.76110041418214958</v>
      </c>
      <c r="AU471">
        <v>0.6569426704024518</v>
      </c>
      <c r="AV471">
        <v>0.6107067242025529</v>
      </c>
      <c r="AW471">
        <v>0.16749532242549992</v>
      </c>
      <c r="AX471">
        <v>0.19408811778139246</v>
      </c>
      <c r="AY471">
        <v>0.27366305771890731</v>
      </c>
      <c r="AZ471">
        <v>1.1473192979340241E-2</v>
      </c>
      <c r="BA471">
        <v>0.89773134628389439</v>
      </c>
      <c r="BB471">
        <v>8.0321743367223197E-3</v>
      </c>
      <c r="BC471">
        <v>0.17990184013317623</v>
      </c>
      <c r="BD471">
        <v>0.25873758306828409</v>
      </c>
      <c r="BE471">
        <v>0.88872680044434793</v>
      </c>
      <c r="BF471">
        <v>9.0097975143596409E-2</v>
      </c>
      <c r="BG471">
        <v>0.72571702203292165</v>
      </c>
      <c r="BH471">
        <v>0.26392612821285977</v>
      </c>
      <c r="BI471">
        <v>0.46304360304654935</v>
      </c>
      <c r="BJ471">
        <v>0.79133738089343786</v>
      </c>
      <c r="BK471">
        <v>0.74883121475940384</v>
      </c>
      <c r="BL471">
        <v>0.39400457300104597</v>
      </c>
      <c r="BM471">
        <v>0.18603812546216392</v>
      </c>
      <c r="BN471">
        <v>0.57019341020345116</v>
      </c>
      <c r="BP471">
        <f t="shared" si="305"/>
        <v>564764.86755764938</v>
      </c>
      <c r="BQ471">
        <f t="shared" si="306"/>
        <v>136628.10585641628</v>
      </c>
      <c r="BR471">
        <f t="shared" si="307"/>
        <v>121568.7365483568</v>
      </c>
      <c r="BS471">
        <f t="shared" si="308"/>
        <v>914971.94053356966</v>
      </c>
      <c r="BT471">
        <f t="shared" si="309"/>
        <v>200056.99515165624</v>
      </c>
      <c r="BU471">
        <f t="shared" si="310"/>
        <v>126782.05533988438</v>
      </c>
      <c r="BV471">
        <f t="shared" si="311"/>
        <v>194715.75024105131</v>
      </c>
      <c r="BW471">
        <f t="shared" si="312"/>
        <v>212746.92544926514</v>
      </c>
      <c r="BX471">
        <f t="shared" si="313"/>
        <v>0</v>
      </c>
      <c r="BY471">
        <f t="shared" si="314"/>
        <v>0</v>
      </c>
      <c r="BZ471">
        <f t="shared" si="315"/>
        <v>0</v>
      </c>
      <c r="CA471">
        <f t="shared" si="316"/>
        <v>0</v>
      </c>
      <c r="CB471">
        <f t="shared" si="317"/>
        <v>0</v>
      </c>
      <c r="CC471">
        <f t="shared" si="318"/>
        <v>0</v>
      </c>
      <c r="CD471">
        <f t="shared" si="319"/>
        <v>0</v>
      </c>
      <c r="CE471">
        <f t="shared" si="320"/>
        <v>0</v>
      </c>
      <c r="CF471">
        <f t="shared" si="321"/>
        <v>0</v>
      </c>
      <c r="CG471">
        <f t="shared" si="322"/>
        <v>0</v>
      </c>
      <c r="CH471">
        <f t="shared" si="323"/>
        <v>0</v>
      </c>
      <c r="CI471">
        <f t="shared" si="324"/>
        <v>0</v>
      </c>
      <c r="CJ471">
        <f t="shared" si="325"/>
        <v>0</v>
      </c>
      <c r="CK471">
        <f t="shared" si="326"/>
        <v>0</v>
      </c>
      <c r="CL471">
        <f t="shared" si="327"/>
        <v>0</v>
      </c>
      <c r="CM471">
        <f t="shared" si="328"/>
        <v>0</v>
      </c>
      <c r="CN471">
        <f t="shared" si="329"/>
        <v>0</v>
      </c>
      <c r="CO471">
        <f t="shared" si="330"/>
        <v>0</v>
      </c>
      <c r="CP471">
        <f t="shared" si="331"/>
        <v>0</v>
      </c>
      <c r="CQ471">
        <f t="shared" si="332"/>
        <v>0</v>
      </c>
      <c r="CR471">
        <f t="shared" si="333"/>
        <v>0</v>
      </c>
      <c r="CS471">
        <f t="shared" si="334"/>
        <v>0</v>
      </c>
      <c r="CU471">
        <v>469</v>
      </c>
      <c r="CV471">
        <v>768941.713263368</v>
      </c>
      <c r="CW471" s="3">
        <f t="shared" si="337"/>
        <v>2472235.3766778493</v>
      </c>
      <c r="CX471" s="3">
        <f t="shared" si="339"/>
        <v>200000</v>
      </c>
      <c r="CY471" s="4">
        <f t="shared" si="338"/>
        <v>3441177.0899412176</v>
      </c>
    </row>
    <row r="472" spans="11:103" x14ac:dyDescent="0.3">
      <c r="K472" s="2">
        <v>470</v>
      </c>
      <c r="L472">
        <v>0.5299331572261855</v>
      </c>
      <c r="M472">
        <v>0.6056619394685312</v>
      </c>
      <c r="N472">
        <v>0.10740921942628046</v>
      </c>
      <c r="P472">
        <f t="array" ref="P472:R472">MMULT(L472:N472,$G$11:$I$13)</f>
        <v>0.5299331572261855</v>
      </c>
      <c r="Q472">
        <v>0.68111698388913544</v>
      </c>
      <c r="R472">
        <v>0.34153530499569573</v>
      </c>
      <c r="T472">
        <f t="shared" si="298"/>
        <v>491</v>
      </c>
      <c r="U472">
        <f t="shared" si="299"/>
        <v>384</v>
      </c>
      <c r="V472">
        <f t="shared" si="300"/>
        <v>880</v>
      </c>
      <c r="X472">
        <f t="shared" si="301"/>
        <v>0.51106091408730248</v>
      </c>
      <c r="Y472">
        <f t="shared" si="302"/>
        <v>0.39320579237367326</v>
      </c>
      <c r="Z472">
        <f t="shared" si="303"/>
        <v>0.87476928163027201</v>
      </c>
      <c r="AB472">
        <f t="shared" si="335"/>
        <v>899978.68978146219</v>
      </c>
      <c r="AC472">
        <f t="shared" si="336"/>
        <v>10</v>
      </c>
      <c r="AD472">
        <f t="shared" si="304"/>
        <v>15</v>
      </c>
      <c r="AK472">
        <v>0.53099809591821023</v>
      </c>
      <c r="AL472">
        <v>0.92730519881582407</v>
      </c>
      <c r="AM472">
        <v>0.49514583014378921</v>
      </c>
      <c r="AN472">
        <v>7.3114160952906571E-2</v>
      </c>
      <c r="AO472">
        <v>0.21493145316646678</v>
      </c>
      <c r="AP472">
        <v>6.6815653310817513E-2</v>
      </c>
      <c r="AQ472">
        <v>0.2282909390329394</v>
      </c>
      <c r="AR472">
        <v>3.9334053957133186E-2</v>
      </c>
      <c r="AS472">
        <v>0.34414369786118515</v>
      </c>
      <c r="AT472">
        <v>0.5405102275623056</v>
      </c>
      <c r="AU472">
        <v>0.39894156093076538</v>
      </c>
      <c r="AV472">
        <v>0.42332319192698631</v>
      </c>
      <c r="AW472">
        <v>0.70631288010698201</v>
      </c>
      <c r="AX472">
        <v>0.77900470359522989</v>
      </c>
      <c r="AY472">
        <v>0.97559393060496602</v>
      </c>
      <c r="AZ472">
        <v>0.78931695765939958</v>
      </c>
      <c r="BA472">
        <v>0.87207267003483557</v>
      </c>
      <c r="BB472">
        <v>0.10786197790626384</v>
      </c>
      <c r="BC472">
        <v>0.52085465253298491</v>
      </c>
      <c r="BD472">
        <v>0.32125397920542365</v>
      </c>
      <c r="BE472">
        <v>0.38093272474177986</v>
      </c>
      <c r="BF472">
        <v>0.28697469114005292</v>
      </c>
      <c r="BG472">
        <v>0.94551335912182544</v>
      </c>
      <c r="BH472">
        <v>0.13660293676219704</v>
      </c>
      <c r="BI472">
        <v>0.87659461433780261</v>
      </c>
      <c r="BJ472">
        <v>3.8590951639523641E-2</v>
      </c>
      <c r="BK472">
        <v>0.60273698070327819</v>
      </c>
      <c r="BL472">
        <v>0.4301499437750409</v>
      </c>
      <c r="BM472">
        <v>0.85060524563529283</v>
      </c>
      <c r="BN472">
        <v>0.89381819050357636</v>
      </c>
      <c r="BP472">
        <f t="shared" si="305"/>
        <v>179036.92529260696</v>
      </c>
      <c r="BQ472">
        <f t="shared" si="306"/>
        <v>751219.15183153783</v>
      </c>
      <c r="BR472">
        <f t="shared" si="307"/>
        <v>169174.10454638119</v>
      </c>
      <c r="BS472">
        <f t="shared" si="308"/>
        <v>106014.29395579638</v>
      </c>
      <c r="BT472">
        <f t="shared" si="309"/>
        <v>120459.29707988468</v>
      </c>
      <c r="BU472">
        <f t="shared" si="310"/>
        <v>105463.44780560308</v>
      </c>
      <c r="BV472">
        <f t="shared" si="311"/>
        <v>122060.22163806627</v>
      </c>
      <c r="BW472">
        <f t="shared" si="312"/>
        <v>103134.946882214</v>
      </c>
      <c r="BX472">
        <f t="shared" si="313"/>
        <v>138330.00341385632</v>
      </c>
      <c r="BY472">
        <f t="shared" si="314"/>
        <v>181881.19895682487</v>
      </c>
      <c r="BZ472">
        <f t="shared" si="315"/>
        <v>0</v>
      </c>
      <c r="CA472">
        <f t="shared" si="316"/>
        <v>0</v>
      </c>
      <c r="CB472">
        <f t="shared" si="317"/>
        <v>0</v>
      </c>
      <c r="CC472">
        <f t="shared" si="318"/>
        <v>0</v>
      </c>
      <c r="CD472">
        <f t="shared" si="319"/>
        <v>0</v>
      </c>
      <c r="CE472">
        <f t="shared" si="320"/>
        <v>0</v>
      </c>
      <c r="CF472">
        <f t="shared" si="321"/>
        <v>0</v>
      </c>
      <c r="CG472">
        <f t="shared" si="322"/>
        <v>0</v>
      </c>
      <c r="CH472">
        <f t="shared" si="323"/>
        <v>0</v>
      </c>
      <c r="CI472">
        <f t="shared" si="324"/>
        <v>0</v>
      </c>
      <c r="CJ472">
        <f t="shared" si="325"/>
        <v>0</v>
      </c>
      <c r="CK472">
        <f t="shared" si="326"/>
        <v>0</v>
      </c>
      <c r="CL472">
        <f t="shared" si="327"/>
        <v>0</v>
      </c>
      <c r="CM472">
        <f t="shared" si="328"/>
        <v>0</v>
      </c>
      <c r="CN472">
        <f t="shared" si="329"/>
        <v>0</v>
      </c>
      <c r="CO472">
        <f t="shared" si="330"/>
        <v>0</v>
      </c>
      <c r="CP472">
        <f t="shared" si="331"/>
        <v>0</v>
      </c>
      <c r="CQ472">
        <f t="shared" si="332"/>
        <v>0</v>
      </c>
      <c r="CR472">
        <f t="shared" si="333"/>
        <v>0</v>
      </c>
      <c r="CS472">
        <f t="shared" si="334"/>
        <v>0</v>
      </c>
      <c r="CU472">
        <v>470</v>
      </c>
      <c r="CV472">
        <v>899978.68978146219</v>
      </c>
      <c r="CW472" s="3">
        <f t="shared" si="337"/>
        <v>1976773.5914027714</v>
      </c>
      <c r="CX472" s="3">
        <f t="shared" si="339"/>
        <v>1500000</v>
      </c>
      <c r="CY472" s="4">
        <f t="shared" si="338"/>
        <v>4376752.2811842337</v>
      </c>
    </row>
    <row r="473" spans="11:103" x14ac:dyDescent="0.3">
      <c r="K473" s="2">
        <v>471</v>
      </c>
      <c r="L473">
        <v>0.4194707150817697</v>
      </c>
      <c r="M473">
        <v>0.42453507252099842</v>
      </c>
      <c r="N473">
        <v>2.5267585903926193E-2</v>
      </c>
      <c r="P473">
        <f t="array" ref="P473:R473">MMULT(L473:N473,$G$11:$I$13)</f>
        <v>0.4194707150817697</v>
      </c>
      <c r="Q473">
        <v>0.49663173918366488</v>
      </c>
      <c r="R473">
        <v>0.21283251976741202</v>
      </c>
      <c r="T473">
        <f t="shared" si="298"/>
        <v>602</v>
      </c>
      <c r="U473">
        <f t="shared" si="299"/>
        <v>631</v>
      </c>
      <c r="V473">
        <f t="shared" si="300"/>
        <v>959</v>
      </c>
      <c r="X473">
        <f t="shared" si="301"/>
        <v>0.60983573443080152</v>
      </c>
      <c r="Y473">
        <f t="shared" si="302"/>
        <v>0.61730801545529723</v>
      </c>
      <c r="Z473">
        <f t="shared" si="303"/>
        <v>0.94879318524708889</v>
      </c>
      <c r="AB473">
        <f t="shared" si="335"/>
        <v>951858.33442564541</v>
      </c>
      <c r="AC473">
        <f t="shared" si="336"/>
        <v>12</v>
      </c>
      <c r="AD473">
        <f t="shared" si="304"/>
        <v>18</v>
      </c>
      <c r="AK473">
        <v>0.23974789676831065</v>
      </c>
      <c r="AL473">
        <v>0.71291931005130682</v>
      </c>
      <c r="AM473">
        <v>0.90235347008262368</v>
      </c>
      <c r="AN473">
        <v>0.32336702576243204</v>
      </c>
      <c r="AO473">
        <v>0.14822467787616966</v>
      </c>
      <c r="AP473">
        <v>5.2286301293058224E-2</v>
      </c>
      <c r="AQ473">
        <v>0.66776655561673004</v>
      </c>
      <c r="AR473">
        <v>0.91475603902938163</v>
      </c>
      <c r="AS473">
        <v>5.8588519532956185E-2</v>
      </c>
      <c r="AT473">
        <v>0.25790585274803812</v>
      </c>
      <c r="AU473">
        <v>6.1820715226877598E-2</v>
      </c>
      <c r="AV473">
        <v>0.53918689884364879</v>
      </c>
      <c r="AW473">
        <v>0.32892970425305712</v>
      </c>
      <c r="AX473">
        <v>0.20093220654922972</v>
      </c>
      <c r="AY473">
        <v>0.38323595540845479</v>
      </c>
      <c r="AZ473">
        <v>0.52973118003598152</v>
      </c>
      <c r="BA473">
        <v>0.84357021344723904</v>
      </c>
      <c r="BB473">
        <v>0.27356150801156776</v>
      </c>
      <c r="BC473">
        <v>0.3290625815567646</v>
      </c>
      <c r="BD473">
        <v>0.41146408114968902</v>
      </c>
      <c r="BE473">
        <v>0.3804867648382787</v>
      </c>
      <c r="BF473">
        <v>0.64989653825439664</v>
      </c>
      <c r="BG473">
        <v>0.58141215074156094</v>
      </c>
      <c r="BH473">
        <v>0.44941599363606499</v>
      </c>
      <c r="BI473">
        <v>0.92083477123142632</v>
      </c>
      <c r="BJ473">
        <v>0.66843220003215376</v>
      </c>
      <c r="BK473">
        <v>0.18860330902595968</v>
      </c>
      <c r="BL473">
        <v>0.88100981650666077</v>
      </c>
      <c r="BM473">
        <v>0.85480788749411407</v>
      </c>
      <c r="BN473">
        <v>0.43918617522042525</v>
      </c>
      <c r="BP473">
        <f t="shared" si="305"/>
        <v>123472.7308693176</v>
      </c>
      <c r="BQ473">
        <f t="shared" si="306"/>
        <v>261168.03072541105</v>
      </c>
      <c r="BR473">
        <f t="shared" si="307"/>
        <v>598669.40752712835</v>
      </c>
      <c r="BS473">
        <f t="shared" si="308"/>
        <v>135050.92728718268</v>
      </c>
      <c r="BT473">
        <f t="shared" si="309"/>
        <v>113134.77377088038</v>
      </c>
      <c r="BU473">
        <f t="shared" si="310"/>
        <v>104217.49918151641</v>
      </c>
      <c r="BV473">
        <f t="shared" si="311"/>
        <v>233410.56022446728</v>
      </c>
      <c r="BW473">
        <f t="shared" si="312"/>
        <v>664609.34713812196</v>
      </c>
      <c r="BX473">
        <f t="shared" si="313"/>
        <v>104753.76061918659</v>
      </c>
      <c r="BY473">
        <f t="shared" si="314"/>
        <v>125790.23201051609</v>
      </c>
      <c r="BZ473">
        <f t="shared" si="315"/>
        <v>105031.26231845772</v>
      </c>
      <c r="CA473">
        <f t="shared" si="316"/>
        <v>181479.28653731817</v>
      </c>
      <c r="CB473">
        <f t="shared" si="317"/>
        <v>0</v>
      </c>
      <c r="CC473">
        <f t="shared" si="318"/>
        <v>0</v>
      </c>
      <c r="CD473">
        <f t="shared" si="319"/>
        <v>0</v>
      </c>
      <c r="CE473">
        <f t="shared" si="320"/>
        <v>0</v>
      </c>
      <c r="CF473">
        <f t="shared" si="321"/>
        <v>0</v>
      </c>
      <c r="CG473">
        <f t="shared" si="322"/>
        <v>0</v>
      </c>
      <c r="CH473">
        <f t="shared" si="323"/>
        <v>0</v>
      </c>
      <c r="CI473">
        <f t="shared" si="324"/>
        <v>0</v>
      </c>
      <c r="CJ473">
        <f t="shared" si="325"/>
        <v>0</v>
      </c>
      <c r="CK473">
        <f t="shared" si="326"/>
        <v>0</v>
      </c>
      <c r="CL473">
        <f t="shared" si="327"/>
        <v>0</v>
      </c>
      <c r="CM473">
        <f t="shared" si="328"/>
        <v>0</v>
      </c>
      <c r="CN473">
        <f t="shared" si="329"/>
        <v>0</v>
      </c>
      <c r="CO473">
        <f t="shared" si="330"/>
        <v>0</v>
      </c>
      <c r="CP473">
        <f t="shared" si="331"/>
        <v>0</v>
      </c>
      <c r="CQ473">
        <f t="shared" si="332"/>
        <v>0</v>
      </c>
      <c r="CR473">
        <f t="shared" si="333"/>
        <v>0</v>
      </c>
      <c r="CS473">
        <f t="shared" si="334"/>
        <v>0</v>
      </c>
      <c r="CU473">
        <v>471</v>
      </c>
      <c r="CV473">
        <v>951858.33442564541</v>
      </c>
      <c r="CW473" s="3">
        <f t="shared" si="337"/>
        <v>2750787.8182095042</v>
      </c>
      <c r="CX473" s="3">
        <f t="shared" si="339"/>
        <v>1800000</v>
      </c>
      <c r="CY473" s="4">
        <f t="shared" si="338"/>
        <v>5502646.1526351497</v>
      </c>
    </row>
    <row r="474" spans="11:103" x14ac:dyDescent="0.3">
      <c r="K474" s="2">
        <v>472</v>
      </c>
      <c r="L474">
        <v>9.238612426365389E-2</v>
      </c>
      <c r="M474">
        <v>0.46465448562479628</v>
      </c>
      <c r="N474">
        <v>0.53632772337666079</v>
      </c>
      <c r="P474">
        <f t="array" ref="P474:R474">MMULT(L474:N474,$G$11:$I$13)</f>
        <v>9.238612426365389E-2</v>
      </c>
      <c r="Q474">
        <v>0.39687426661854353</v>
      </c>
      <c r="R474">
        <v>0.55172071984866189</v>
      </c>
      <c r="T474">
        <f t="shared" si="298"/>
        <v>924</v>
      </c>
      <c r="U474">
        <f t="shared" si="299"/>
        <v>756</v>
      </c>
      <c r="V474">
        <f t="shared" si="300"/>
        <v>647</v>
      </c>
      <c r="X474">
        <f t="shared" si="301"/>
        <v>0.91850427975814375</v>
      </c>
      <c r="Y474">
        <f t="shared" si="302"/>
        <v>0.74030841706531492</v>
      </c>
      <c r="Z474">
        <f t="shared" si="303"/>
        <v>0.63691222564622318</v>
      </c>
      <c r="AB474">
        <f t="shared" si="335"/>
        <v>1221074.8973073985</v>
      </c>
      <c r="AC474">
        <f t="shared" si="336"/>
        <v>13</v>
      </c>
      <c r="AD474">
        <f t="shared" si="304"/>
        <v>11</v>
      </c>
      <c r="AK474">
        <v>0.32692707613255767</v>
      </c>
      <c r="AL474">
        <v>0.56983914822276416</v>
      </c>
      <c r="AM474">
        <v>0.4600335374839617</v>
      </c>
      <c r="AN474">
        <v>0.99929714006448966</v>
      </c>
      <c r="AO474">
        <v>0.42889937025042968</v>
      </c>
      <c r="AP474">
        <v>0.56439266721501391</v>
      </c>
      <c r="AQ474">
        <v>0.85379440615010993</v>
      </c>
      <c r="AR474">
        <v>0.86626006018643087</v>
      </c>
      <c r="AS474">
        <v>0.61945057936161085</v>
      </c>
      <c r="AT474">
        <v>0.94941582469416264</v>
      </c>
      <c r="AU474">
        <v>0.93581589040258395</v>
      </c>
      <c r="AV474">
        <v>0.2759251338719918</v>
      </c>
      <c r="AW474">
        <v>0.88271050828853503</v>
      </c>
      <c r="AX474">
        <v>0.2693279488286946</v>
      </c>
      <c r="AY474">
        <v>0.57901736741543397</v>
      </c>
      <c r="AZ474">
        <v>0.76087269961910364</v>
      </c>
      <c r="BA474">
        <v>0.33316765939245674</v>
      </c>
      <c r="BB474">
        <v>0.16712558726403026</v>
      </c>
      <c r="BC474">
        <v>0.44341220477797483</v>
      </c>
      <c r="BD474">
        <v>0.25136738418741555</v>
      </c>
      <c r="BE474">
        <v>0.81280665216100922</v>
      </c>
      <c r="BF474">
        <v>0.2687352753148774</v>
      </c>
      <c r="BG474">
        <v>0.16335240074766666</v>
      </c>
      <c r="BH474">
        <v>0.61200574362135385</v>
      </c>
      <c r="BI474">
        <v>0.27572838505033648</v>
      </c>
      <c r="BJ474">
        <v>0.27274740890885352</v>
      </c>
      <c r="BK474">
        <v>5.7430668603126955E-2</v>
      </c>
      <c r="BL474">
        <v>0.84033000154310067</v>
      </c>
      <c r="BM474">
        <v>0.16919472944116543</v>
      </c>
      <c r="BN474">
        <v>0.43988184045990808</v>
      </c>
      <c r="BP474">
        <f t="shared" si="305"/>
        <v>135600.06805230168</v>
      </c>
      <c r="BQ474">
        <f t="shared" si="306"/>
        <v>191347.3259309126</v>
      </c>
      <c r="BR474">
        <f t="shared" si="307"/>
        <v>160646.66078337582</v>
      </c>
      <c r="BS474">
        <f t="shared" si="308"/>
        <v>26637014.519791972</v>
      </c>
      <c r="BT474">
        <f t="shared" si="309"/>
        <v>153866.51728790565</v>
      </c>
      <c r="BU474">
        <f t="shared" si="310"/>
        <v>189504.30960149009</v>
      </c>
      <c r="BV474">
        <f t="shared" si="311"/>
        <v>438869.49307176593</v>
      </c>
      <c r="BW474">
        <f t="shared" si="312"/>
        <v>470009.70778801187</v>
      </c>
      <c r="BX474">
        <f t="shared" si="313"/>
        <v>210261.9651791591</v>
      </c>
      <c r="BY474">
        <f t="shared" si="314"/>
        <v>992914.35447956168</v>
      </c>
      <c r="BZ474">
        <f t="shared" si="315"/>
        <v>826729.52060418692</v>
      </c>
      <c r="CA474">
        <f t="shared" si="316"/>
        <v>128191.39310269036</v>
      </c>
      <c r="CB474">
        <f t="shared" si="317"/>
        <v>519941.562803632</v>
      </c>
      <c r="CC474">
        <f t="shared" si="318"/>
        <v>0</v>
      </c>
      <c r="CD474">
        <f t="shared" si="319"/>
        <v>0</v>
      </c>
      <c r="CE474">
        <f t="shared" si="320"/>
        <v>0</v>
      </c>
      <c r="CF474">
        <f t="shared" si="321"/>
        <v>0</v>
      </c>
      <c r="CG474">
        <f t="shared" si="322"/>
        <v>0</v>
      </c>
      <c r="CH474">
        <f t="shared" si="323"/>
        <v>0</v>
      </c>
      <c r="CI474">
        <f t="shared" si="324"/>
        <v>0</v>
      </c>
      <c r="CJ474">
        <f t="shared" si="325"/>
        <v>0</v>
      </c>
      <c r="CK474">
        <f t="shared" si="326"/>
        <v>0</v>
      </c>
      <c r="CL474">
        <f t="shared" si="327"/>
        <v>0</v>
      </c>
      <c r="CM474">
        <f t="shared" si="328"/>
        <v>0</v>
      </c>
      <c r="CN474">
        <f t="shared" si="329"/>
        <v>0</v>
      </c>
      <c r="CO474">
        <f t="shared" si="330"/>
        <v>0</v>
      </c>
      <c r="CP474">
        <f t="shared" si="331"/>
        <v>0</v>
      </c>
      <c r="CQ474">
        <f t="shared" si="332"/>
        <v>0</v>
      </c>
      <c r="CR474">
        <f t="shared" si="333"/>
        <v>0</v>
      </c>
      <c r="CS474">
        <f t="shared" si="334"/>
        <v>0</v>
      </c>
      <c r="CU474">
        <v>472</v>
      </c>
      <c r="CV474">
        <v>1221074.8973073985</v>
      </c>
      <c r="CW474" s="3">
        <f t="shared" si="337"/>
        <v>31054897.398476969</v>
      </c>
      <c r="CX474" s="3">
        <f t="shared" si="339"/>
        <v>1100000</v>
      </c>
      <c r="CY474" s="4">
        <f t="shared" si="338"/>
        <v>33375972.295784369</v>
      </c>
    </row>
    <row r="475" spans="11:103" x14ac:dyDescent="0.3">
      <c r="K475" s="2">
        <v>473</v>
      </c>
      <c r="L475">
        <v>2.1780065619334654E-2</v>
      </c>
      <c r="M475">
        <v>0.39294453619414416</v>
      </c>
      <c r="N475">
        <v>7.9223977877892149E-2</v>
      </c>
      <c r="P475">
        <f t="array" ref="P475:R475">MMULT(L475:N475,$G$11:$I$13)</f>
        <v>2.1780065619334654E-2</v>
      </c>
      <c r="Q475">
        <v>0.31308555518035747</v>
      </c>
      <c r="R475">
        <v>0.10149822439385414</v>
      </c>
      <c r="T475">
        <f t="shared" si="298"/>
        <v>982</v>
      </c>
      <c r="U475">
        <f t="shared" si="299"/>
        <v>854</v>
      </c>
      <c r="V475">
        <f t="shared" si="300"/>
        <v>991</v>
      </c>
      <c r="X475">
        <f t="shared" si="301"/>
        <v>0.97887167278304688</v>
      </c>
      <c r="Y475">
        <f t="shared" si="302"/>
        <v>0.83153595495119981</v>
      </c>
      <c r="Z475">
        <f t="shared" si="303"/>
        <v>0.98562336672079864</v>
      </c>
      <c r="AB475">
        <f t="shared" si="335"/>
        <v>1407238.2925572759</v>
      </c>
      <c r="AC475">
        <f t="shared" si="336"/>
        <v>14</v>
      </c>
      <c r="AD475">
        <f t="shared" si="304"/>
        <v>22</v>
      </c>
      <c r="AK475">
        <v>0.48400446070454184</v>
      </c>
      <c r="AL475">
        <v>0.77921034047811</v>
      </c>
      <c r="AM475">
        <v>0.95606929904461013</v>
      </c>
      <c r="AN475">
        <v>0.82615884579761012</v>
      </c>
      <c r="AO475">
        <v>0.3312359747281064</v>
      </c>
      <c r="AP475">
        <v>0.15808656223054118</v>
      </c>
      <c r="AQ475">
        <v>0.60162533569318943</v>
      </c>
      <c r="AR475">
        <v>0.85649001838594885</v>
      </c>
      <c r="AS475">
        <v>0.48537504224631656</v>
      </c>
      <c r="AT475">
        <v>0.92560514889052448</v>
      </c>
      <c r="AU475">
        <v>0.25857588966773704</v>
      </c>
      <c r="AV475">
        <v>0.71249144868753611</v>
      </c>
      <c r="AW475">
        <v>0.89237557841396942</v>
      </c>
      <c r="AX475">
        <v>0.91522346554608291</v>
      </c>
      <c r="AY475">
        <v>0.7433813806597811</v>
      </c>
      <c r="AZ475">
        <v>0.7870258195177815</v>
      </c>
      <c r="BA475">
        <v>0.57890914980703823</v>
      </c>
      <c r="BB475">
        <v>0.33452369494635115</v>
      </c>
      <c r="BC475">
        <v>2.5613994660057648E-2</v>
      </c>
      <c r="BD475">
        <v>0.16846034619924988</v>
      </c>
      <c r="BE475">
        <v>0.8272351232824473</v>
      </c>
      <c r="BF475">
        <v>0.36396436697280754</v>
      </c>
      <c r="BG475">
        <v>0.69968774990178917</v>
      </c>
      <c r="BH475">
        <v>0.81837902860476608</v>
      </c>
      <c r="BI475">
        <v>0.90489355318552633</v>
      </c>
      <c r="BJ475">
        <v>3.4159669516051094E-2</v>
      </c>
      <c r="BK475">
        <v>0.65343587854599883</v>
      </c>
      <c r="BL475">
        <v>0.2632431566102732</v>
      </c>
      <c r="BM475">
        <v>0.56148635177333239</v>
      </c>
      <c r="BN475">
        <v>0.25588835500955109</v>
      </c>
      <c r="BP475">
        <f t="shared" si="305"/>
        <v>166357.1911965553</v>
      </c>
      <c r="BQ475">
        <f t="shared" si="306"/>
        <v>319618.38030069525</v>
      </c>
      <c r="BR475">
        <f t="shared" si="307"/>
        <v>1106686.2476056584</v>
      </c>
      <c r="BS475">
        <f t="shared" si="308"/>
        <v>384147.49230076501</v>
      </c>
      <c r="BT475">
        <f t="shared" si="309"/>
        <v>136271.63264145935</v>
      </c>
      <c r="BU475">
        <f t="shared" si="310"/>
        <v>114152.80394831082</v>
      </c>
      <c r="BV475">
        <f t="shared" si="311"/>
        <v>202986.85507182634</v>
      </c>
      <c r="BW475">
        <f t="shared" si="312"/>
        <v>445196.99473143584</v>
      </c>
      <c r="BX475">
        <f t="shared" si="313"/>
        <v>166697.89652653949</v>
      </c>
      <c r="BY475">
        <f t="shared" si="314"/>
        <v>737978.89058374777</v>
      </c>
      <c r="BZ475">
        <f t="shared" si="315"/>
        <v>125877.66801887617</v>
      </c>
      <c r="CA475">
        <f t="shared" si="316"/>
        <v>260869.00842414683</v>
      </c>
      <c r="CB475">
        <f t="shared" si="317"/>
        <v>555499.88914589991</v>
      </c>
      <c r="CC475">
        <f t="shared" si="318"/>
        <v>667426.3352994353</v>
      </c>
      <c r="CD475">
        <f t="shared" si="319"/>
        <v>0</v>
      </c>
      <c r="CE475">
        <f t="shared" si="320"/>
        <v>0</v>
      </c>
      <c r="CF475">
        <f t="shared" si="321"/>
        <v>0</v>
      </c>
      <c r="CG475">
        <f t="shared" si="322"/>
        <v>0</v>
      </c>
      <c r="CH475">
        <f t="shared" si="323"/>
        <v>0</v>
      </c>
      <c r="CI475">
        <f t="shared" si="324"/>
        <v>0</v>
      </c>
      <c r="CJ475">
        <f t="shared" si="325"/>
        <v>0</v>
      </c>
      <c r="CK475">
        <f t="shared" si="326"/>
        <v>0</v>
      </c>
      <c r="CL475">
        <f t="shared" si="327"/>
        <v>0</v>
      </c>
      <c r="CM475">
        <f t="shared" si="328"/>
        <v>0</v>
      </c>
      <c r="CN475">
        <f t="shared" si="329"/>
        <v>0</v>
      </c>
      <c r="CO475">
        <f t="shared" si="330"/>
        <v>0</v>
      </c>
      <c r="CP475">
        <f t="shared" si="331"/>
        <v>0</v>
      </c>
      <c r="CQ475">
        <f t="shared" si="332"/>
        <v>0</v>
      </c>
      <c r="CR475">
        <f t="shared" si="333"/>
        <v>0</v>
      </c>
      <c r="CS475">
        <f t="shared" si="334"/>
        <v>0</v>
      </c>
      <c r="CU475">
        <v>473</v>
      </c>
      <c r="CV475">
        <v>1407238.2925572759</v>
      </c>
      <c r="CW475" s="3">
        <f t="shared" si="337"/>
        <v>5389767.2857953524</v>
      </c>
      <c r="CX475" s="3">
        <f t="shared" si="339"/>
        <v>2200000</v>
      </c>
      <c r="CY475" s="4">
        <f t="shared" si="338"/>
        <v>8997005.5783526283</v>
      </c>
    </row>
    <row r="476" spans="11:103" x14ac:dyDescent="0.3">
      <c r="K476" s="2">
        <v>474</v>
      </c>
      <c r="L476">
        <v>0.19079061879976633</v>
      </c>
      <c r="M476">
        <v>0.57962357466342485</v>
      </c>
      <c r="N476">
        <v>0.65196263245554742</v>
      </c>
      <c r="P476">
        <f t="array" ref="P476:R476">MMULT(L476:N476,$G$11:$I$13)</f>
        <v>0.19079061879976633</v>
      </c>
      <c r="Q476">
        <v>0.5252907378680377</v>
      </c>
      <c r="R476">
        <v>0.70283228289597866</v>
      </c>
      <c r="T476">
        <f t="shared" si="298"/>
        <v>827</v>
      </c>
      <c r="U476">
        <f t="shared" si="299"/>
        <v>595</v>
      </c>
      <c r="V476">
        <f t="shared" si="300"/>
        <v>474</v>
      </c>
      <c r="X476">
        <f t="shared" si="301"/>
        <v>0.82782585926040053</v>
      </c>
      <c r="Y476">
        <f t="shared" si="302"/>
        <v>0.5787983365528131</v>
      </c>
      <c r="Z476">
        <f t="shared" si="303"/>
        <v>0.47649952506993853</v>
      </c>
      <c r="AB476">
        <f t="shared" si="335"/>
        <v>1104546.3132767417</v>
      </c>
      <c r="AC476">
        <f t="shared" si="336"/>
        <v>12</v>
      </c>
      <c r="AD476">
        <f t="shared" si="304"/>
        <v>9</v>
      </c>
      <c r="AK476">
        <v>0.78042456892319345</v>
      </c>
      <c r="AL476">
        <v>0.91009460400073572</v>
      </c>
      <c r="AM476">
        <v>0.25530873380094876</v>
      </c>
      <c r="AN476">
        <v>0.42682954136120377</v>
      </c>
      <c r="AO476">
        <v>0.33393088926499825</v>
      </c>
      <c r="AP476">
        <v>0.20802669765739423</v>
      </c>
      <c r="AQ476">
        <v>0.59815304415531323</v>
      </c>
      <c r="AR476">
        <v>0.14986618319693035</v>
      </c>
      <c r="AS476">
        <v>6.0785966830539828E-2</v>
      </c>
      <c r="AT476">
        <v>0.811324822801609</v>
      </c>
      <c r="AU476">
        <v>0.69573115526412466</v>
      </c>
      <c r="AV476">
        <v>0.82248450654085259</v>
      </c>
      <c r="AW476">
        <v>0.29165756957416278</v>
      </c>
      <c r="AX476">
        <v>0.41865288433145276</v>
      </c>
      <c r="AY476">
        <v>0.56528074987664356</v>
      </c>
      <c r="AZ476">
        <v>0.20408304109787345</v>
      </c>
      <c r="BA476">
        <v>0.35259777467179521</v>
      </c>
      <c r="BB476">
        <v>0.70410238667512026</v>
      </c>
      <c r="BC476">
        <v>0.71517287522715089</v>
      </c>
      <c r="BD476">
        <v>2.5310914160562525E-2</v>
      </c>
      <c r="BE476">
        <v>0.97641494041201082</v>
      </c>
      <c r="BF476">
        <v>0.6967906927106976</v>
      </c>
      <c r="BG476">
        <v>0.27937285827521596</v>
      </c>
      <c r="BH476">
        <v>0.21446158510545543</v>
      </c>
      <c r="BI476">
        <v>0.37500927422150709</v>
      </c>
      <c r="BJ476">
        <v>0.62046198559957233</v>
      </c>
      <c r="BK476">
        <v>4.7034582384682277E-2</v>
      </c>
      <c r="BL476">
        <v>0.69407246851664461</v>
      </c>
      <c r="BM476">
        <v>0.8953954203750023</v>
      </c>
      <c r="BN476">
        <v>0.86083712288238956</v>
      </c>
      <c r="BP476">
        <f t="shared" si="305"/>
        <v>320977.09565569559</v>
      </c>
      <c r="BQ476">
        <f t="shared" si="306"/>
        <v>637940.51688166044</v>
      </c>
      <c r="BR476">
        <f t="shared" si="307"/>
        <v>125452.63847362569</v>
      </c>
      <c r="BS476">
        <f t="shared" si="308"/>
        <v>153438.92229794784</v>
      </c>
      <c r="BT476">
        <f t="shared" si="309"/>
        <v>136695.55405083133</v>
      </c>
      <c r="BU476">
        <f t="shared" si="310"/>
        <v>119650.62402452038</v>
      </c>
      <c r="BV476">
        <f t="shared" si="311"/>
        <v>201636.29350467009</v>
      </c>
      <c r="BW476">
        <f t="shared" si="312"/>
        <v>113302.77446302772</v>
      </c>
      <c r="BX476">
        <f t="shared" si="313"/>
        <v>104942.23964113813</v>
      </c>
      <c r="BY476">
        <f t="shared" si="314"/>
        <v>360696.96434526483</v>
      </c>
      <c r="BZ476">
        <f t="shared" si="315"/>
        <v>249743.52765954638</v>
      </c>
      <c r="CA476">
        <f t="shared" si="316"/>
        <v>378016.33409963042</v>
      </c>
      <c r="CB476">
        <f t="shared" si="317"/>
        <v>0</v>
      </c>
      <c r="CC476">
        <f t="shared" si="318"/>
        <v>0</v>
      </c>
      <c r="CD476">
        <f t="shared" si="319"/>
        <v>0</v>
      </c>
      <c r="CE476">
        <f t="shared" si="320"/>
        <v>0</v>
      </c>
      <c r="CF476">
        <f t="shared" si="321"/>
        <v>0</v>
      </c>
      <c r="CG476">
        <f t="shared" si="322"/>
        <v>0</v>
      </c>
      <c r="CH476">
        <f t="shared" si="323"/>
        <v>0</v>
      </c>
      <c r="CI476">
        <f t="shared" si="324"/>
        <v>0</v>
      </c>
      <c r="CJ476">
        <f t="shared" si="325"/>
        <v>0</v>
      </c>
      <c r="CK476">
        <f t="shared" si="326"/>
        <v>0</v>
      </c>
      <c r="CL476">
        <f t="shared" si="327"/>
        <v>0</v>
      </c>
      <c r="CM476">
        <f t="shared" si="328"/>
        <v>0</v>
      </c>
      <c r="CN476">
        <f t="shared" si="329"/>
        <v>0</v>
      </c>
      <c r="CO476">
        <f t="shared" si="330"/>
        <v>0</v>
      </c>
      <c r="CP476">
        <f t="shared" si="331"/>
        <v>0</v>
      </c>
      <c r="CQ476">
        <f t="shared" si="332"/>
        <v>0</v>
      </c>
      <c r="CR476">
        <f t="shared" si="333"/>
        <v>0</v>
      </c>
      <c r="CS476">
        <f t="shared" si="334"/>
        <v>0</v>
      </c>
      <c r="CU476">
        <v>474</v>
      </c>
      <c r="CV476">
        <v>1104546.3132767417</v>
      </c>
      <c r="CW476" s="3">
        <f t="shared" si="337"/>
        <v>2902493.4850975592</v>
      </c>
      <c r="CX476" s="3">
        <f t="shared" si="339"/>
        <v>900000</v>
      </c>
      <c r="CY476" s="4">
        <f t="shared" si="338"/>
        <v>4907039.7983743008</v>
      </c>
    </row>
    <row r="477" spans="11:103" x14ac:dyDescent="0.3">
      <c r="K477" s="2">
        <v>475</v>
      </c>
      <c r="L477">
        <v>0.49953665571820127</v>
      </c>
      <c r="M477">
        <v>0.66847707028345738</v>
      </c>
      <c r="N477">
        <v>0.71395349014572596</v>
      </c>
      <c r="P477">
        <f t="array" ref="P477:R477">MMULT(L477:N477,$G$11:$I$13)</f>
        <v>0.49953665571820127</v>
      </c>
      <c r="Q477">
        <v>0.71761477439315158</v>
      </c>
      <c r="R477">
        <v>0.88764437688345232</v>
      </c>
      <c r="T477">
        <f t="shared" si="298"/>
        <v>519</v>
      </c>
      <c r="U477">
        <f t="shared" si="299"/>
        <v>325</v>
      </c>
      <c r="V477">
        <f t="shared" si="300"/>
        <v>261</v>
      </c>
      <c r="X477">
        <f t="shared" si="301"/>
        <v>0.5386437993887131</v>
      </c>
      <c r="Y477">
        <f t="shared" si="302"/>
        <v>0.34046123810990114</v>
      </c>
      <c r="Z477">
        <f t="shared" si="303"/>
        <v>0.25093985142741237</v>
      </c>
      <c r="AB477">
        <f t="shared" si="335"/>
        <v>914001.63448720169</v>
      </c>
      <c r="AC477">
        <f t="shared" si="336"/>
        <v>10</v>
      </c>
      <c r="AD477">
        <f t="shared" si="304"/>
        <v>7</v>
      </c>
      <c r="AK477">
        <v>0.51690767056329745</v>
      </c>
      <c r="AL477">
        <v>0.28364705342579333</v>
      </c>
      <c r="AM477">
        <v>0.81271735311599891</v>
      </c>
      <c r="AN477">
        <v>0.56030295902653793</v>
      </c>
      <c r="AO477">
        <v>0.8961766031356394</v>
      </c>
      <c r="AP477">
        <v>0.11493209885446953</v>
      </c>
      <c r="AQ477">
        <v>0.52555786107370173</v>
      </c>
      <c r="AR477">
        <v>8.4389161466623452E-2</v>
      </c>
      <c r="AS477">
        <v>0.85570166216925425</v>
      </c>
      <c r="AT477">
        <v>0.82006992898182585</v>
      </c>
      <c r="AU477">
        <v>0.69148883148538798</v>
      </c>
      <c r="AV477">
        <v>0.47898743542418609</v>
      </c>
      <c r="AW477">
        <v>0.13300446400939225</v>
      </c>
      <c r="AX477">
        <v>0.66433864448277269</v>
      </c>
      <c r="AY477">
        <v>0.85045640446006776</v>
      </c>
      <c r="AZ477">
        <v>0.42274810383016459</v>
      </c>
      <c r="BA477">
        <v>0.38434866557389746</v>
      </c>
      <c r="BB477">
        <v>8.584479635568032E-2</v>
      </c>
      <c r="BC477">
        <v>0.39343248748624005</v>
      </c>
      <c r="BD477">
        <v>0.79667899398177777</v>
      </c>
      <c r="BE477">
        <v>7.5793902460840279E-2</v>
      </c>
      <c r="BF477">
        <v>0.10027864052033941</v>
      </c>
      <c r="BG477">
        <v>0.36522184450596051</v>
      </c>
      <c r="BH477">
        <v>0.38410522593307272</v>
      </c>
      <c r="BI477">
        <v>0.90697158210607587</v>
      </c>
      <c r="BJ477">
        <v>0.83428626223545033</v>
      </c>
      <c r="BK477">
        <v>0.35705486123018648</v>
      </c>
      <c r="BL477">
        <v>0.55079876421452911</v>
      </c>
      <c r="BM477">
        <v>0.82160282998042089</v>
      </c>
      <c r="BN477">
        <v>0.22017436682380187</v>
      </c>
      <c r="BP477">
        <f t="shared" si="305"/>
        <v>175006.32179101353</v>
      </c>
      <c r="BQ477">
        <f t="shared" si="306"/>
        <v>129253.02903054209</v>
      </c>
      <c r="BR477">
        <f t="shared" si="307"/>
        <v>362758.23314906209</v>
      </c>
      <c r="BS477">
        <f t="shared" si="308"/>
        <v>188146.98992800788</v>
      </c>
      <c r="BT477">
        <f t="shared" si="309"/>
        <v>571078.71538752178</v>
      </c>
      <c r="BU477">
        <f t="shared" si="310"/>
        <v>109846.75657993004</v>
      </c>
      <c r="BV477">
        <f t="shared" si="311"/>
        <v>177455.63869679024</v>
      </c>
      <c r="BW477">
        <f t="shared" si="312"/>
        <v>107017.08929158728</v>
      </c>
      <c r="BX477">
        <f t="shared" si="313"/>
        <v>443324.82877615897</v>
      </c>
      <c r="BY477">
        <f t="shared" si="314"/>
        <v>374108.10250182205</v>
      </c>
      <c r="BZ477">
        <f t="shared" si="315"/>
        <v>0</v>
      </c>
      <c r="CA477">
        <f t="shared" si="316"/>
        <v>0</v>
      </c>
      <c r="CB477">
        <f t="shared" si="317"/>
        <v>0</v>
      </c>
      <c r="CC477">
        <f t="shared" si="318"/>
        <v>0</v>
      </c>
      <c r="CD477">
        <f t="shared" si="319"/>
        <v>0</v>
      </c>
      <c r="CE477">
        <f t="shared" si="320"/>
        <v>0</v>
      </c>
      <c r="CF477">
        <f t="shared" si="321"/>
        <v>0</v>
      </c>
      <c r="CG477">
        <f t="shared" si="322"/>
        <v>0</v>
      </c>
      <c r="CH477">
        <f t="shared" si="323"/>
        <v>0</v>
      </c>
      <c r="CI477">
        <f t="shared" si="324"/>
        <v>0</v>
      </c>
      <c r="CJ477">
        <f t="shared" si="325"/>
        <v>0</v>
      </c>
      <c r="CK477">
        <f t="shared" si="326"/>
        <v>0</v>
      </c>
      <c r="CL477">
        <f t="shared" si="327"/>
        <v>0</v>
      </c>
      <c r="CM477">
        <f t="shared" si="328"/>
        <v>0</v>
      </c>
      <c r="CN477">
        <f t="shared" si="329"/>
        <v>0</v>
      </c>
      <c r="CO477">
        <f t="shared" si="330"/>
        <v>0</v>
      </c>
      <c r="CP477">
        <f t="shared" si="331"/>
        <v>0</v>
      </c>
      <c r="CQ477">
        <f t="shared" si="332"/>
        <v>0</v>
      </c>
      <c r="CR477">
        <f t="shared" si="333"/>
        <v>0</v>
      </c>
      <c r="CS477">
        <f t="shared" si="334"/>
        <v>0</v>
      </c>
      <c r="CU477">
        <v>475</v>
      </c>
      <c r="CV477">
        <v>914001.63448720169</v>
      </c>
      <c r="CW477" s="3">
        <f t="shared" si="337"/>
        <v>2637995.705132436</v>
      </c>
      <c r="CX477" s="3">
        <f t="shared" si="339"/>
        <v>700000</v>
      </c>
      <c r="CY477" s="4">
        <f t="shared" si="338"/>
        <v>4251997.3396196375</v>
      </c>
    </row>
    <row r="478" spans="11:103" x14ac:dyDescent="0.3">
      <c r="K478" s="2">
        <v>476</v>
      </c>
      <c r="L478">
        <v>0.55227005043598998</v>
      </c>
      <c r="M478">
        <v>0.55683203448081864</v>
      </c>
      <c r="N478">
        <v>0.48808682470700093</v>
      </c>
      <c r="P478">
        <f t="array" ref="P478:R478">MMULT(L478:N478,$G$11:$I$13)</f>
        <v>0.55227005043598998</v>
      </c>
      <c r="Q478">
        <v>0.65222825941019702</v>
      </c>
      <c r="R478">
        <v>0.69629104049117641</v>
      </c>
      <c r="T478">
        <f t="shared" si="298"/>
        <v>472</v>
      </c>
      <c r="U478">
        <f t="shared" si="299"/>
        <v>428</v>
      </c>
      <c r="V478">
        <f t="shared" si="300"/>
        <v>484</v>
      </c>
      <c r="X478">
        <f t="shared" si="301"/>
        <v>0.48607032285867269</v>
      </c>
      <c r="Y478">
        <f t="shared" si="302"/>
        <v>0.42760059978999698</v>
      </c>
      <c r="Z478">
        <f t="shared" si="303"/>
        <v>0.48785634395556809</v>
      </c>
      <c r="AB478">
        <f t="shared" si="335"/>
        <v>887484.02628618281</v>
      </c>
      <c r="AC478">
        <f t="shared" si="336"/>
        <v>10</v>
      </c>
      <c r="AD478">
        <f t="shared" si="304"/>
        <v>9</v>
      </c>
      <c r="AK478">
        <v>0.90147736901770847</v>
      </c>
      <c r="AL478">
        <v>0.31960343837581562</v>
      </c>
      <c r="AM478">
        <v>0.59956952314660905</v>
      </c>
      <c r="AN478">
        <v>0.89358557878917311</v>
      </c>
      <c r="AO478">
        <v>0.41976195378591563</v>
      </c>
      <c r="AP478">
        <v>9.8614898987930633E-2</v>
      </c>
      <c r="AQ478">
        <v>0.15922971995493651</v>
      </c>
      <c r="AR478">
        <v>0.29367759062070131</v>
      </c>
      <c r="AS478">
        <v>0.60680502227580568</v>
      </c>
      <c r="AT478">
        <v>0.81343097909902029</v>
      </c>
      <c r="AU478">
        <v>9.2305649640766596E-2</v>
      </c>
      <c r="AV478">
        <v>0.71579446710974126</v>
      </c>
      <c r="AW478">
        <v>0.13089837640165847</v>
      </c>
      <c r="AX478">
        <v>0.60733500073018876</v>
      </c>
      <c r="AY478">
        <v>0.46697458797949021</v>
      </c>
      <c r="AZ478">
        <v>0.74543695472829974</v>
      </c>
      <c r="BA478">
        <v>0.90492115956704633</v>
      </c>
      <c r="BB478">
        <v>0.36552184437841939</v>
      </c>
      <c r="BC478">
        <v>0.6482406389484322</v>
      </c>
      <c r="BD478">
        <v>0.78804415324119648</v>
      </c>
      <c r="BE478">
        <v>0.39139023900970427</v>
      </c>
      <c r="BF478">
        <v>0.38235392375162769</v>
      </c>
      <c r="BG478">
        <v>0.14040755024120388</v>
      </c>
      <c r="BH478">
        <v>9.8532591825688742E-2</v>
      </c>
      <c r="BI478">
        <v>0.57790257025927738</v>
      </c>
      <c r="BJ478">
        <v>0.15293285620859498</v>
      </c>
      <c r="BK478">
        <v>0.49412194148541655</v>
      </c>
      <c r="BL478">
        <v>0.76018599997521252</v>
      </c>
      <c r="BM478">
        <v>0.35160698208833285</v>
      </c>
      <c r="BN478">
        <v>0.73652966476069825</v>
      </c>
      <c r="BP478">
        <f t="shared" si="305"/>
        <v>594570.11481945741</v>
      </c>
      <c r="BQ478">
        <f t="shared" si="306"/>
        <v>134475.92199614001</v>
      </c>
      <c r="BR478">
        <f t="shared" si="307"/>
        <v>202184.73628700449</v>
      </c>
      <c r="BS478">
        <f t="shared" si="308"/>
        <v>560352.30618996697</v>
      </c>
      <c r="BT478">
        <f t="shared" si="309"/>
        <v>151999.22828861562</v>
      </c>
      <c r="BU478">
        <f t="shared" si="310"/>
        <v>108313.93320446704</v>
      </c>
      <c r="BV478">
        <f t="shared" si="311"/>
        <v>114272.17635063689</v>
      </c>
      <c r="BW478">
        <f t="shared" si="312"/>
        <v>130662.6764236681</v>
      </c>
      <c r="BX478">
        <f t="shared" si="313"/>
        <v>205040.67801008135</v>
      </c>
      <c r="BY478">
        <f t="shared" si="314"/>
        <v>363825.10837740835</v>
      </c>
      <c r="BZ478">
        <f t="shared" si="315"/>
        <v>0</v>
      </c>
      <c r="CA478">
        <f t="shared" si="316"/>
        <v>0</v>
      </c>
      <c r="CB478">
        <f t="shared" si="317"/>
        <v>0</v>
      </c>
      <c r="CC478">
        <f t="shared" si="318"/>
        <v>0</v>
      </c>
      <c r="CD478">
        <f t="shared" si="319"/>
        <v>0</v>
      </c>
      <c r="CE478">
        <f t="shared" si="320"/>
        <v>0</v>
      </c>
      <c r="CF478">
        <f t="shared" si="321"/>
        <v>0</v>
      </c>
      <c r="CG478">
        <f t="shared" si="322"/>
        <v>0</v>
      </c>
      <c r="CH478">
        <f t="shared" si="323"/>
        <v>0</v>
      </c>
      <c r="CI478">
        <f t="shared" si="324"/>
        <v>0</v>
      </c>
      <c r="CJ478">
        <f t="shared" si="325"/>
        <v>0</v>
      </c>
      <c r="CK478">
        <f t="shared" si="326"/>
        <v>0</v>
      </c>
      <c r="CL478">
        <f t="shared" si="327"/>
        <v>0</v>
      </c>
      <c r="CM478">
        <f t="shared" si="328"/>
        <v>0</v>
      </c>
      <c r="CN478">
        <f t="shared" si="329"/>
        <v>0</v>
      </c>
      <c r="CO478">
        <f t="shared" si="330"/>
        <v>0</v>
      </c>
      <c r="CP478">
        <f t="shared" si="331"/>
        <v>0</v>
      </c>
      <c r="CQ478">
        <f t="shared" si="332"/>
        <v>0</v>
      </c>
      <c r="CR478">
        <f t="shared" si="333"/>
        <v>0</v>
      </c>
      <c r="CS478">
        <f t="shared" si="334"/>
        <v>0</v>
      </c>
      <c r="CU478">
        <v>476</v>
      </c>
      <c r="CV478">
        <v>887484.02628618281</v>
      </c>
      <c r="CW478" s="3">
        <f t="shared" si="337"/>
        <v>2565696.8799474458</v>
      </c>
      <c r="CX478" s="3">
        <f t="shared" si="339"/>
        <v>900000</v>
      </c>
      <c r="CY478" s="4">
        <f t="shared" si="338"/>
        <v>4353180.9062336292</v>
      </c>
    </row>
    <row r="479" spans="11:103" x14ac:dyDescent="0.3">
      <c r="K479" s="2">
        <v>477</v>
      </c>
      <c r="L479">
        <v>0.37503081365161028</v>
      </c>
      <c r="M479">
        <v>0.9082601555752764</v>
      </c>
      <c r="N479">
        <v>0.85958446069257799</v>
      </c>
      <c r="P479">
        <f t="array" ref="P479:R479">MMULT(L479:N479,$G$11:$I$13)</f>
        <v>0.37503081365161028</v>
      </c>
      <c r="Q479">
        <v>0.85354761677400481</v>
      </c>
      <c r="R479">
        <v>0.98348534425006195</v>
      </c>
      <c r="T479">
        <f t="shared" si="298"/>
        <v>650</v>
      </c>
      <c r="U479">
        <f t="shared" si="299"/>
        <v>156</v>
      </c>
      <c r="V479">
        <f t="shared" si="300"/>
        <v>166</v>
      </c>
      <c r="X479">
        <f t="shared" si="301"/>
        <v>0.66960524744957495</v>
      </c>
      <c r="Y479">
        <f t="shared" si="302"/>
        <v>0.16443987367328761</v>
      </c>
      <c r="Z479">
        <f t="shared" si="303"/>
        <v>0.1605923373943825</v>
      </c>
      <c r="AB479">
        <f t="shared" si="335"/>
        <v>986441.59033641324</v>
      </c>
      <c r="AC479">
        <f t="shared" si="336"/>
        <v>8</v>
      </c>
      <c r="AD479">
        <f t="shared" si="304"/>
        <v>6</v>
      </c>
      <c r="AK479">
        <v>0.55009161364467651</v>
      </c>
      <c r="AL479">
        <v>0.86348664963943678</v>
      </c>
      <c r="AM479">
        <v>0.2463961700068632</v>
      </c>
      <c r="AN479">
        <v>0.67702364943770021</v>
      </c>
      <c r="AO479">
        <v>0.15222791906958577</v>
      </c>
      <c r="AP479">
        <v>0.3839288531473527</v>
      </c>
      <c r="AQ479">
        <v>0.18167045215032607</v>
      </c>
      <c r="AR479">
        <v>6.0313370857044468E-2</v>
      </c>
      <c r="AS479">
        <v>7.6810079472877657E-3</v>
      </c>
      <c r="AT479">
        <v>0.82032269322043794</v>
      </c>
      <c r="AU479">
        <v>0.55233675431159401</v>
      </c>
      <c r="AV479">
        <v>0.39000512909666984</v>
      </c>
      <c r="AW479">
        <v>0.21351075157828148</v>
      </c>
      <c r="AX479">
        <v>0.18547585566434766</v>
      </c>
      <c r="AY479">
        <v>0.85754951762403731</v>
      </c>
      <c r="AZ479">
        <v>6.2260482231890735E-2</v>
      </c>
      <c r="BA479">
        <v>0.24395293310408794</v>
      </c>
      <c r="BB479">
        <v>0.85513209369898124</v>
      </c>
      <c r="BC479">
        <v>0.17603437471098238</v>
      </c>
      <c r="BD479">
        <v>0.69537552602958463</v>
      </c>
      <c r="BE479">
        <v>0.99209552158411218</v>
      </c>
      <c r="BF479">
        <v>0.88487672630610437</v>
      </c>
      <c r="BG479">
        <v>0.34932688670243206</v>
      </c>
      <c r="BH479">
        <v>0.1904782566895824</v>
      </c>
      <c r="BI479">
        <v>0.47382094742498659</v>
      </c>
      <c r="BJ479">
        <v>0.81837105457975801</v>
      </c>
      <c r="BK479">
        <v>2.227729952025137E-2</v>
      </c>
      <c r="BL479">
        <v>0.67070639749503225</v>
      </c>
      <c r="BM479">
        <v>0.11840143512391466</v>
      </c>
      <c r="BN479">
        <v>0.29912226193132352</v>
      </c>
      <c r="BP479">
        <f t="shared" si="305"/>
        <v>184853.4771477037</v>
      </c>
      <c r="BQ479">
        <f t="shared" si="306"/>
        <v>462647.16317462485</v>
      </c>
      <c r="BR479">
        <f t="shared" si="307"/>
        <v>124309.78348181659</v>
      </c>
      <c r="BS479">
        <f t="shared" si="308"/>
        <v>238539.87225310583</v>
      </c>
      <c r="BT479">
        <f t="shared" si="309"/>
        <v>113545.49691214519</v>
      </c>
      <c r="BU479">
        <f t="shared" si="310"/>
        <v>145151.79408220263</v>
      </c>
      <c r="BV479">
        <f t="shared" si="311"/>
        <v>116675.1270569734</v>
      </c>
      <c r="BW479">
        <f t="shared" si="312"/>
        <v>104901.63841467266</v>
      </c>
      <c r="BX479">
        <f t="shared" si="313"/>
        <v>0</v>
      </c>
      <c r="BY479">
        <f t="shared" si="314"/>
        <v>0</v>
      </c>
      <c r="BZ479">
        <f t="shared" si="315"/>
        <v>0</v>
      </c>
      <c r="CA479">
        <f t="shared" si="316"/>
        <v>0</v>
      </c>
      <c r="CB479">
        <f t="shared" si="317"/>
        <v>0</v>
      </c>
      <c r="CC479">
        <f t="shared" si="318"/>
        <v>0</v>
      </c>
      <c r="CD479">
        <f t="shared" si="319"/>
        <v>0</v>
      </c>
      <c r="CE479">
        <f t="shared" si="320"/>
        <v>0</v>
      </c>
      <c r="CF479">
        <f t="shared" si="321"/>
        <v>0</v>
      </c>
      <c r="CG479">
        <f t="shared" si="322"/>
        <v>0</v>
      </c>
      <c r="CH479">
        <f t="shared" si="323"/>
        <v>0</v>
      </c>
      <c r="CI479">
        <f t="shared" si="324"/>
        <v>0</v>
      </c>
      <c r="CJ479">
        <f t="shared" si="325"/>
        <v>0</v>
      </c>
      <c r="CK479">
        <f t="shared" si="326"/>
        <v>0</v>
      </c>
      <c r="CL479">
        <f t="shared" si="327"/>
        <v>0</v>
      </c>
      <c r="CM479">
        <f t="shared" si="328"/>
        <v>0</v>
      </c>
      <c r="CN479">
        <f t="shared" si="329"/>
        <v>0</v>
      </c>
      <c r="CO479">
        <f t="shared" si="330"/>
        <v>0</v>
      </c>
      <c r="CP479">
        <f t="shared" si="331"/>
        <v>0</v>
      </c>
      <c r="CQ479">
        <f t="shared" si="332"/>
        <v>0</v>
      </c>
      <c r="CR479">
        <f t="shared" si="333"/>
        <v>0</v>
      </c>
      <c r="CS479">
        <f t="shared" si="334"/>
        <v>0</v>
      </c>
      <c r="CU479">
        <v>477</v>
      </c>
      <c r="CV479">
        <v>986441.59033641324</v>
      </c>
      <c r="CW479" s="3">
        <f t="shared" si="337"/>
        <v>1490624.3525232449</v>
      </c>
      <c r="CX479" s="3">
        <f t="shared" si="339"/>
        <v>600000</v>
      </c>
      <c r="CY479" s="4">
        <f t="shared" si="338"/>
        <v>3077065.942859658</v>
      </c>
    </row>
    <row r="480" spans="11:103" x14ac:dyDescent="0.3">
      <c r="K480" s="2">
        <v>478</v>
      </c>
      <c r="L480">
        <v>0.96403164911837436</v>
      </c>
      <c r="M480">
        <v>0.34619362048343216</v>
      </c>
      <c r="N480">
        <v>0.75149408477507718</v>
      </c>
      <c r="P480">
        <f t="array" ref="P480:R480">MMULT(L480:N480,$G$11:$I$13)</f>
        <v>0.96403164911837436</v>
      </c>
      <c r="Q480">
        <v>0.65377308498646647</v>
      </c>
      <c r="R480">
        <v>1.0911515948215398</v>
      </c>
      <c r="T480">
        <f t="shared" si="298"/>
        <v>27</v>
      </c>
      <c r="U480">
        <f t="shared" si="299"/>
        <v>425</v>
      </c>
      <c r="V480">
        <f t="shared" si="300"/>
        <v>79</v>
      </c>
      <c r="X480">
        <f t="shared" si="301"/>
        <v>3.1158563322434496E-2</v>
      </c>
      <c r="Y480">
        <f t="shared" si="302"/>
        <v>0.42569272176533124</v>
      </c>
      <c r="Z480">
        <f t="shared" si="303"/>
        <v>7.482750814371586E-2</v>
      </c>
      <c r="AB480">
        <f t="shared" si="335"/>
        <v>590067.33029991679</v>
      </c>
      <c r="AC480">
        <f t="shared" si="336"/>
        <v>10</v>
      </c>
      <c r="AD480">
        <f t="shared" si="304"/>
        <v>4</v>
      </c>
      <c r="AK480">
        <v>0.41345715710494457</v>
      </c>
      <c r="AL480">
        <v>0.51664967960598718</v>
      </c>
      <c r="AM480">
        <v>0.87767720255522297</v>
      </c>
      <c r="AN480">
        <v>0.52463088247374834</v>
      </c>
      <c r="AO480">
        <v>0.14432706350980562</v>
      </c>
      <c r="AP480">
        <v>1.2151456288318152E-2</v>
      </c>
      <c r="AQ480">
        <v>0.90626383639106034</v>
      </c>
      <c r="AR480">
        <v>0.56573695690327086</v>
      </c>
      <c r="AS480">
        <v>0.49247484031290989</v>
      </c>
      <c r="AT480">
        <v>0.10512020483182793</v>
      </c>
      <c r="AU480">
        <v>0.93886370845806355</v>
      </c>
      <c r="AV480">
        <v>0.94683740549115969</v>
      </c>
      <c r="AW480">
        <v>0.65873524296176467</v>
      </c>
      <c r="AX480">
        <v>0.63897614997450458</v>
      </c>
      <c r="AY480">
        <v>0.14566885160024678</v>
      </c>
      <c r="AZ480">
        <v>0.73561878202058972</v>
      </c>
      <c r="BA480">
        <v>0.36324714398410451</v>
      </c>
      <c r="BB480">
        <v>0.74717475209076767</v>
      </c>
      <c r="BC480">
        <v>0.63795007695087425</v>
      </c>
      <c r="BD480">
        <v>0.38407333106471164</v>
      </c>
      <c r="BE480">
        <v>0.11875897915875933</v>
      </c>
      <c r="BF480">
        <v>0.91066528231382315</v>
      </c>
      <c r="BG480">
        <v>0.6039461589549413</v>
      </c>
      <c r="BH480">
        <v>0.13886074667317938</v>
      </c>
      <c r="BI480">
        <v>0.14288251480076841</v>
      </c>
      <c r="BJ480">
        <v>0.36042037935070681</v>
      </c>
      <c r="BK480">
        <v>0.42614313840257612</v>
      </c>
      <c r="BL480">
        <v>0.42308606049306774</v>
      </c>
      <c r="BM480">
        <v>0.1011521736078338</v>
      </c>
      <c r="BN480">
        <v>8.159251488622532E-2</v>
      </c>
      <c r="BP480">
        <f t="shared" si="305"/>
        <v>150740.85330522608</v>
      </c>
      <c r="BQ480">
        <f t="shared" si="306"/>
        <v>174934.46304900019</v>
      </c>
      <c r="BR480">
        <f t="shared" si="307"/>
        <v>503404.83344043535</v>
      </c>
      <c r="BS480">
        <f t="shared" si="308"/>
        <v>177189.39276543554</v>
      </c>
      <c r="BT480">
        <f t="shared" si="309"/>
        <v>112738.15573849577</v>
      </c>
      <c r="BU480">
        <f t="shared" si="310"/>
        <v>100944.88914127815</v>
      </c>
      <c r="BV480">
        <f t="shared" si="311"/>
        <v>617789.65923125274</v>
      </c>
      <c r="BW480">
        <f t="shared" si="312"/>
        <v>189955.39709041617</v>
      </c>
      <c r="BX480">
        <f t="shared" si="313"/>
        <v>168488.82241921785</v>
      </c>
      <c r="BY480">
        <f t="shared" si="314"/>
        <v>108919.10773430282</v>
      </c>
      <c r="BZ480">
        <f t="shared" si="315"/>
        <v>0</v>
      </c>
      <c r="CA480">
        <f t="shared" si="316"/>
        <v>0</v>
      </c>
      <c r="CB480">
        <f t="shared" si="317"/>
        <v>0</v>
      </c>
      <c r="CC480">
        <f t="shared" si="318"/>
        <v>0</v>
      </c>
      <c r="CD480">
        <f t="shared" si="319"/>
        <v>0</v>
      </c>
      <c r="CE480">
        <f t="shared" si="320"/>
        <v>0</v>
      </c>
      <c r="CF480">
        <f t="shared" si="321"/>
        <v>0</v>
      </c>
      <c r="CG480">
        <f t="shared" si="322"/>
        <v>0</v>
      </c>
      <c r="CH480">
        <f t="shared" si="323"/>
        <v>0</v>
      </c>
      <c r="CI480">
        <f t="shared" si="324"/>
        <v>0</v>
      </c>
      <c r="CJ480">
        <f t="shared" si="325"/>
        <v>0</v>
      </c>
      <c r="CK480">
        <f t="shared" si="326"/>
        <v>0</v>
      </c>
      <c r="CL480">
        <f t="shared" si="327"/>
        <v>0</v>
      </c>
      <c r="CM480">
        <f t="shared" si="328"/>
        <v>0</v>
      </c>
      <c r="CN480">
        <f t="shared" si="329"/>
        <v>0</v>
      </c>
      <c r="CO480">
        <f t="shared" si="330"/>
        <v>0</v>
      </c>
      <c r="CP480">
        <f t="shared" si="331"/>
        <v>0</v>
      </c>
      <c r="CQ480">
        <f t="shared" si="332"/>
        <v>0</v>
      </c>
      <c r="CR480">
        <f t="shared" si="333"/>
        <v>0</v>
      </c>
      <c r="CS480">
        <f t="shared" si="334"/>
        <v>0</v>
      </c>
      <c r="CU480">
        <v>478</v>
      </c>
      <c r="CV480">
        <v>590067.33029991679</v>
      </c>
      <c r="CW480" s="3">
        <f t="shared" si="337"/>
        <v>2305105.5739150611</v>
      </c>
      <c r="CX480" s="3">
        <f t="shared" si="339"/>
        <v>400000</v>
      </c>
      <c r="CY480" s="4">
        <f t="shared" si="338"/>
        <v>3295172.9042149778</v>
      </c>
    </row>
    <row r="481" spans="11:103" x14ac:dyDescent="0.3">
      <c r="K481" s="2">
        <v>479</v>
      </c>
      <c r="L481">
        <v>0.40725642688029351</v>
      </c>
      <c r="M481">
        <v>0.99605980490826695</v>
      </c>
      <c r="N481">
        <v>0.67463258873795606</v>
      </c>
      <c r="P481">
        <f t="array" ref="P481:R481">MMULT(L481:N481,$G$11:$I$13)</f>
        <v>0.40725642688029351</v>
      </c>
      <c r="Q481">
        <v>0.93444717799938282</v>
      </c>
      <c r="R481">
        <v>0.83166763257150267</v>
      </c>
      <c r="T481">
        <f t="shared" si="298"/>
        <v>617</v>
      </c>
      <c r="U481">
        <f t="shared" si="299"/>
        <v>92</v>
      </c>
      <c r="V481">
        <f t="shared" si="300"/>
        <v>331</v>
      </c>
      <c r="X481">
        <f t="shared" si="301"/>
        <v>0.62394480645525441</v>
      </c>
      <c r="Y481">
        <f t="shared" si="302"/>
        <v>9.4177015376074369E-2</v>
      </c>
      <c r="Z481">
        <f t="shared" si="303"/>
        <v>0.32683229982801931</v>
      </c>
      <c r="AB481">
        <f t="shared" si="335"/>
        <v>959742.6266428855</v>
      </c>
      <c r="AC481">
        <f t="shared" si="336"/>
        <v>7</v>
      </c>
      <c r="AD481">
        <f t="shared" si="304"/>
        <v>8</v>
      </c>
      <c r="AK481">
        <v>0.76234850517840291</v>
      </c>
      <c r="AL481">
        <v>0.6861851662994688</v>
      </c>
      <c r="AM481">
        <v>0.8549776616574587</v>
      </c>
      <c r="AN481">
        <v>0.14679007140214906</v>
      </c>
      <c r="AO481">
        <v>0.19003031297578643</v>
      </c>
      <c r="AP481">
        <v>0.58775739625586343</v>
      </c>
      <c r="AQ481">
        <v>0.83605669372979963</v>
      </c>
      <c r="AR481">
        <v>0.97107149392737535</v>
      </c>
      <c r="AS481">
        <v>0.21991804089845213</v>
      </c>
      <c r="AT481">
        <v>0.41243865005762204</v>
      </c>
      <c r="AU481">
        <v>0.37740951837339698</v>
      </c>
      <c r="AV481">
        <v>3.2788688540912325E-3</v>
      </c>
      <c r="AW481">
        <v>0.39725470082396896</v>
      </c>
      <c r="AX481">
        <v>0.70550159532127132</v>
      </c>
      <c r="AY481">
        <v>0.39148807751021331</v>
      </c>
      <c r="AZ481">
        <v>0.88440057754587575</v>
      </c>
      <c r="BA481">
        <v>0.94846446224495651</v>
      </c>
      <c r="BB481">
        <v>0.20434111910505004</v>
      </c>
      <c r="BC481">
        <v>0.94950850862974367</v>
      </c>
      <c r="BD481">
        <v>1.0121445444447819E-2</v>
      </c>
      <c r="BE481">
        <v>0.20488401334528894</v>
      </c>
      <c r="BF481">
        <v>0.8836443794200739</v>
      </c>
      <c r="BG481">
        <v>0.61013825996979865</v>
      </c>
      <c r="BH481">
        <v>0.12682132828951531</v>
      </c>
      <c r="BI481">
        <v>0.30257803055674182</v>
      </c>
      <c r="BJ481">
        <v>0.5371457584780942</v>
      </c>
      <c r="BK481">
        <v>0.9938627538617838</v>
      </c>
      <c r="BL481">
        <v>0.89128375596918319</v>
      </c>
      <c r="BM481">
        <v>0.47036840427954696</v>
      </c>
      <c r="BN481">
        <v>0.62197578122296016</v>
      </c>
      <c r="BP481">
        <f t="shared" si="305"/>
        <v>302026.97331839695</v>
      </c>
      <c r="BQ481">
        <f t="shared" si="306"/>
        <v>243878.91549430342</v>
      </c>
      <c r="BR481">
        <f t="shared" si="307"/>
        <v>441621.36350277887</v>
      </c>
      <c r="BS481">
        <f t="shared" si="308"/>
        <v>112988.41661754165</v>
      </c>
      <c r="BT481">
        <f t="shared" si="309"/>
        <v>117600.35742524979</v>
      </c>
      <c r="BU481">
        <f t="shared" si="310"/>
        <v>197713.46709056487</v>
      </c>
      <c r="BV481">
        <f t="shared" si="311"/>
        <v>401866.47499027872</v>
      </c>
      <c r="BW481">
        <f t="shared" si="312"/>
        <v>0</v>
      </c>
      <c r="BX481">
        <f t="shared" si="313"/>
        <v>0</v>
      </c>
      <c r="BY481">
        <f t="shared" si="314"/>
        <v>0</v>
      </c>
      <c r="BZ481">
        <f t="shared" si="315"/>
        <v>0</v>
      </c>
      <c r="CA481">
        <f t="shared" si="316"/>
        <v>0</v>
      </c>
      <c r="CB481">
        <f t="shared" si="317"/>
        <v>0</v>
      </c>
      <c r="CC481">
        <f t="shared" si="318"/>
        <v>0</v>
      </c>
      <c r="CD481">
        <f t="shared" si="319"/>
        <v>0</v>
      </c>
      <c r="CE481">
        <f t="shared" si="320"/>
        <v>0</v>
      </c>
      <c r="CF481">
        <f t="shared" si="321"/>
        <v>0</v>
      </c>
      <c r="CG481">
        <f t="shared" si="322"/>
        <v>0</v>
      </c>
      <c r="CH481">
        <f t="shared" si="323"/>
        <v>0</v>
      </c>
      <c r="CI481">
        <f t="shared" si="324"/>
        <v>0</v>
      </c>
      <c r="CJ481">
        <f t="shared" si="325"/>
        <v>0</v>
      </c>
      <c r="CK481">
        <f t="shared" si="326"/>
        <v>0</v>
      </c>
      <c r="CL481">
        <f t="shared" si="327"/>
        <v>0</v>
      </c>
      <c r="CM481">
        <f t="shared" si="328"/>
        <v>0</v>
      </c>
      <c r="CN481">
        <f t="shared" si="329"/>
        <v>0</v>
      </c>
      <c r="CO481">
        <f t="shared" si="330"/>
        <v>0</v>
      </c>
      <c r="CP481">
        <f t="shared" si="331"/>
        <v>0</v>
      </c>
      <c r="CQ481">
        <f t="shared" si="332"/>
        <v>0</v>
      </c>
      <c r="CR481">
        <f t="shared" si="333"/>
        <v>0</v>
      </c>
      <c r="CS481">
        <f t="shared" si="334"/>
        <v>0</v>
      </c>
      <c r="CU481">
        <v>479</v>
      </c>
      <c r="CV481">
        <v>959742.6266428855</v>
      </c>
      <c r="CW481" s="3">
        <f t="shared" si="337"/>
        <v>1817695.9684391143</v>
      </c>
      <c r="CX481" s="3">
        <f t="shared" si="339"/>
        <v>800000</v>
      </c>
      <c r="CY481" s="4">
        <f t="shared" si="338"/>
        <v>3577438.5950819999</v>
      </c>
    </row>
    <row r="482" spans="11:103" x14ac:dyDescent="0.3">
      <c r="K482" s="2">
        <v>480</v>
      </c>
      <c r="L482">
        <v>0.88598372228435285</v>
      </c>
      <c r="M482">
        <v>0.22169657534074916</v>
      </c>
      <c r="N482">
        <v>0.12246487094955905</v>
      </c>
      <c r="P482">
        <f t="array" ref="P482:R482">MMULT(L482:N482,$G$11:$I$13)</f>
        <v>0.88598372228435285</v>
      </c>
      <c r="Q482">
        <v>0.52611891775492903</v>
      </c>
      <c r="R482">
        <v>0.47790445726273234</v>
      </c>
      <c r="T482">
        <f t="shared" si="298"/>
        <v>107</v>
      </c>
      <c r="U482">
        <f t="shared" si="299"/>
        <v>594</v>
      </c>
      <c r="V482">
        <f t="shared" si="300"/>
        <v>732</v>
      </c>
      <c r="X482">
        <f t="shared" si="301"/>
        <v>0.11581639468564531</v>
      </c>
      <c r="Y482">
        <f t="shared" si="302"/>
        <v>0.57853431396375743</v>
      </c>
      <c r="Z482">
        <f t="shared" si="303"/>
        <v>0.71395349014572596</v>
      </c>
      <c r="AB482">
        <f t="shared" si="335"/>
        <v>684896.23699610634</v>
      </c>
      <c r="AC482">
        <f t="shared" si="336"/>
        <v>12</v>
      </c>
      <c r="AD482">
        <f t="shared" si="304"/>
        <v>12</v>
      </c>
      <c r="AK482">
        <v>2.9499238900197011E-2</v>
      </c>
      <c r="AL482">
        <v>0.55928851133902124</v>
      </c>
      <c r="AM482">
        <v>0.58774089601753798</v>
      </c>
      <c r="AN482">
        <v>5.8051150078444635E-2</v>
      </c>
      <c r="AO482">
        <v>0.90170120424592481</v>
      </c>
      <c r="AP482">
        <v>0.17974565204404624</v>
      </c>
      <c r="AQ482">
        <v>0.26804672092239157</v>
      </c>
      <c r="AR482">
        <v>0.5691671997177844</v>
      </c>
      <c r="AS482">
        <v>9.251501242763005E-2</v>
      </c>
      <c r="AT482">
        <v>0.33366469157089151</v>
      </c>
      <c r="AU482">
        <v>0.76159124844383663</v>
      </c>
      <c r="AV482">
        <v>0.62827668079981103</v>
      </c>
      <c r="AW482">
        <v>0.93762762674786226</v>
      </c>
      <c r="AX482">
        <v>0.87373376763856903</v>
      </c>
      <c r="AY482">
        <v>0.30076594747995689</v>
      </c>
      <c r="AZ482">
        <v>0.66095200708676227</v>
      </c>
      <c r="BA482">
        <v>0.24180941391401378</v>
      </c>
      <c r="BB482">
        <v>0.3445914883277631</v>
      </c>
      <c r="BC482">
        <v>0.65381369189618055</v>
      </c>
      <c r="BD482">
        <v>0.15713172622735938</v>
      </c>
      <c r="BE482">
        <v>0.93725528097192679</v>
      </c>
      <c r="BF482">
        <v>0.45268063016033611</v>
      </c>
      <c r="BG482">
        <v>7.0008670008929519E-2</v>
      </c>
      <c r="BH482">
        <v>0.88413552390515027</v>
      </c>
      <c r="BI482">
        <v>0.54408130529875864</v>
      </c>
      <c r="BJ482">
        <v>0.92721590045096203</v>
      </c>
      <c r="BK482">
        <v>5.7862217957820872E-2</v>
      </c>
      <c r="BL482">
        <v>0.47944479243105087</v>
      </c>
      <c r="BM482">
        <v>0.34778794969680882</v>
      </c>
      <c r="BN482">
        <v>0.45994152600635785</v>
      </c>
      <c r="BP482">
        <f t="shared" si="305"/>
        <v>102330.04591429331</v>
      </c>
      <c r="BQ482">
        <f t="shared" si="306"/>
        <v>187813.7595023828</v>
      </c>
      <c r="BR482">
        <f t="shared" si="307"/>
        <v>197707.37992846081</v>
      </c>
      <c r="BS482">
        <f t="shared" si="308"/>
        <v>104707.78786527389</v>
      </c>
      <c r="BT482">
        <f t="shared" si="309"/>
        <v>595611.29513755895</v>
      </c>
      <c r="BU482">
        <f t="shared" si="310"/>
        <v>116464.46335577669</v>
      </c>
      <c r="BV482">
        <f t="shared" si="311"/>
        <v>127128.68908018191</v>
      </c>
      <c r="BW482">
        <f t="shared" si="312"/>
        <v>191117.71927369517</v>
      </c>
      <c r="BX482">
        <f t="shared" si="313"/>
        <v>107753.45217511714</v>
      </c>
      <c r="BY482">
        <f t="shared" si="314"/>
        <v>136653.54503360417</v>
      </c>
      <c r="BZ482">
        <f t="shared" si="315"/>
        <v>301288.75864284427</v>
      </c>
      <c r="CA482">
        <f t="shared" si="316"/>
        <v>214091.85686810236</v>
      </c>
      <c r="CB482">
        <f t="shared" si="317"/>
        <v>0</v>
      </c>
      <c r="CC482">
        <f t="shared" si="318"/>
        <v>0</v>
      </c>
      <c r="CD482">
        <f t="shared" si="319"/>
        <v>0</v>
      </c>
      <c r="CE482">
        <f t="shared" si="320"/>
        <v>0</v>
      </c>
      <c r="CF482">
        <f t="shared" si="321"/>
        <v>0</v>
      </c>
      <c r="CG482">
        <f t="shared" si="322"/>
        <v>0</v>
      </c>
      <c r="CH482">
        <f t="shared" si="323"/>
        <v>0</v>
      </c>
      <c r="CI482">
        <f t="shared" si="324"/>
        <v>0</v>
      </c>
      <c r="CJ482">
        <f t="shared" si="325"/>
        <v>0</v>
      </c>
      <c r="CK482">
        <f t="shared" si="326"/>
        <v>0</v>
      </c>
      <c r="CL482">
        <f t="shared" si="327"/>
        <v>0</v>
      </c>
      <c r="CM482">
        <f t="shared" si="328"/>
        <v>0</v>
      </c>
      <c r="CN482">
        <f t="shared" si="329"/>
        <v>0</v>
      </c>
      <c r="CO482">
        <f t="shared" si="330"/>
        <v>0</v>
      </c>
      <c r="CP482">
        <f t="shared" si="331"/>
        <v>0</v>
      </c>
      <c r="CQ482">
        <f t="shared" si="332"/>
        <v>0</v>
      </c>
      <c r="CR482">
        <f t="shared" si="333"/>
        <v>0</v>
      </c>
      <c r="CS482">
        <f t="shared" si="334"/>
        <v>0</v>
      </c>
      <c r="CU482">
        <v>480</v>
      </c>
      <c r="CV482">
        <v>684896.23699610634</v>
      </c>
      <c r="CW482" s="3">
        <f t="shared" si="337"/>
        <v>2382668.7527772915</v>
      </c>
      <c r="CX482" s="3">
        <f t="shared" si="339"/>
        <v>1200000</v>
      </c>
      <c r="CY482" s="4">
        <f t="shared" si="338"/>
        <v>4267564.9897733983</v>
      </c>
    </row>
    <row r="483" spans="11:103" x14ac:dyDescent="0.3">
      <c r="K483" s="2">
        <v>481</v>
      </c>
      <c r="L483">
        <v>0.76374110957638719</v>
      </c>
      <c r="M483">
        <v>0.52340603326833135</v>
      </c>
      <c r="N483">
        <v>0.91242131008339022</v>
      </c>
      <c r="P483">
        <f t="array" ref="P483:R483">MMULT(L483:N483,$G$11:$I$13)</f>
        <v>0.76374110957638719</v>
      </c>
      <c r="Q483">
        <v>0.71092501386110141</v>
      </c>
      <c r="R483">
        <v>1.1674445261570254</v>
      </c>
      <c r="T483">
        <f t="shared" si="298"/>
        <v>253</v>
      </c>
      <c r="U483">
        <f t="shared" si="299"/>
        <v>335</v>
      </c>
      <c r="V483">
        <f t="shared" si="300"/>
        <v>40</v>
      </c>
      <c r="X483">
        <f t="shared" si="301"/>
        <v>0.2761142770386511</v>
      </c>
      <c r="Y483">
        <f t="shared" si="302"/>
        <v>0.34768888889672778</v>
      </c>
      <c r="Z483">
        <f t="shared" si="303"/>
        <v>3.3086745048779398E-2</v>
      </c>
      <c r="AB483">
        <f t="shared" si="335"/>
        <v>783320.25213213987</v>
      </c>
      <c r="AC483">
        <f t="shared" si="336"/>
        <v>10</v>
      </c>
      <c r="AD483">
        <f t="shared" si="304"/>
        <v>3</v>
      </c>
      <c r="AK483">
        <v>0.86117809236008214</v>
      </c>
      <c r="AL483">
        <v>0.12611417975312655</v>
      </c>
      <c r="AM483">
        <v>0.57366400859661293</v>
      </c>
      <c r="AN483">
        <v>0.43562321424548744</v>
      </c>
      <c r="AO483">
        <v>5.3554168233897359E-2</v>
      </c>
      <c r="AP483">
        <v>7.715666126655929E-2</v>
      </c>
      <c r="AQ483">
        <v>0.84390054394140146</v>
      </c>
      <c r="AR483">
        <v>0.17092180514413646</v>
      </c>
      <c r="AS483">
        <v>0.80600465698836377</v>
      </c>
      <c r="AT483">
        <v>0.78400551687291598</v>
      </c>
      <c r="AU483">
        <v>0.69582287786072605</v>
      </c>
      <c r="AV483">
        <v>0.83317885858091367</v>
      </c>
      <c r="AW483">
        <v>0.93643912721629952</v>
      </c>
      <c r="AX483">
        <v>0.86610496820838911</v>
      </c>
      <c r="AY483">
        <v>0.85703763926111198</v>
      </c>
      <c r="AZ483">
        <v>2.9222780059446896E-3</v>
      </c>
      <c r="BA483">
        <v>0.58316897967495873</v>
      </c>
      <c r="BB483">
        <v>0.16430316058474037</v>
      </c>
      <c r="BC483">
        <v>0.83031770249699366</v>
      </c>
      <c r="BD483">
        <v>0.15149519437332382</v>
      </c>
      <c r="BE483">
        <v>0.31393635327575897</v>
      </c>
      <c r="BF483">
        <v>8.9246829580691522E-2</v>
      </c>
      <c r="BG483">
        <v>0.86505826796066376</v>
      </c>
      <c r="BH483">
        <v>0.69233482948337599</v>
      </c>
      <c r="BI483">
        <v>1.8749305146210871E-2</v>
      </c>
      <c r="BJ483">
        <v>0.45871967124776536</v>
      </c>
      <c r="BK483">
        <v>0.36904150269102998</v>
      </c>
      <c r="BL483">
        <v>0.29501525402521855</v>
      </c>
      <c r="BM483">
        <v>0.24598071369090668</v>
      </c>
      <c r="BN483">
        <v>2.9123029619568808E-2</v>
      </c>
      <c r="BP483">
        <f t="shared" si="305"/>
        <v>456717.53511462593</v>
      </c>
      <c r="BQ483">
        <f t="shared" si="306"/>
        <v>110926.38295758238</v>
      </c>
      <c r="BR483">
        <f t="shared" si="307"/>
        <v>192666.47683781342</v>
      </c>
      <c r="BS483">
        <f t="shared" si="308"/>
        <v>155274.68616491769</v>
      </c>
      <c r="BT483">
        <f t="shared" si="309"/>
        <v>104324.87540193216</v>
      </c>
      <c r="BU483">
        <f t="shared" si="310"/>
        <v>106371.33979940914</v>
      </c>
      <c r="BV483">
        <f t="shared" si="311"/>
        <v>417311.61199781857</v>
      </c>
      <c r="BW483">
        <f t="shared" si="312"/>
        <v>115509.80519480503</v>
      </c>
      <c r="BX483">
        <f t="shared" si="313"/>
        <v>353063.51667887758</v>
      </c>
      <c r="BY483">
        <f t="shared" si="314"/>
        <v>325062.73541877582</v>
      </c>
      <c r="BZ483">
        <f t="shared" si="315"/>
        <v>0</v>
      </c>
      <c r="CA483">
        <f t="shared" si="316"/>
        <v>0</v>
      </c>
      <c r="CB483">
        <f t="shared" si="317"/>
        <v>0</v>
      </c>
      <c r="CC483">
        <f t="shared" si="318"/>
        <v>0</v>
      </c>
      <c r="CD483">
        <f t="shared" si="319"/>
        <v>0</v>
      </c>
      <c r="CE483">
        <f t="shared" si="320"/>
        <v>0</v>
      </c>
      <c r="CF483">
        <f t="shared" si="321"/>
        <v>0</v>
      </c>
      <c r="CG483">
        <f t="shared" si="322"/>
        <v>0</v>
      </c>
      <c r="CH483">
        <f t="shared" si="323"/>
        <v>0</v>
      </c>
      <c r="CI483">
        <f t="shared" si="324"/>
        <v>0</v>
      </c>
      <c r="CJ483">
        <f t="shared" si="325"/>
        <v>0</v>
      </c>
      <c r="CK483">
        <f t="shared" si="326"/>
        <v>0</v>
      </c>
      <c r="CL483">
        <f t="shared" si="327"/>
        <v>0</v>
      </c>
      <c r="CM483">
        <f t="shared" si="328"/>
        <v>0</v>
      </c>
      <c r="CN483">
        <f t="shared" si="329"/>
        <v>0</v>
      </c>
      <c r="CO483">
        <f t="shared" si="330"/>
        <v>0</v>
      </c>
      <c r="CP483">
        <f t="shared" si="331"/>
        <v>0</v>
      </c>
      <c r="CQ483">
        <f t="shared" si="332"/>
        <v>0</v>
      </c>
      <c r="CR483">
        <f t="shared" si="333"/>
        <v>0</v>
      </c>
      <c r="CS483">
        <f t="shared" si="334"/>
        <v>0</v>
      </c>
      <c r="CU483">
        <v>481</v>
      </c>
      <c r="CV483">
        <v>783320.25213213987</v>
      </c>
      <c r="CW483" s="3">
        <f t="shared" si="337"/>
        <v>2337228.9655665578</v>
      </c>
      <c r="CX483" s="3">
        <f t="shared" si="339"/>
        <v>300000</v>
      </c>
      <c r="CY483" s="4">
        <f t="shared" si="338"/>
        <v>3420549.2176986979</v>
      </c>
    </row>
    <row r="484" spans="11:103" x14ac:dyDescent="0.3">
      <c r="K484" s="2">
        <v>482</v>
      </c>
      <c r="L484">
        <v>0.10914123805712339</v>
      </c>
      <c r="M484">
        <v>0.93692777910955771</v>
      </c>
      <c r="N484">
        <v>7.607200982170903E-2</v>
      </c>
      <c r="P484">
        <f t="array" ref="P484:R484">MMULT(L484:N484,$G$11:$I$13)</f>
        <v>0.10914123805712339</v>
      </c>
      <c r="Q484">
        <v>0.76939763224093305</v>
      </c>
      <c r="R484">
        <v>0.16164962988404585</v>
      </c>
      <c r="T484">
        <f t="shared" si="298"/>
        <v>903</v>
      </c>
      <c r="U484">
        <f t="shared" si="299"/>
        <v>249</v>
      </c>
      <c r="V484">
        <f t="shared" si="300"/>
        <v>983</v>
      </c>
      <c r="X484">
        <f t="shared" si="301"/>
        <v>0.89520647646580376</v>
      </c>
      <c r="Y484">
        <f t="shared" si="302"/>
        <v>0.26046038903161561</v>
      </c>
      <c r="Z484">
        <f t="shared" si="303"/>
        <v>0.9754773628651342</v>
      </c>
      <c r="AB484">
        <f t="shared" si="335"/>
        <v>1183417.9633990217</v>
      </c>
      <c r="AC484">
        <f t="shared" si="336"/>
        <v>9</v>
      </c>
      <c r="AD484">
        <f t="shared" si="304"/>
        <v>20</v>
      </c>
      <c r="AK484">
        <v>0.58417390304148387</v>
      </c>
      <c r="AL484">
        <v>0.17092265588874866</v>
      </c>
      <c r="AM484">
        <v>0.51926210370628367</v>
      </c>
      <c r="AN484">
        <v>9.0139116348291193E-2</v>
      </c>
      <c r="AO484">
        <v>0.14755435552453799</v>
      </c>
      <c r="AP484">
        <v>0.65375794474811633</v>
      </c>
      <c r="AQ484">
        <v>0.78349964524289017</v>
      </c>
      <c r="AR484">
        <v>8.9162273043189466E-2</v>
      </c>
      <c r="AS484">
        <v>0.20500771421439057</v>
      </c>
      <c r="AT484">
        <v>0.89595611720795454</v>
      </c>
      <c r="AU484">
        <v>0.99374366514563639</v>
      </c>
      <c r="AV484">
        <v>0.23772530952851334</v>
      </c>
      <c r="AW484">
        <v>0.90733393891311886</v>
      </c>
      <c r="AX484">
        <v>0.3382402719076788</v>
      </c>
      <c r="AY484">
        <v>6.3205023949166494E-2</v>
      </c>
      <c r="AZ484">
        <v>0.99621840309986176</v>
      </c>
      <c r="BA484">
        <v>0.69263056094002373</v>
      </c>
      <c r="BB484">
        <v>0.59086114871348205</v>
      </c>
      <c r="BC484">
        <v>0.26470726233029795</v>
      </c>
      <c r="BD484">
        <v>0.46769058452283263</v>
      </c>
      <c r="BE484">
        <v>0.98297963733013038</v>
      </c>
      <c r="BF484">
        <v>6.3020946733185035E-2</v>
      </c>
      <c r="BG484">
        <v>0.43816267658586794</v>
      </c>
      <c r="BH484">
        <v>0.89889984037037252</v>
      </c>
      <c r="BI484">
        <v>0.1854789155192893</v>
      </c>
      <c r="BJ484">
        <v>0.56985946820472499</v>
      </c>
      <c r="BK484">
        <v>0.63084854457377471</v>
      </c>
      <c r="BL484">
        <v>0.59982127555046916</v>
      </c>
      <c r="BM484">
        <v>0.51584464526030971</v>
      </c>
      <c r="BN484">
        <v>0.31135948304550487</v>
      </c>
      <c r="BP484">
        <f t="shared" si="305"/>
        <v>196401.50614718793</v>
      </c>
      <c r="BQ484">
        <f t="shared" si="306"/>
        <v>115509.89637061027</v>
      </c>
      <c r="BR484">
        <f t="shared" si="307"/>
        <v>175665.25802774774</v>
      </c>
      <c r="BS484">
        <f t="shared" si="308"/>
        <v>107536.94551480646</v>
      </c>
      <c r="BT484">
        <f t="shared" si="309"/>
        <v>113066.33390006733</v>
      </c>
      <c r="BU484">
        <f t="shared" si="310"/>
        <v>226111.79500201062</v>
      </c>
      <c r="BV484">
        <f t="shared" si="311"/>
        <v>324478.31856719038</v>
      </c>
      <c r="BW484">
        <f t="shared" si="312"/>
        <v>107448.21929056407</v>
      </c>
      <c r="BX484">
        <f t="shared" si="313"/>
        <v>119300.95272797863</v>
      </c>
      <c r="BY484">
        <f t="shared" si="314"/>
        <v>0</v>
      </c>
      <c r="BZ484">
        <f t="shared" si="315"/>
        <v>0</v>
      </c>
      <c r="CA484">
        <f t="shared" si="316"/>
        <v>0</v>
      </c>
      <c r="CB484">
        <f t="shared" si="317"/>
        <v>0</v>
      </c>
      <c r="CC484">
        <f t="shared" si="318"/>
        <v>0</v>
      </c>
      <c r="CD484">
        <f t="shared" si="319"/>
        <v>0</v>
      </c>
      <c r="CE484">
        <f t="shared" si="320"/>
        <v>0</v>
      </c>
      <c r="CF484">
        <f t="shared" si="321"/>
        <v>0</v>
      </c>
      <c r="CG484">
        <f t="shared" si="322"/>
        <v>0</v>
      </c>
      <c r="CH484">
        <f t="shared" si="323"/>
        <v>0</v>
      </c>
      <c r="CI484">
        <f t="shared" si="324"/>
        <v>0</v>
      </c>
      <c r="CJ484">
        <f t="shared" si="325"/>
        <v>0</v>
      </c>
      <c r="CK484">
        <f t="shared" si="326"/>
        <v>0</v>
      </c>
      <c r="CL484">
        <f t="shared" si="327"/>
        <v>0</v>
      </c>
      <c r="CM484">
        <f t="shared" si="328"/>
        <v>0</v>
      </c>
      <c r="CN484">
        <f t="shared" si="329"/>
        <v>0</v>
      </c>
      <c r="CO484">
        <f t="shared" si="330"/>
        <v>0</v>
      </c>
      <c r="CP484">
        <f t="shared" si="331"/>
        <v>0</v>
      </c>
      <c r="CQ484">
        <f t="shared" si="332"/>
        <v>0</v>
      </c>
      <c r="CR484">
        <f t="shared" si="333"/>
        <v>0</v>
      </c>
      <c r="CS484">
        <f t="shared" si="334"/>
        <v>0</v>
      </c>
      <c r="CU484">
        <v>482</v>
      </c>
      <c r="CV484">
        <v>1183417.9633990217</v>
      </c>
      <c r="CW484" s="3">
        <f t="shared" si="337"/>
        <v>1485519.2255481635</v>
      </c>
      <c r="CX484" s="3">
        <f t="shared" si="339"/>
        <v>2000000</v>
      </c>
      <c r="CY484" s="4">
        <f t="shared" si="338"/>
        <v>4668937.1889471849</v>
      </c>
    </row>
    <row r="485" spans="11:103" x14ac:dyDescent="0.3">
      <c r="K485" s="2">
        <v>483</v>
      </c>
      <c r="L485">
        <v>0.55340655282641349</v>
      </c>
      <c r="M485">
        <v>0.42796565066536929</v>
      </c>
      <c r="N485">
        <v>0.64113310465659146</v>
      </c>
      <c r="P485">
        <f t="array" ref="P485:R485">MMULT(L485:N485,$G$11:$I$13)</f>
        <v>0.55340655282641349</v>
      </c>
      <c r="Q485">
        <v>0.55286338868572471</v>
      </c>
      <c r="R485">
        <v>0.83013741597953361</v>
      </c>
      <c r="T485">
        <f t="shared" si="298"/>
        <v>470</v>
      </c>
      <c r="U485">
        <f t="shared" si="299"/>
        <v>547</v>
      </c>
      <c r="V485">
        <f t="shared" si="300"/>
        <v>334</v>
      </c>
      <c r="X485">
        <f t="shared" si="301"/>
        <v>0.48482148297189687</v>
      </c>
      <c r="Y485">
        <f t="shared" si="302"/>
        <v>0.53869777179112277</v>
      </c>
      <c r="Z485">
        <f t="shared" si="303"/>
        <v>0.32911740710243254</v>
      </c>
      <c r="AB485">
        <f t="shared" si="335"/>
        <v>886863.90146163874</v>
      </c>
      <c r="AC485">
        <f t="shared" si="336"/>
        <v>11</v>
      </c>
      <c r="AD485">
        <f t="shared" si="304"/>
        <v>8</v>
      </c>
      <c r="AK485">
        <v>0.65307085567554879</v>
      </c>
      <c r="AL485">
        <v>0.61674211985867766</v>
      </c>
      <c r="AM485">
        <v>0.90281609751478187</v>
      </c>
      <c r="AN485">
        <v>1.2773242465027979E-2</v>
      </c>
      <c r="AO485">
        <v>0.40764728896678271</v>
      </c>
      <c r="AP485">
        <v>0.18629346120100998</v>
      </c>
      <c r="AQ485">
        <v>0.94031556062643429</v>
      </c>
      <c r="AR485">
        <v>0.43511539271105482</v>
      </c>
      <c r="AS485">
        <v>0.25244909203695398</v>
      </c>
      <c r="AT485">
        <v>4.0857771856627867E-2</v>
      </c>
      <c r="AU485">
        <v>7.5303945595889599E-2</v>
      </c>
      <c r="AV485">
        <v>8.7538098710188583E-2</v>
      </c>
      <c r="AW485">
        <v>0.56207970339441449</v>
      </c>
      <c r="AX485">
        <v>0.58415207763887622</v>
      </c>
      <c r="AY485">
        <v>0.4563077507556379</v>
      </c>
      <c r="AZ485">
        <v>6.6657236945088849E-2</v>
      </c>
      <c r="BA485">
        <v>0.46686880907109485</v>
      </c>
      <c r="BB485">
        <v>0.54480137518565797</v>
      </c>
      <c r="BC485">
        <v>0.18140458031459827</v>
      </c>
      <c r="BD485">
        <v>0.87466177154521341</v>
      </c>
      <c r="BE485">
        <v>2.7584529408084757E-2</v>
      </c>
      <c r="BF485">
        <v>0.66949094696890987</v>
      </c>
      <c r="BG485">
        <v>0.88396461564640072</v>
      </c>
      <c r="BH485">
        <v>0.18068413941162498</v>
      </c>
      <c r="BI485">
        <v>0.1580289894918756</v>
      </c>
      <c r="BJ485">
        <v>0.43188640536990031</v>
      </c>
      <c r="BK485">
        <v>0.84816882143892425</v>
      </c>
      <c r="BL485">
        <v>0.12330155730925951</v>
      </c>
      <c r="BM485">
        <v>0.7355048009377434</v>
      </c>
      <c r="BN485">
        <v>0.71816907725064627</v>
      </c>
      <c r="BP485">
        <f t="shared" si="305"/>
        <v>225767.24565162949</v>
      </c>
      <c r="BQ485">
        <f t="shared" si="306"/>
        <v>209118.02415142668</v>
      </c>
      <c r="BR485">
        <f t="shared" si="307"/>
        <v>600860.40872701176</v>
      </c>
      <c r="BS485">
        <f t="shared" si="308"/>
        <v>100993.79192412157</v>
      </c>
      <c r="BT485">
        <f t="shared" si="309"/>
        <v>149602.26501082667</v>
      </c>
      <c r="BU485">
        <f t="shared" si="310"/>
        <v>117184.70161375782</v>
      </c>
      <c r="BV485">
        <f t="shared" si="311"/>
        <v>874269.43050613557</v>
      </c>
      <c r="BW485">
        <f t="shared" si="312"/>
        <v>155167.29866203849</v>
      </c>
      <c r="BX485">
        <f t="shared" si="313"/>
        <v>125083.32151039154</v>
      </c>
      <c r="BY485">
        <f t="shared" si="314"/>
        <v>103260.95673125402</v>
      </c>
      <c r="BZ485">
        <f t="shared" si="315"/>
        <v>106207.35955839857</v>
      </c>
      <c r="CA485">
        <f t="shared" si="316"/>
        <v>0</v>
      </c>
      <c r="CB485">
        <f t="shared" si="317"/>
        <v>0</v>
      </c>
      <c r="CC485">
        <f t="shared" si="318"/>
        <v>0</v>
      </c>
      <c r="CD485">
        <f t="shared" si="319"/>
        <v>0</v>
      </c>
      <c r="CE485">
        <f t="shared" si="320"/>
        <v>0</v>
      </c>
      <c r="CF485">
        <f t="shared" si="321"/>
        <v>0</v>
      </c>
      <c r="CG485">
        <f t="shared" si="322"/>
        <v>0</v>
      </c>
      <c r="CH485">
        <f t="shared" si="323"/>
        <v>0</v>
      </c>
      <c r="CI485">
        <f t="shared" si="324"/>
        <v>0</v>
      </c>
      <c r="CJ485">
        <f t="shared" si="325"/>
        <v>0</v>
      </c>
      <c r="CK485">
        <f t="shared" si="326"/>
        <v>0</v>
      </c>
      <c r="CL485">
        <f t="shared" si="327"/>
        <v>0</v>
      </c>
      <c r="CM485">
        <f t="shared" si="328"/>
        <v>0</v>
      </c>
      <c r="CN485">
        <f t="shared" si="329"/>
        <v>0</v>
      </c>
      <c r="CO485">
        <f t="shared" si="330"/>
        <v>0</v>
      </c>
      <c r="CP485">
        <f t="shared" si="331"/>
        <v>0</v>
      </c>
      <c r="CQ485">
        <f t="shared" si="332"/>
        <v>0</v>
      </c>
      <c r="CR485">
        <f t="shared" si="333"/>
        <v>0</v>
      </c>
      <c r="CS485">
        <f t="shared" si="334"/>
        <v>0</v>
      </c>
      <c r="CU485">
        <v>483</v>
      </c>
      <c r="CV485">
        <v>886863.90146163874</v>
      </c>
      <c r="CW485" s="3">
        <f t="shared" si="337"/>
        <v>2767514.8040469917</v>
      </c>
      <c r="CX485" s="3">
        <f t="shared" si="339"/>
        <v>800000</v>
      </c>
      <c r="CY485" s="4">
        <f t="shared" si="338"/>
        <v>4454378.7055086307</v>
      </c>
    </row>
    <row r="486" spans="11:103" x14ac:dyDescent="0.3">
      <c r="K486" s="2">
        <v>484</v>
      </c>
      <c r="L486">
        <v>0.45207436240647403</v>
      </c>
      <c r="M486">
        <v>0.48764989474712228</v>
      </c>
      <c r="N486">
        <v>0.93382187126656158</v>
      </c>
      <c r="P486">
        <f t="array" ref="P486:R486">MMULT(L486:N486,$G$11:$I$13)</f>
        <v>0.45207436240647403</v>
      </c>
      <c r="Q486">
        <v>0.55856172918967051</v>
      </c>
      <c r="R486">
        <v>1.0605141685591553</v>
      </c>
      <c r="T486">
        <f t="shared" si="298"/>
        <v>566</v>
      </c>
      <c r="U486">
        <f t="shared" si="299"/>
        <v>541</v>
      </c>
      <c r="V486">
        <f t="shared" si="300"/>
        <v>102</v>
      </c>
      <c r="X486">
        <f t="shared" si="301"/>
        <v>0.58432329974631114</v>
      </c>
      <c r="Y486">
        <f t="shared" si="302"/>
        <v>0.532196418262468</v>
      </c>
      <c r="Z486">
        <f t="shared" si="303"/>
        <v>0.10010853764836625</v>
      </c>
      <c r="AB486">
        <f t="shared" si="335"/>
        <v>937958.32304810931</v>
      </c>
      <c r="AC486">
        <f t="shared" si="336"/>
        <v>11</v>
      </c>
      <c r="AD486">
        <f t="shared" si="304"/>
        <v>5</v>
      </c>
      <c r="AK486">
        <v>0.26820649947311481</v>
      </c>
      <c r="AL486">
        <v>0.9223714212887002</v>
      </c>
      <c r="AM486">
        <v>0.85496919328539378</v>
      </c>
      <c r="AN486">
        <v>0.96136700721138291</v>
      </c>
      <c r="AO486">
        <v>0.16392835168460562</v>
      </c>
      <c r="AP486">
        <v>0.53860038803314603</v>
      </c>
      <c r="AQ486">
        <v>0.99594271877829688</v>
      </c>
      <c r="AR486">
        <v>2.5413805991263638E-2</v>
      </c>
      <c r="AS486">
        <v>0.6964127204703453</v>
      </c>
      <c r="AT486">
        <v>4.3717789762595105E-2</v>
      </c>
      <c r="AU486">
        <v>0.537935208660825</v>
      </c>
      <c r="AV486">
        <v>0.22757834375165331</v>
      </c>
      <c r="AW486">
        <v>0.40175078584698654</v>
      </c>
      <c r="AX486">
        <v>0.69260348290666329</v>
      </c>
      <c r="AY486">
        <v>0.56016761152762562</v>
      </c>
      <c r="AZ486">
        <v>0.57717779241822997</v>
      </c>
      <c r="BA486">
        <v>0.90244578460228342</v>
      </c>
      <c r="BB486">
        <v>0.69150928375136378</v>
      </c>
      <c r="BC486">
        <v>0.71905317530904356</v>
      </c>
      <c r="BD486">
        <v>0.362446932922323</v>
      </c>
      <c r="BE486">
        <v>0.85622336001594834</v>
      </c>
      <c r="BF486">
        <v>0.81453930502385441</v>
      </c>
      <c r="BG486">
        <v>0.46549133735856651</v>
      </c>
      <c r="BH486">
        <v>0.64301134913440949</v>
      </c>
      <c r="BI486">
        <v>0.93562247436641377</v>
      </c>
      <c r="BJ486">
        <v>0.138055755719243</v>
      </c>
      <c r="BK486">
        <v>0.17594740942788434</v>
      </c>
      <c r="BL486">
        <v>0.81721162174560558</v>
      </c>
      <c r="BM486">
        <v>0.5211424684978202</v>
      </c>
      <c r="BN486">
        <v>0.28106014390216572</v>
      </c>
      <c r="BP486">
        <f t="shared" si="305"/>
        <v>127150.04012861392</v>
      </c>
      <c r="BQ486">
        <f t="shared" si="306"/>
        <v>714215.89569020062</v>
      </c>
      <c r="BR486">
        <f t="shared" si="307"/>
        <v>441601.52772125596</v>
      </c>
      <c r="BS486">
        <f t="shared" si="308"/>
        <v>1221673.3863868751</v>
      </c>
      <c r="BT486">
        <f t="shared" si="309"/>
        <v>114765.85460254281</v>
      </c>
      <c r="BU486">
        <f t="shared" si="310"/>
        <v>181301.80783904719</v>
      </c>
      <c r="BV486">
        <f t="shared" si="311"/>
        <v>6915429.2963491883</v>
      </c>
      <c r="BW486">
        <f t="shared" si="312"/>
        <v>101999.91361315182</v>
      </c>
      <c r="BX486">
        <f t="shared" si="313"/>
        <v>250174.71134361599</v>
      </c>
      <c r="BY486">
        <f t="shared" si="314"/>
        <v>103498.4360287107</v>
      </c>
      <c r="BZ486">
        <f t="shared" si="315"/>
        <v>181101.00638492778</v>
      </c>
      <c r="CA486">
        <f t="shared" si="316"/>
        <v>0</v>
      </c>
      <c r="CB486">
        <f t="shared" si="317"/>
        <v>0</v>
      </c>
      <c r="CC486">
        <f t="shared" si="318"/>
        <v>0</v>
      </c>
      <c r="CD486">
        <f t="shared" si="319"/>
        <v>0</v>
      </c>
      <c r="CE486">
        <f t="shared" si="320"/>
        <v>0</v>
      </c>
      <c r="CF486">
        <f t="shared" si="321"/>
        <v>0</v>
      </c>
      <c r="CG486">
        <f t="shared" si="322"/>
        <v>0</v>
      </c>
      <c r="CH486">
        <f t="shared" si="323"/>
        <v>0</v>
      </c>
      <c r="CI486">
        <f t="shared" si="324"/>
        <v>0</v>
      </c>
      <c r="CJ486">
        <f t="shared" si="325"/>
        <v>0</v>
      </c>
      <c r="CK486">
        <f t="shared" si="326"/>
        <v>0</v>
      </c>
      <c r="CL486">
        <f t="shared" si="327"/>
        <v>0</v>
      </c>
      <c r="CM486">
        <f t="shared" si="328"/>
        <v>0</v>
      </c>
      <c r="CN486">
        <f t="shared" si="329"/>
        <v>0</v>
      </c>
      <c r="CO486">
        <f t="shared" si="330"/>
        <v>0</v>
      </c>
      <c r="CP486">
        <f t="shared" si="331"/>
        <v>0</v>
      </c>
      <c r="CQ486">
        <f t="shared" si="332"/>
        <v>0</v>
      </c>
      <c r="CR486">
        <f t="shared" si="333"/>
        <v>0</v>
      </c>
      <c r="CS486">
        <f t="shared" si="334"/>
        <v>0</v>
      </c>
      <c r="CU486">
        <v>484</v>
      </c>
      <c r="CV486">
        <v>937958.32304810931</v>
      </c>
      <c r="CW486" s="3">
        <f t="shared" si="337"/>
        <v>10352911.876088131</v>
      </c>
      <c r="CX486" s="3">
        <f t="shared" si="339"/>
        <v>500000</v>
      </c>
      <c r="CY486" s="4">
        <f t="shared" si="338"/>
        <v>11790870.19913624</v>
      </c>
    </row>
    <row r="487" spans="11:103" x14ac:dyDescent="0.3">
      <c r="K487" s="2">
        <v>485</v>
      </c>
      <c r="L487">
        <v>0.60459142668891031</v>
      </c>
      <c r="M487">
        <v>6.0100639364003006E-2</v>
      </c>
      <c r="N487">
        <v>1.8038056894093435E-2</v>
      </c>
      <c r="P487">
        <f t="array" ref="P487:R487">MMULT(L487:N487,$G$11:$I$13)</f>
        <v>0.60459142668891031</v>
      </c>
      <c r="Q487">
        <v>0.28839032574620443</v>
      </c>
      <c r="R487">
        <v>0.26144604419717798</v>
      </c>
      <c r="T487">
        <f t="shared" si="298"/>
        <v>410</v>
      </c>
      <c r="U487">
        <f t="shared" si="299"/>
        <v>878</v>
      </c>
      <c r="V487">
        <f t="shared" si="300"/>
        <v>941</v>
      </c>
      <c r="X487">
        <f t="shared" si="301"/>
        <v>0.42642873919090996</v>
      </c>
      <c r="Y487">
        <f t="shared" si="302"/>
        <v>0.85745833956573048</v>
      </c>
      <c r="Z487">
        <f t="shared" si="303"/>
        <v>0.9341882367491634</v>
      </c>
      <c r="AB487">
        <f t="shared" si="335"/>
        <v>858164.86824994651</v>
      </c>
      <c r="AC487">
        <f t="shared" si="336"/>
        <v>15</v>
      </c>
      <c r="AD487">
        <f t="shared" si="304"/>
        <v>17</v>
      </c>
      <c r="AK487">
        <v>0.28991391780873599</v>
      </c>
      <c r="AL487">
        <v>0.71381970752905899</v>
      </c>
      <c r="AM487">
        <v>0.42223734513541433</v>
      </c>
      <c r="AN487">
        <v>0.39839298483154062</v>
      </c>
      <c r="AO487">
        <v>0.61418513731732105</v>
      </c>
      <c r="AP487">
        <v>0.88167086888762636</v>
      </c>
      <c r="AQ487">
        <v>0.38676880170606809</v>
      </c>
      <c r="AR487">
        <v>0.64272508541140816</v>
      </c>
      <c r="AS487">
        <v>0.35374146014947405</v>
      </c>
      <c r="AT487">
        <v>0.95769311393314027</v>
      </c>
      <c r="AU487">
        <v>0.37309487017321974</v>
      </c>
      <c r="AV487">
        <v>0.59921687014687763</v>
      </c>
      <c r="AW487">
        <v>2.8127458980765851E-2</v>
      </c>
      <c r="AX487">
        <v>0.43152926084967302</v>
      </c>
      <c r="AY487">
        <v>1.2772320357069655E-2</v>
      </c>
      <c r="AZ487">
        <v>0.63197801806913623</v>
      </c>
      <c r="BA487">
        <v>0.66751166899491043</v>
      </c>
      <c r="BB487">
        <v>0.74789380947711537</v>
      </c>
      <c r="BC487">
        <v>0.84515038269766329</v>
      </c>
      <c r="BD487">
        <v>0.18917389039831634</v>
      </c>
      <c r="BE487">
        <v>0.10141650254621282</v>
      </c>
      <c r="BF487">
        <v>0.28899472440131058</v>
      </c>
      <c r="BG487">
        <v>0.60736376269983228</v>
      </c>
      <c r="BH487">
        <v>5.6909102321989202E-2</v>
      </c>
      <c r="BI487">
        <v>7.2609695496779203E-2</v>
      </c>
      <c r="BJ487">
        <v>0.57593161791515624</v>
      </c>
      <c r="BK487">
        <v>0.8849200022362993</v>
      </c>
      <c r="BL487">
        <v>0.27844344391847431</v>
      </c>
      <c r="BM487">
        <v>0.20093859391855029</v>
      </c>
      <c r="BN487">
        <v>1.5081244489212553E-2</v>
      </c>
      <c r="BP487">
        <f t="shared" si="305"/>
        <v>130129.61757175543</v>
      </c>
      <c r="BQ487">
        <f t="shared" si="306"/>
        <v>261799.88033478922</v>
      </c>
      <c r="BR487">
        <f t="shared" si="307"/>
        <v>152499.92882791877</v>
      </c>
      <c r="BS487">
        <f t="shared" si="308"/>
        <v>147828.88934149477</v>
      </c>
      <c r="BT487">
        <f t="shared" si="309"/>
        <v>208051.10917502042</v>
      </c>
      <c r="BU487">
        <f t="shared" si="310"/>
        <v>516423.98362365249</v>
      </c>
      <c r="BV487">
        <f t="shared" si="311"/>
        <v>145668.60728045439</v>
      </c>
      <c r="BW487">
        <f t="shared" si="312"/>
        <v>220721.28316464106</v>
      </c>
      <c r="BX487">
        <f t="shared" si="313"/>
        <v>139907.60155350988</v>
      </c>
      <c r="BY487">
        <f t="shared" si="314"/>
        <v>1139218.099341274</v>
      </c>
      <c r="BZ487">
        <f t="shared" si="315"/>
        <v>143218.32733466075</v>
      </c>
      <c r="CA487">
        <f t="shared" si="316"/>
        <v>202047.87290415456</v>
      </c>
      <c r="CB487">
        <f t="shared" si="317"/>
        <v>102218.92246542772</v>
      </c>
      <c r="CC487">
        <f t="shared" si="318"/>
        <v>154413.78382067135</v>
      </c>
      <c r="CD487">
        <f t="shared" si="319"/>
        <v>100993.71936102294</v>
      </c>
      <c r="CE487">
        <f t="shared" si="320"/>
        <v>0</v>
      </c>
      <c r="CF487">
        <f t="shared" si="321"/>
        <v>0</v>
      </c>
      <c r="CG487">
        <f t="shared" si="322"/>
        <v>0</v>
      </c>
      <c r="CH487">
        <f t="shared" si="323"/>
        <v>0</v>
      </c>
      <c r="CI487">
        <f t="shared" si="324"/>
        <v>0</v>
      </c>
      <c r="CJ487">
        <f t="shared" si="325"/>
        <v>0</v>
      </c>
      <c r="CK487">
        <f t="shared" si="326"/>
        <v>0</v>
      </c>
      <c r="CL487">
        <f t="shared" si="327"/>
        <v>0</v>
      </c>
      <c r="CM487">
        <f t="shared" si="328"/>
        <v>0</v>
      </c>
      <c r="CN487">
        <f t="shared" si="329"/>
        <v>0</v>
      </c>
      <c r="CO487">
        <f t="shared" si="330"/>
        <v>0</v>
      </c>
      <c r="CP487">
        <f t="shared" si="331"/>
        <v>0</v>
      </c>
      <c r="CQ487">
        <f t="shared" si="332"/>
        <v>0</v>
      </c>
      <c r="CR487">
        <f t="shared" si="333"/>
        <v>0</v>
      </c>
      <c r="CS487">
        <f t="shared" si="334"/>
        <v>0</v>
      </c>
      <c r="CU487">
        <v>485</v>
      </c>
      <c r="CV487">
        <v>858164.86824994651</v>
      </c>
      <c r="CW487" s="3">
        <f t="shared" si="337"/>
        <v>3765141.626100448</v>
      </c>
      <c r="CX487" s="3">
        <f t="shared" si="339"/>
        <v>1700000</v>
      </c>
      <c r="CY487" s="4">
        <f t="shared" si="338"/>
        <v>6323306.4943503942</v>
      </c>
    </row>
    <row r="488" spans="11:103" x14ac:dyDescent="0.3">
      <c r="K488" s="2">
        <v>486</v>
      </c>
      <c r="L488">
        <v>0.33593608425454102</v>
      </c>
      <c r="M488">
        <v>0.52301608094229823</v>
      </c>
      <c r="N488">
        <v>0.20319223369704986</v>
      </c>
      <c r="P488">
        <f t="array" ref="P488:R488">MMULT(L488:N488,$G$11:$I$13)</f>
        <v>0.33593608425454102</v>
      </c>
      <c r="Q488">
        <v>0.53950094795945469</v>
      </c>
      <c r="R488">
        <v>0.34731579011351388</v>
      </c>
      <c r="T488">
        <f t="shared" si="298"/>
        <v>690</v>
      </c>
      <c r="U488">
        <f t="shared" si="299"/>
        <v>575</v>
      </c>
      <c r="V488">
        <f t="shared" si="300"/>
        <v>873</v>
      </c>
      <c r="X488">
        <f t="shared" si="301"/>
        <v>0.711569378792683</v>
      </c>
      <c r="Y488">
        <f t="shared" si="302"/>
        <v>0.56650049656948143</v>
      </c>
      <c r="Z488">
        <f t="shared" si="303"/>
        <v>0.86227897517194518</v>
      </c>
      <c r="AB488">
        <f t="shared" si="335"/>
        <v>1013020.8597105341</v>
      </c>
      <c r="AC488">
        <f t="shared" si="336"/>
        <v>11</v>
      </c>
      <c r="AD488">
        <f t="shared" si="304"/>
        <v>15</v>
      </c>
      <c r="AK488">
        <v>0.99328955643255767</v>
      </c>
      <c r="AL488">
        <v>0.32071637625855798</v>
      </c>
      <c r="AM488">
        <v>7.5615623423402556E-2</v>
      </c>
      <c r="AN488">
        <v>0.15162728719527008</v>
      </c>
      <c r="AO488">
        <v>0.51834530212274299</v>
      </c>
      <c r="AP488">
        <v>0.78683659897043989</v>
      </c>
      <c r="AQ488">
        <v>0.75459521190978085</v>
      </c>
      <c r="AR488">
        <v>0.86221195545908125</v>
      </c>
      <c r="AS488">
        <v>0.29931625047627597</v>
      </c>
      <c r="AT488">
        <v>0.19302954679144402</v>
      </c>
      <c r="AU488">
        <v>0.21561603718886557</v>
      </c>
      <c r="AV488">
        <v>0.76793594270761634</v>
      </c>
      <c r="AW488">
        <v>0.61456478371758572</v>
      </c>
      <c r="AX488">
        <v>0.11869846643349258</v>
      </c>
      <c r="AY488">
        <v>0.70835368032006685</v>
      </c>
      <c r="AZ488">
        <v>0.51121104831462816</v>
      </c>
      <c r="BA488">
        <v>0.40240146285845158</v>
      </c>
      <c r="BB488">
        <v>0.89387358890184743</v>
      </c>
      <c r="BC488">
        <v>0.5365953174504744</v>
      </c>
      <c r="BD488">
        <v>0.97966555496370189</v>
      </c>
      <c r="BE488">
        <v>0.12124098429334662</v>
      </c>
      <c r="BF488">
        <v>0.59479977693441421</v>
      </c>
      <c r="BG488">
        <v>0.1547429221516029</v>
      </c>
      <c r="BH488">
        <v>0.37874454583507189</v>
      </c>
      <c r="BI488">
        <v>0.82456228309018809</v>
      </c>
      <c r="BJ488">
        <v>0.97035193766073813</v>
      </c>
      <c r="BK488">
        <v>0.86141215435308405</v>
      </c>
      <c r="BL488">
        <v>0.21533225539404122</v>
      </c>
      <c r="BM488">
        <v>0.46463562750192589</v>
      </c>
      <c r="BN488">
        <v>0.75890499808179512</v>
      </c>
      <c r="BP488">
        <f t="shared" si="305"/>
        <v>4696018.7716710502</v>
      </c>
      <c r="BQ488">
        <f t="shared" si="306"/>
        <v>134645.37095497607</v>
      </c>
      <c r="BR488">
        <f t="shared" si="307"/>
        <v>106234.9048691942</v>
      </c>
      <c r="BS488">
        <f t="shared" si="308"/>
        <v>113483.65488263959</v>
      </c>
      <c r="BT488">
        <f t="shared" si="309"/>
        <v>175407.99491085589</v>
      </c>
      <c r="BU488">
        <f t="shared" si="310"/>
        <v>328378.63380982511</v>
      </c>
      <c r="BV488">
        <f t="shared" si="311"/>
        <v>294659.70154292032</v>
      </c>
      <c r="BW488">
        <f t="shared" si="312"/>
        <v>459351.3231836317</v>
      </c>
      <c r="BX488">
        <f t="shared" si="313"/>
        <v>131470.76678709232</v>
      </c>
      <c r="BY488">
        <f t="shared" si="314"/>
        <v>117936.42915268765</v>
      </c>
      <c r="BZ488">
        <f t="shared" si="315"/>
        <v>120540.16035066124</v>
      </c>
      <c r="CA488">
        <f t="shared" si="316"/>
        <v>0</v>
      </c>
      <c r="CB488">
        <f t="shared" si="317"/>
        <v>0</v>
      </c>
      <c r="CC488">
        <f t="shared" si="318"/>
        <v>0</v>
      </c>
      <c r="CD488">
        <f t="shared" si="319"/>
        <v>0</v>
      </c>
      <c r="CE488">
        <f t="shared" si="320"/>
        <v>0</v>
      </c>
      <c r="CF488">
        <f t="shared" si="321"/>
        <v>0</v>
      </c>
      <c r="CG488">
        <f t="shared" si="322"/>
        <v>0</v>
      </c>
      <c r="CH488">
        <f t="shared" si="323"/>
        <v>0</v>
      </c>
      <c r="CI488">
        <f t="shared" si="324"/>
        <v>0</v>
      </c>
      <c r="CJ488">
        <f t="shared" si="325"/>
        <v>0</v>
      </c>
      <c r="CK488">
        <f t="shared" si="326"/>
        <v>0</v>
      </c>
      <c r="CL488">
        <f t="shared" si="327"/>
        <v>0</v>
      </c>
      <c r="CM488">
        <f t="shared" si="328"/>
        <v>0</v>
      </c>
      <c r="CN488">
        <f t="shared" si="329"/>
        <v>0</v>
      </c>
      <c r="CO488">
        <f t="shared" si="330"/>
        <v>0</v>
      </c>
      <c r="CP488">
        <f t="shared" si="331"/>
        <v>0</v>
      </c>
      <c r="CQ488">
        <f t="shared" si="332"/>
        <v>0</v>
      </c>
      <c r="CR488">
        <f t="shared" si="333"/>
        <v>0</v>
      </c>
      <c r="CS488">
        <f t="shared" si="334"/>
        <v>0</v>
      </c>
      <c r="CU488">
        <v>486</v>
      </c>
      <c r="CV488">
        <v>1013020.8597105341</v>
      </c>
      <c r="CW488" s="3">
        <f t="shared" si="337"/>
        <v>6678127.7121155346</v>
      </c>
      <c r="CX488" s="3">
        <f t="shared" si="339"/>
        <v>1500000</v>
      </c>
      <c r="CY488" s="4">
        <f t="shared" si="338"/>
        <v>9191148.5718260687</v>
      </c>
    </row>
    <row r="489" spans="11:103" x14ac:dyDescent="0.3">
      <c r="K489" s="2">
        <v>487</v>
      </c>
      <c r="L489">
        <v>0.79678230176438503</v>
      </c>
      <c r="M489">
        <v>0.33654004953871075</v>
      </c>
      <c r="N489">
        <v>0.97653645878747564</v>
      </c>
      <c r="P489">
        <f t="array" ref="P489:R489">MMULT(L489:N489,$G$11:$I$13)</f>
        <v>0.79678230176438503</v>
      </c>
      <c r="Q489">
        <v>0.57939572214480317</v>
      </c>
      <c r="R489">
        <v>1.2296804415909646</v>
      </c>
      <c r="T489">
        <f t="shared" si="298"/>
        <v>217</v>
      </c>
      <c r="U489">
        <f t="shared" si="299"/>
        <v>519</v>
      </c>
      <c r="V489">
        <f t="shared" si="300"/>
        <v>23</v>
      </c>
      <c r="X489">
        <f t="shared" si="301"/>
        <v>0.23898386795812154</v>
      </c>
      <c r="Y489">
        <f t="shared" si="302"/>
        <v>0.50895521216410233</v>
      </c>
      <c r="Z489">
        <f t="shared" si="303"/>
        <v>2.0742521286530868E-2</v>
      </c>
      <c r="AB489">
        <f t="shared" si="335"/>
        <v>763449.07348825771</v>
      </c>
      <c r="AC489">
        <f t="shared" si="336"/>
        <v>11</v>
      </c>
      <c r="AD489">
        <f t="shared" si="304"/>
        <v>3</v>
      </c>
      <c r="AK489">
        <v>0.95621946745196806</v>
      </c>
      <c r="AL489">
        <v>0.36743939099276501</v>
      </c>
      <c r="AM489">
        <v>0.77200218662614006</v>
      </c>
      <c r="AN489">
        <v>0.7046587885131449</v>
      </c>
      <c r="AO489">
        <v>5.4751357966667413E-2</v>
      </c>
      <c r="AP489">
        <v>0.11666289583535472</v>
      </c>
      <c r="AQ489">
        <v>0.76830685308879709</v>
      </c>
      <c r="AR489">
        <v>0.95989119933011557</v>
      </c>
      <c r="AS489">
        <v>0.23805707374912388</v>
      </c>
      <c r="AT489">
        <v>0.36632324789392623</v>
      </c>
      <c r="AU489">
        <v>0.17736966210614624</v>
      </c>
      <c r="AV489">
        <v>0.93377665951118383</v>
      </c>
      <c r="AW489">
        <v>1.459631434418629E-3</v>
      </c>
      <c r="AX489">
        <v>0.81521473328865979</v>
      </c>
      <c r="AY489">
        <v>0.13107232949248404</v>
      </c>
      <c r="AZ489">
        <v>7.6349929196063204E-2</v>
      </c>
      <c r="BA489">
        <v>0.65661926362958245</v>
      </c>
      <c r="BB489">
        <v>0.58759318196915422</v>
      </c>
      <c r="BC489">
        <v>6.8145848293946432E-2</v>
      </c>
      <c r="BD489">
        <v>0.16389626473333962</v>
      </c>
      <c r="BE489">
        <v>0.88537340952627674</v>
      </c>
      <c r="BF489">
        <v>0.72471082864296754</v>
      </c>
      <c r="BG489">
        <v>1.343379668729483E-2</v>
      </c>
      <c r="BH489">
        <v>0.63915403551561423</v>
      </c>
      <c r="BI489">
        <v>9.7027039965986717E-2</v>
      </c>
      <c r="BJ489">
        <v>0.18866062123883831</v>
      </c>
      <c r="BK489">
        <v>8.0421297159661398E-2</v>
      </c>
      <c r="BL489">
        <v>9.9330875606900126E-2</v>
      </c>
      <c r="BM489">
        <v>0.65785825798137809</v>
      </c>
      <c r="BN489">
        <v>2.9676449047444819E-2</v>
      </c>
      <c r="BP489">
        <f t="shared" si="305"/>
        <v>1109605.0656426873</v>
      </c>
      <c r="BQ489">
        <f t="shared" si="306"/>
        <v>142232.33860664809</v>
      </c>
      <c r="BR489">
        <f t="shared" si="307"/>
        <v>311816.77498254098</v>
      </c>
      <c r="BS489">
        <f t="shared" si="308"/>
        <v>255530.67190073943</v>
      </c>
      <c r="BT489">
        <f t="shared" si="309"/>
        <v>104426.49980440167</v>
      </c>
      <c r="BU489">
        <f t="shared" si="310"/>
        <v>110012.28227600535</v>
      </c>
      <c r="BV489">
        <f t="shared" si="311"/>
        <v>307984.1145568731</v>
      </c>
      <c r="BW489">
        <f t="shared" si="312"/>
        <v>1186946.1565858871</v>
      </c>
      <c r="BX489">
        <f t="shared" si="313"/>
        <v>123261.90946617555</v>
      </c>
      <c r="BY489">
        <f t="shared" si="314"/>
        <v>142039.58814736488</v>
      </c>
      <c r="BZ489">
        <f t="shared" si="315"/>
        <v>116205.62130326506</v>
      </c>
      <c r="CA489">
        <f t="shared" si="316"/>
        <v>0</v>
      </c>
      <c r="CB489">
        <f t="shared" si="317"/>
        <v>0</v>
      </c>
      <c r="CC489">
        <f t="shared" si="318"/>
        <v>0</v>
      </c>
      <c r="CD489">
        <f t="shared" si="319"/>
        <v>0</v>
      </c>
      <c r="CE489">
        <f t="shared" si="320"/>
        <v>0</v>
      </c>
      <c r="CF489">
        <f t="shared" si="321"/>
        <v>0</v>
      </c>
      <c r="CG489">
        <f t="shared" si="322"/>
        <v>0</v>
      </c>
      <c r="CH489">
        <f t="shared" si="323"/>
        <v>0</v>
      </c>
      <c r="CI489">
        <f t="shared" si="324"/>
        <v>0</v>
      </c>
      <c r="CJ489">
        <f t="shared" si="325"/>
        <v>0</v>
      </c>
      <c r="CK489">
        <f t="shared" si="326"/>
        <v>0</v>
      </c>
      <c r="CL489">
        <f t="shared" si="327"/>
        <v>0</v>
      </c>
      <c r="CM489">
        <f t="shared" si="328"/>
        <v>0</v>
      </c>
      <c r="CN489">
        <f t="shared" si="329"/>
        <v>0</v>
      </c>
      <c r="CO489">
        <f t="shared" si="330"/>
        <v>0</v>
      </c>
      <c r="CP489">
        <f t="shared" si="331"/>
        <v>0</v>
      </c>
      <c r="CQ489">
        <f t="shared" si="332"/>
        <v>0</v>
      </c>
      <c r="CR489">
        <f t="shared" si="333"/>
        <v>0</v>
      </c>
      <c r="CS489">
        <f t="shared" si="334"/>
        <v>0</v>
      </c>
      <c r="CU489">
        <v>487</v>
      </c>
      <c r="CV489">
        <v>763449.07348825771</v>
      </c>
      <c r="CW489" s="3">
        <f t="shared" si="337"/>
        <v>3910061.0232725884</v>
      </c>
      <c r="CX489" s="3">
        <f t="shared" si="339"/>
        <v>300000</v>
      </c>
      <c r="CY489" s="4">
        <f t="shared" si="338"/>
        <v>4973510.0967608457</v>
      </c>
    </row>
    <row r="490" spans="11:103" x14ac:dyDescent="0.3">
      <c r="K490" s="2">
        <v>488</v>
      </c>
      <c r="L490">
        <v>0.78500667662160628</v>
      </c>
      <c r="M490">
        <v>0.20355937026593884</v>
      </c>
      <c r="N490">
        <v>0.64815303080886078</v>
      </c>
      <c r="P490">
        <f t="array" ref="P490:R490">MMULT(L490:N490,$G$11:$I$13)</f>
        <v>0.78500667662160628</v>
      </c>
      <c r="Q490">
        <v>0.47167908084953258</v>
      </c>
      <c r="R490">
        <v>0.91761282299260905</v>
      </c>
      <c r="T490">
        <f t="shared" si="298"/>
        <v>232</v>
      </c>
      <c r="U490">
        <f t="shared" si="299"/>
        <v>661</v>
      </c>
      <c r="V490">
        <f t="shared" si="300"/>
        <v>228</v>
      </c>
      <c r="X490">
        <f t="shared" si="301"/>
        <v>0.25534131210169031</v>
      </c>
      <c r="Y490">
        <f t="shared" si="302"/>
        <v>0.64127927859586742</v>
      </c>
      <c r="Z490">
        <f t="shared" si="303"/>
        <v>0.2202780413886628</v>
      </c>
      <c r="AB490">
        <f t="shared" si="335"/>
        <v>772324.82573208364</v>
      </c>
      <c r="AC490">
        <f t="shared" si="336"/>
        <v>12</v>
      </c>
      <c r="AD490">
        <f t="shared" si="304"/>
        <v>6</v>
      </c>
      <c r="AK490">
        <v>0.27252223220677985</v>
      </c>
      <c r="AL490">
        <v>0.25401270338740067</v>
      </c>
      <c r="AM490">
        <v>0.81130239647243618</v>
      </c>
      <c r="AN490">
        <v>6.7367809715645599E-2</v>
      </c>
      <c r="AO490">
        <v>7.2937603184841659E-3</v>
      </c>
      <c r="AP490">
        <v>0.92037896276288911</v>
      </c>
      <c r="AQ490">
        <v>0.65801920231612421</v>
      </c>
      <c r="AR490">
        <v>0.67878466270639837</v>
      </c>
      <c r="AS490">
        <v>0.70842644938046595</v>
      </c>
      <c r="AT490">
        <v>0.15147813924846831</v>
      </c>
      <c r="AU490">
        <v>0.43864459829376468</v>
      </c>
      <c r="AV490">
        <v>0.33524108403450892</v>
      </c>
      <c r="AW490">
        <v>0.51662249326305831</v>
      </c>
      <c r="AX490">
        <v>8.7857941973738751E-2</v>
      </c>
      <c r="AY490">
        <v>0.86735259713653123</v>
      </c>
      <c r="AZ490">
        <v>0.37599335744008688</v>
      </c>
      <c r="BA490">
        <v>0.66784959382386133</v>
      </c>
      <c r="BB490">
        <v>0.27024595350892178</v>
      </c>
      <c r="BC490">
        <v>0.61527849354839614</v>
      </c>
      <c r="BD490">
        <v>0.75770008924855969</v>
      </c>
      <c r="BE490">
        <v>0.36710355477863688</v>
      </c>
      <c r="BF490">
        <v>0.52571407624367095</v>
      </c>
      <c r="BG490">
        <v>0.64546104699075735</v>
      </c>
      <c r="BH490">
        <v>0.71053075459323034</v>
      </c>
      <c r="BI490">
        <v>0.22969461546114722</v>
      </c>
      <c r="BJ490">
        <v>0.21448305546962698</v>
      </c>
      <c r="BK490">
        <v>0.36522598567088116</v>
      </c>
      <c r="BL490">
        <v>0.40185577520564542</v>
      </c>
      <c r="BM490">
        <v>0.65332530511042797</v>
      </c>
      <c r="BN490">
        <v>0.13860045111187624</v>
      </c>
      <c r="BP490">
        <f t="shared" si="305"/>
        <v>127729.88431118705</v>
      </c>
      <c r="BQ490">
        <f t="shared" si="306"/>
        <v>125284.94841314844</v>
      </c>
      <c r="BR490">
        <f t="shared" si="307"/>
        <v>360663.98842695379</v>
      </c>
      <c r="BS490">
        <f t="shared" si="308"/>
        <v>105511.47427533656</v>
      </c>
      <c r="BT490">
        <f t="shared" si="309"/>
        <v>100564.70307359984</v>
      </c>
      <c r="BU490">
        <f t="shared" si="310"/>
        <v>700427.52917055204</v>
      </c>
      <c r="BV490">
        <f t="shared" si="311"/>
        <v>228275.97932826119</v>
      </c>
      <c r="BW490">
        <f t="shared" si="312"/>
        <v>239545.20490674299</v>
      </c>
      <c r="BX490">
        <f t="shared" si="313"/>
        <v>258066.84428618403</v>
      </c>
      <c r="BY490">
        <f t="shared" si="314"/>
        <v>113468.31037300342</v>
      </c>
      <c r="BZ490">
        <f t="shared" si="315"/>
        <v>155917.16101561676</v>
      </c>
      <c r="CA490">
        <f t="shared" si="316"/>
        <v>136902.75132185291</v>
      </c>
      <c r="CB490">
        <f t="shared" si="317"/>
        <v>0</v>
      </c>
      <c r="CC490">
        <f t="shared" si="318"/>
        <v>0</v>
      </c>
      <c r="CD490">
        <f t="shared" si="319"/>
        <v>0</v>
      </c>
      <c r="CE490">
        <f t="shared" si="320"/>
        <v>0</v>
      </c>
      <c r="CF490">
        <f t="shared" si="321"/>
        <v>0</v>
      </c>
      <c r="CG490">
        <f t="shared" si="322"/>
        <v>0</v>
      </c>
      <c r="CH490">
        <f t="shared" si="323"/>
        <v>0</v>
      </c>
      <c r="CI490">
        <f t="shared" si="324"/>
        <v>0</v>
      </c>
      <c r="CJ490">
        <f t="shared" si="325"/>
        <v>0</v>
      </c>
      <c r="CK490">
        <f t="shared" si="326"/>
        <v>0</v>
      </c>
      <c r="CL490">
        <f t="shared" si="327"/>
        <v>0</v>
      </c>
      <c r="CM490">
        <f t="shared" si="328"/>
        <v>0</v>
      </c>
      <c r="CN490">
        <f t="shared" si="329"/>
        <v>0</v>
      </c>
      <c r="CO490">
        <f t="shared" si="330"/>
        <v>0</v>
      </c>
      <c r="CP490">
        <f t="shared" si="331"/>
        <v>0</v>
      </c>
      <c r="CQ490">
        <f t="shared" si="332"/>
        <v>0</v>
      </c>
      <c r="CR490">
        <f t="shared" si="333"/>
        <v>0</v>
      </c>
      <c r="CS490">
        <f t="shared" si="334"/>
        <v>0</v>
      </c>
      <c r="CU490">
        <v>488</v>
      </c>
      <c r="CV490">
        <v>772324.82573208364</v>
      </c>
      <c r="CW490" s="3">
        <f t="shared" si="337"/>
        <v>2652358.7789024394</v>
      </c>
      <c r="CX490" s="3">
        <f t="shared" si="339"/>
        <v>600000</v>
      </c>
      <c r="CY490" s="4">
        <f t="shared" si="338"/>
        <v>4024683.6046345229</v>
      </c>
    </row>
    <row r="491" spans="11:103" x14ac:dyDescent="0.3">
      <c r="K491" s="2">
        <v>489</v>
      </c>
      <c r="L491">
        <v>0.55501109140391491</v>
      </c>
      <c r="M491">
        <v>0.14790732209516921</v>
      </c>
      <c r="N491">
        <v>0.16339045950687614</v>
      </c>
      <c r="P491">
        <f t="array" ref="P491:R491">MMULT(L491:N491,$G$11:$I$13)</f>
        <v>0.55501109140391491</v>
      </c>
      <c r="Q491">
        <v>0.33657295561291134</v>
      </c>
      <c r="R491">
        <v>0.37915428044468436</v>
      </c>
      <c r="T491">
        <f t="shared" si="298"/>
        <v>468</v>
      </c>
      <c r="U491">
        <f t="shared" si="299"/>
        <v>834</v>
      </c>
      <c r="V491">
        <f t="shared" si="300"/>
        <v>830</v>
      </c>
      <c r="X491">
        <f t="shared" si="301"/>
        <v>0.48251439809613939</v>
      </c>
      <c r="Y491">
        <f t="shared" si="302"/>
        <v>0.81430754019787477</v>
      </c>
      <c r="Z491">
        <f t="shared" si="303"/>
        <v>0.81387076187920215</v>
      </c>
      <c r="AB491">
        <f t="shared" si="335"/>
        <v>885719.23450993001</v>
      </c>
      <c r="AC491">
        <f t="shared" si="336"/>
        <v>14</v>
      </c>
      <c r="AD491">
        <f t="shared" si="304"/>
        <v>14</v>
      </c>
      <c r="AK491">
        <v>0.28691326531602124</v>
      </c>
      <c r="AL491">
        <v>0.15966381953087272</v>
      </c>
      <c r="AM491">
        <v>0.40117812369023975</v>
      </c>
      <c r="AN491">
        <v>0.98053651221540306</v>
      </c>
      <c r="AO491">
        <v>0.89695631639327333</v>
      </c>
      <c r="AP491">
        <v>0.52758471397034357</v>
      </c>
      <c r="AQ491">
        <v>0.95888556040353168</v>
      </c>
      <c r="AR491">
        <v>0.24416859762059451</v>
      </c>
      <c r="AS491">
        <v>0.79715840247931136</v>
      </c>
      <c r="AT491">
        <v>0.77561134362883444</v>
      </c>
      <c r="AU491">
        <v>0.4244325326688756</v>
      </c>
      <c r="AV491">
        <v>0.24386640176445429</v>
      </c>
      <c r="AW491">
        <v>0.54079191053543352</v>
      </c>
      <c r="AX491">
        <v>0.43415319945427955</v>
      </c>
      <c r="AY491">
        <v>0.10278753255708672</v>
      </c>
      <c r="AZ491">
        <v>0.42005590248813762</v>
      </c>
      <c r="BA491">
        <v>0.31162103171900779</v>
      </c>
      <c r="BB491">
        <v>0.28800805748594938</v>
      </c>
      <c r="BC491">
        <v>0.11154577198069859</v>
      </c>
      <c r="BD491">
        <v>0.56387171446034923</v>
      </c>
      <c r="BE491">
        <v>0.25801758209484993</v>
      </c>
      <c r="BF491">
        <v>0.60515662358203037</v>
      </c>
      <c r="BG491">
        <v>0.20954491187346935</v>
      </c>
      <c r="BH491">
        <v>0.60472984008169628</v>
      </c>
      <c r="BI491">
        <v>0.80864202784875461</v>
      </c>
      <c r="BJ491">
        <v>0.81311381006776073</v>
      </c>
      <c r="BK491">
        <v>0.64289570642473703</v>
      </c>
      <c r="BL491">
        <v>8.1882068593228996E-2</v>
      </c>
      <c r="BM491">
        <v>0.59760240519690466</v>
      </c>
      <c r="BN491">
        <v>0.88953080712791421</v>
      </c>
      <c r="BP491">
        <f t="shared" si="305"/>
        <v>129708.19545404162</v>
      </c>
      <c r="BQ491">
        <f t="shared" si="306"/>
        <v>114317.58175671869</v>
      </c>
      <c r="BR491">
        <f t="shared" si="307"/>
        <v>148357.49580673454</v>
      </c>
      <c r="BS491">
        <f t="shared" si="308"/>
        <v>2070065.5715280746</v>
      </c>
      <c r="BT491">
        <f t="shared" si="309"/>
        <v>574399.86157248844</v>
      </c>
      <c r="BU491">
        <f t="shared" si="310"/>
        <v>178041.00816684397</v>
      </c>
      <c r="BV491">
        <f t="shared" si="311"/>
        <v>1164550.0893241821</v>
      </c>
      <c r="BW491">
        <f t="shared" si="312"/>
        <v>124027.86945084241</v>
      </c>
      <c r="BX491">
        <f t="shared" si="313"/>
        <v>341158.45324104681</v>
      </c>
      <c r="BY491">
        <f t="shared" si="314"/>
        <v>315667.65092976927</v>
      </c>
      <c r="BZ491">
        <f t="shared" si="315"/>
        <v>152947.13811489358</v>
      </c>
      <c r="CA491">
        <f t="shared" si="316"/>
        <v>123989.73777170075</v>
      </c>
      <c r="CB491">
        <f t="shared" si="317"/>
        <v>181967.01426968852</v>
      </c>
      <c r="CC491">
        <f t="shared" si="318"/>
        <v>154964.29421409505</v>
      </c>
      <c r="CD491">
        <f t="shared" si="319"/>
        <v>0</v>
      </c>
      <c r="CE491">
        <f t="shared" si="320"/>
        <v>0</v>
      </c>
      <c r="CF491">
        <f t="shared" si="321"/>
        <v>0</v>
      </c>
      <c r="CG491">
        <f t="shared" si="322"/>
        <v>0</v>
      </c>
      <c r="CH491">
        <f t="shared" si="323"/>
        <v>0</v>
      </c>
      <c r="CI491">
        <f t="shared" si="324"/>
        <v>0</v>
      </c>
      <c r="CJ491">
        <f t="shared" si="325"/>
        <v>0</v>
      </c>
      <c r="CK491">
        <f t="shared" si="326"/>
        <v>0</v>
      </c>
      <c r="CL491">
        <f t="shared" si="327"/>
        <v>0</v>
      </c>
      <c r="CM491">
        <f t="shared" si="328"/>
        <v>0</v>
      </c>
      <c r="CN491">
        <f t="shared" si="329"/>
        <v>0</v>
      </c>
      <c r="CO491">
        <f t="shared" si="330"/>
        <v>0</v>
      </c>
      <c r="CP491">
        <f t="shared" si="331"/>
        <v>0</v>
      </c>
      <c r="CQ491">
        <f t="shared" si="332"/>
        <v>0</v>
      </c>
      <c r="CR491">
        <f t="shared" si="333"/>
        <v>0</v>
      </c>
      <c r="CS491">
        <f t="shared" si="334"/>
        <v>0</v>
      </c>
      <c r="CU491">
        <v>489</v>
      </c>
      <c r="CV491">
        <v>885719.23450993001</v>
      </c>
      <c r="CW491" s="3">
        <f t="shared" si="337"/>
        <v>5774161.9616011195</v>
      </c>
      <c r="CX491" s="3">
        <f t="shared" si="339"/>
        <v>1400000</v>
      </c>
      <c r="CY491" s="4">
        <f t="shared" si="338"/>
        <v>8059881.1961110495</v>
      </c>
    </row>
    <row r="492" spans="11:103" x14ac:dyDescent="0.3">
      <c r="K492" s="2">
        <v>490</v>
      </c>
      <c r="L492">
        <v>0.9396356866784793</v>
      </c>
      <c r="M492">
        <v>0.53735811863125937</v>
      </c>
      <c r="N492">
        <v>4.1344624560242904E-2</v>
      </c>
      <c r="P492">
        <f t="array" ref="P492:R492">MMULT(L492:N492,$G$11:$I$13)</f>
        <v>0.9396356866784793</v>
      </c>
      <c r="Q492">
        <v>0.79209008355303512</v>
      </c>
      <c r="R492">
        <v>0.44143610753181345</v>
      </c>
      <c r="T492">
        <f t="shared" si="298"/>
        <v>54</v>
      </c>
      <c r="U492">
        <f t="shared" si="299"/>
        <v>223</v>
      </c>
      <c r="V492">
        <f t="shared" si="300"/>
        <v>771</v>
      </c>
      <c r="X492">
        <f t="shared" si="301"/>
        <v>7.37863978252703E-2</v>
      </c>
      <c r="Y492">
        <f t="shared" si="302"/>
        <v>0.23605098282425419</v>
      </c>
      <c r="Z492">
        <f t="shared" si="303"/>
        <v>0.74716213215186078</v>
      </c>
      <c r="AB492">
        <f t="shared" si="335"/>
        <v>647446.60498377797</v>
      </c>
      <c r="AC492">
        <f t="shared" si="336"/>
        <v>8</v>
      </c>
      <c r="AD492">
        <f t="shared" si="304"/>
        <v>13</v>
      </c>
      <c r="AK492">
        <v>0.48980076420398277</v>
      </c>
      <c r="AL492">
        <v>0.98148922229525626</v>
      </c>
      <c r="AM492">
        <v>0.50932548180826664</v>
      </c>
      <c r="AN492">
        <v>0.33291603171477879</v>
      </c>
      <c r="AO492">
        <v>0.49153208144382554</v>
      </c>
      <c r="AP492">
        <v>0.10361343832931957</v>
      </c>
      <c r="AQ492">
        <v>0.46776894303040928</v>
      </c>
      <c r="AR492">
        <v>0.34264363278504895</v>
      </c>
      <c r="AS492">
        <v>0.80809806343677026</v>
      </c>
      <c r="AT492">
        <v>0.46589206369081426</v>
      </c>
      <c r="AU492">
        <v>0.80580412017618408</v>
      </c>
      <c r="AV492">
        <v>0.52929284661580089</v>
      </c>
      <c r="AW492">
        <v>0.70877756810765868</v>
      </c>
      <c r="AX492">
        <v>0.3275822450805892</v>
      </c>
      <c r="AY492">
        <v>0.70519571567181261</v>
      </c>
      <c r="AZ492">
        <v>0.37412234823834456</v>
      </c>
      <c r="BA492">
        <v>0.44011256352543715</v>
      </c>
      <c r="BB492">
        <v>0.74753311208077033</v>
      </c>
      <c r="BC492">
        <v>0.49329875595761097</v>
      </c>
      <c r="BD492">
        <v>0.31515095580537555</v>
      </c>
      <c r="BE492">
        <v>0.53406418799822142</v>
      </c>
      <c r="BF492">
        <v>0.5232110227952772</v>
      </c>
      <c r="BG492">
        <v>0.71698642740569318</v>
      </c>
      <c r="BH492">
        <v>0.2335031421750523</v>
      </c>
      <c r="BI492">
        <v>0.94403032099735085</v>
      </c>
      <c r="BJ492">
        <v>0.88992796146986619</v>
      </c>
      <c r="BK492">
        <v>0.66042124571728522</v>
      </c>
      <c r="BL492">
        <v>0.95258950234048634</v>
      </c>
      <c r="BM492">
        <v>0.59390726147758199</v>
      </c>
      <c r="BN492">
        <v>0.36268046598813752</v>
      </c>
      <c r="BP492">
        <f t="shared" si="305"/>
        <v>167809.11058287715</v>
      </c>
      <c r="BQ492">
        <f t="shared" si="306"/>
        <v>2151544.1255964073</v>
      </c>
      <c r="BR492">
        <f t="shared" si="307"/>
        <v>172922.35848330377</v>
      </c>
      <c r="BS492">
        <f t="shared" si="308"/>
        <v>136535.55702961818</v>
      </c>
      <c r="BT492">
        <f t="shared" si="309"/>
        <v>168248.46486005653</v>
      </c>
      <c r="BU492">
        <f t="shared" si="310"/>
        <v>108778.24515860916</v>
      </c>
      <c r="BV492">
        <f t="shared" si="311"/>
        <v>162439.68692070138</v>
      </c>
      <c r="BW492">
        <f t="shared" si="312"/>
        <v>138087.1206450703</v>
      </c>
      <c r="BX492">
        <f t="shared" si="313"/>
        <v>0</v>
      </c>
      <c r="BY492">
        <f t="shared" si="314"/>
        <v>0</v>
      </c>
      <c r="BZ492">
        <f t="shared" si="315"/>
        <v>0</v>
      </c>
      <c r="CA492">
        <f t="shared" si="316"/>
        <v>0</v>
      </c>
      <c r="CB492">
        <f t="shared" si="317"/>
        <v>0</v>
      </c>
      <c r="CC492">
        <f t="shared" si="318"/>
        <v>0</v>
      </c>
      <c r="CD492">
        <f t="shared" si="319"/>
        <v>0</v>
      </c>
      <c r="CE492">
        <f t="shared" si="320"/>
        <v>0</v>
      </c>
      <c r="CF492">
        <f t="shared" si="321"/>
        <v>0</v>
      </c>
      <c r="CG492">
        <f t="shared" si="322"/>
        <v>0</v>
      </c>
      <c r="CH492">
        <f t="shared" si="323"/>
        <v>0</v>
      </c>
      <c r="CI492">
        <f t="shared" si="324"/>
        <v>0</v>
      </c>
      <c r="CJ492">
        <f t="shared" si="325"/>
        <v>0</v>
      </c>
      <c r="CK492">
        <f t="shared" si="326"/>
        <v>0</v>
      </c>
      <c r="CL492">
        <f t="shared" si="327"/>
        <v>0</v>
      </c>
      <c r="CM492">
        <f t="shared" si="328"/>
        <v>0</v>
      </c>
      <c r="CN492">
        <f t="shared" si="329"/>
        <v>0</v>
      </c>
      <c r="CO492">
        <f t="shared" si="330"/>
        <v>0</v>
      </c>
      <c r="CP492">
        <f t="shared" si="331"/>
        <v>0</v>
      </c>
      <c r="CQ492">
        <f t="shared" si="332"/>
        <v>0</v>
      </c>
      <c r="CR492">
        <f t="shared" si="333"/>
        <v>0</v>
      </c>
      <c r="CS492">
        <f t="shared" si="334"/>
        <v>0</v>
      </c>
      <c r="CU492">
        <v>490</v>
      </c>
      <c r="CV492">
        <v>647446.60498377797</v>
      </c>
      <c r="CW492" s="3">
        <f t="shared" si="337"/>
        <v>3206364.6692766435</v>
      </c>
      <c r="CX492" s="3">
        <f t="shared" si="339"/>
        <v>1300000</v>
      </c>
      <c r="CY492" s="4">
        <f t="shared" si="338"/>
        <v>5153811.2742604213</v>
      </c>
    </row>
    <row r="493" spans="11:103" x14ac:dyDescent="0.3">
      <c r="K493" s="2">
        <v>491</v>
      </c>
      <c r="L493">
        <v>0.13181445714166518</v>
      </c>
      <c r="M493">
        <v>4.3845173653270564E-2</v>
      </c>
      <c r="N493">
        <v>0.46649092468701492</v>
      </c>
      <c r="P493">
        <f t="array" ref="P493:R493">MMULT(L493:N493,$G$11:$I$13)</f>
        <v>0.13181445714166518</v>
      </c>
      <c r="Q493">
        <v>8.6688108330803898E-2</v>
      </c>
      <c r="R493">
        <v>0.4818567486665904</v>
      </c>
      <c r="T493">
        <f t="shared" si="298"/>
        <v>880</v>
      </c>
      <c r="U493">
        <f t="shared" si="299"/>
        <v>989</v>
      </c>
      <c r="V493">
        <f t="shared" si="300"/>
        <v>730</v>
      </c>
      <c r="X493">
        <f t="shared" si="301"/>
        <v>0.87702722265913202</v>
      </c>
      <c r="Y493">
        <f t="shared" si="302"/>
        <v>0.99063902115208224</v>
      </c>
      <c r="Z493">
        <f t="shared" si="303"/>
        <v>0.7129658642176957</v>
      </c>
      <c r="AB493">
        <f t="shared" si="335"/>
        <v>1158737.837252473</v>
      </c>
      <c r="AC493">
        <f t="shared" si="336"/>
        <v>20</v>
      </c>
      <c r="AD493">
        <f t="shared" si="304"/>
        <v>12</v>
      </c>
      <c r="AK493">
        <v>0.4906309210227352</v>
      </c>
      <c r="AL493">
        <v>0.25133573732983849</v>
      </c>
      <c r="AM493">
        <v>0.97758980239050719</v>
      </c>
      <c r="AN493">
        <v>6.3068808687399502E-2</v>
      </c>
      <c r="AO493">
        <v>0.24350690687536969</v>
      </c>
      <c r="AP493">
        <v>0.66723145133172213</v>
      </c>
      <c r="AQ493">
        <v>0.37774766126189474</v>
      </c>
      <c r="AR493">
        <v>0.1351471546260743</v>
      </c>
      <c r="AS493">
        <v>0.58073472129441128</v>
      </c>
      <c r="AT493">
        <v>0.62112772689785989</v>
      </c>
      <c r="AU493">
        <v>0.64809736751323122</v>
      </c>
      <c r="AV493">
        <v>0.69760193647198165</v>
      </c>
      <c r="AW493">
        <v>9.1876242832041766E-2</v>
      </c>
      <c r="AX493">
        <v>0.99554138313168539</v>
      </c>
      <c r="AY493">
        <v>0.98195570324183878</v>
      </c>
      <c r="AZ493">
        <v>0.24291114867430774</v>
      </c>
      <c r="BA493">
        <v>0.19849677340680827</v>
      </c>
      <c r="BB493">
        <v>0.32931042760948404</v>
      </c>
      <c r="BC493">
        <v>0.98499502290069019</v>
      </c>
      <c r="BD493">
        <v>0.39310881986047552</v>
      </c>
      <c r="BE493">
        <v>0.30186985914468756</v>
      </c>
      <c r="BF493">
        <v>7.4432304301900509E-2</v>
      </c>
      <c r="BG493">
        <v>0.2667484682325123</v>
      </c>
      <c r="BH493">
        <v>0.42068416118764218</v>
      </c>
      <c r="BI493">
        <v>0.77483111759082779</v>
      </c>
      <c r="BJ493">
        <v>0.16694996457557187</v>
      </c>
      <c r="BK493">
        <v>0.51222419181439605</v>
      </c>
      <c r="BL493">
        <v>0.18105683729128252</v>
      </c>
      <c r="BM493">
        <v>0.66659595977844566</v>
      </c>
      <c r="BN493">
        <v>0.68453547226872946</v>
      </c>
      <c r="BP493">
        <f t="shared" si="305"/>
        <v>168019.4487680085</v>
      </c>
      <c r="BQ493">
        <f t="shared" si="306"/>
        <v>124940.2091779586</v>
      </c>
      <c r="BR493">
        <f t="shared" si="307"/>
        <v>1857325.125332346</v>
      </c>
      <c r="BS493">
        <f t="shared" si="308"/>
        <v>105138.87115141502</v>
      </c>
      <c r="BT493">
        <f t="shared" si="309"/>
        <v>123944.41108649796</v>
      </c>
      <c r="BU493">
        <f t="shared" si="310"/>
        <v>233121.78898911653</v>
      </c>
      <c r="BV493">
        <f t="shared" si="311"/>
        <v>144041.38174829757</v>
      </c>
      <c r="BW493">
        <f t="shared" si="312"/>
        <v>111816.52356885983</v>
      </c>
      <c r="BX493">
        <f t="shared" si="313"/>
        <v>195161.05421938098</v>
      </c>
      <c r="BY493">
        <f t="shared" si="314"/>
        <v>210977.57177046459</v>
      </c>
      <c r="BZ493">
        <f t="shared" si="315"/>
        <v>223308.75854507921</v>
      </c>
      <c r="CA493">
        <f t="shared" si="316"/>
        <v>250931.16965551628</v>
      </c>
      <c r="CB493">
        <f t="shared" si="317"/>
        <v>107695.14496040755</v>
      </c>
      <c r="CC493">
        <f t="shared" si="318"/>
        <v>6431430.3871523477</v>
      </c>
      <c r="CD493">
        <f t="shared" si="319"/>
        <v>2194203.7508953498</v>
      </c>
      <c r="CE493">
        <f t="shared" si="320"/>
        <v>123869.37913915791</v>
      </c>
      <c r="CF493">
        <f t="shared" si="321"/>
        <v>118554.76642291501</v>
      </c>
      <c r="CG493">
        <f t="shared" si="322"/>
        <v>135970.58258214802</v>
      </c>
      <c r="CH493">
        <f t="shared" si="323"/>
        <v>2528691.7675512745</v>
      </c>
      <c r="CI493">
        <f t="shared" si="324"/>
        <v>146837.7854950187</v>
      </c>
      <c r="CJ493">
        <f t="shared" si="325"/>
        <v>0</v>
      </c>
      <c r="CK493">
        <f t="shared" si="326"/>
        <v>0</v>
      </c>
      <c r="CL493">
        <f t="shared" si="327"/>
        <v>0</v>
      </c>
      <c r="CM493">
        <f t="shared" si="328"/>
        <v>0</v>
      </c>
      <c r="CN493">
        <f t="shared" si="329"/>
        <v>0</v>
      </c>
      <c r="CO493">
        <f t="shared" si="330"/>
        <v>0</v>
      </c>
      <c r="CP493">
        <f t="shared" si="331"/>
        <v>0</v>
      </c>
      <c r="CQ493">
        <f t="shared" si="332"/>
        <v>0</v>
      </c>
      <c r="CR493">
        <f t="shared" si="333"/>
        <v>0</v>
      </c>
      <c r="CS493">
        <f t="shared" si="334"/>
        <v>0</v>
      </c>
      <c r="CU493">
        <v>491</v>
      </c>
      <c r="CV493">
        <v>1158737.837252473</v>
      </c>
      <c r="CW493" s="3">
        <f t="shared" si="337"/>
        <v>15535979.878211558</v>
      </c>
      <c r="CX493" s="3">
        <f t="shared" si="339"/>
        <v>1200000</v>
      </c>
      <c r="CY493" s="4">
        <f t="shared" si="338"/>
        <v>17894717.715464033</v>
      </c>
    </row>
    <row r="494" spans="11:103" x14ac:dyDescent="0.3">
      <c r="K494" s="2">
        <v>492</v>
      </c>
      <c r="L494">
        <v>0.56347701767275304</v>
      </c>
      <c r="M494">
        <v>0.67794307354976024</v>
      </c>
      <c r="N494">
        <v>0.38577376264357377</v>
      </c>
      <c r="P494">
        <f t="array" ref="P494:R494">MMULT(L494:N494,$G$11:$I$13)</f>
        <v>0.56347701767275304</v>
      </c>
      <c r="Q494">
        <v>0.75052325377607954</v>
      </c>
      <c r="R494">
        <v>0.61340546617432468</v>
      </c>
      <c r="T494">
        <f t="shared" si="298"/>
        <v>458</v>
      </c>
      <c r="U494">
        <f t="shared" si="299"/>
        <v>276</v>
      </c>
      <c r="V494">
        <f t="shared" si="300"/>
        <v>573</v>
      </c>
      <c r="X494">
        <f t="shared" si="301"/>
        <v>0.4729574443861887</v>
      </c>
      <c r="Y494">
        <f t="shared" si="302"/>
        <v>0.28371428988858383</v>
      </c>
      <c r="Z494">
        <f t="shared" si="303"/>
        <v>0.5589314369906504</v>
      </c>
      <c r="AB494">
        <f t="shared" si="335"/>
        <v>880989.73450714082</v>
      </c>
      <c r="AC494">
        <f t="shared" si="336"/>
        <v>9</v>
      </c>
      <c r="AD494">
        <f t="shared" si="304"/>
        <v>10</v>
      </c>
      <c r="AK494">
        <v>0.7012720715581402</v>
      </c>
      <c r="AL494">
        <v>2.0477601477142615E-2</v>
      </c>
      <c r="AM494">
        <v>0.46247940692728384</v>
      </c>
      <c r="AN494">
        <v>0.10327998186239506</v>
      </c>
      <c r="AO494">
        <v>0.5152538549581358</v>
      </c>
      <c r="AP494">
        <v>0.91123621251066322</v>
      </c>
      <c r="AQ494">
        <v>0.51140924694827194</v>
      </c>
      <c r="AR494">
        <v>0.96427436396647126</v>
      </c>
      <c r="AS494">
        <v>0.24490963256561005</v>
      </c>
      <c r="AT494">
        <v>0.98632089376022036</v>
      </c>
      <c r="AU494">
        <v>0.72840426680170434</v>
      </c>
      <c r="AV494">
        <v>0.70242355450165295</v>
      </c>
      <c r="AW494">
        <v>0.32379819059759041</v>
      </c>
      <c r="AX494">
        <v>0.79782592436703836</v>
      </c>
      <c r="AY494">
        <v>0.97793414836934744</v>
      </c>
      <c r="AZ494">
        <v>0.75623480987462244</v>
      </c>
      <c r="BA494">
        <v>0.96612715983377795</v>
      </c>
      <c r="BB494">
        <v>0.15389998913266056</v>
      </c>
      <c r="BC494">
        <v>1.8934340732048249E-2</v>
      </c>
      <c r="BD494">
        <v>0.13947389296801604</v>
      </c>
      <c r="BE494">
        <v>0.70958959851373238</v>
      </c>
      <c r="BF494">
        <v>0.16529505079889983</v>
      </c>
      <c r="BG494">
        <v>0.71440758648551916</v>
      </c>
      <c r="BH494">
        <v>0.22269587367717558</v>
      </c>
      <c r="BI494">
        <v>0.37739757394818629</v>
      </c>
      <c r="BJ494">
        <v>0.77878062139506254</v>
      </c>
      <c r="BK494">
        <v>0.9794122295693366</v>
      </c>
      <c r="BL494">
        <v>0.46532711199586108</v>
      </c>
      <c r="BM494">
        <v>0.48286491248997976</v>
      </c>
      <c r="BN494">
        <v>0.50054594429461552</v>
      </c>
      <c r="BP494">
        <f t="shared" si="305"/>
        <v>253299.29384593971</v>
      </c>
      <c r="BQ494">
        <f t="shared" si="306"/>
        <v>101604.28453523896</v>
      </c>
      <c r="BR494">
        <f t="shared" si="307"/>
        <v>161208.66407699615</v>
      </c>
      <c r="BS494">
        <f t="shared" si="308"/>
        <v>108747.12802301643</v>
      </c>
      <c r="BT494">
        <f t="shared" si="309"/>
        <v>174546.85484218487</v>
      </c>
      <c r="BU494">
        <f t="shared" si="310"/>
        <v>644242.49110794172</v>
      </c>
      <c r="BV494">
        <f t="shared" si="311"/>
        <v>173489.37789639726</v>
      </c>
      <c r="BW494">
        <f t="shared" si="312"/>
        <v>1297455.0812870509</v>
      </c>
      <c r="BX494">
        <f t="shared" si="313"/>
        <v>124121.48899635443</v>
      </c>
      <c r="BY494">
        <f t="shared" si="314"/>
        <v>0</v>
      </c>
      <c r="BZ494">
        <f t="shared" si="315"/>
        <v>0</v>
      </c>
      <c r="CA494">
        <f t="shared" si="316"/>
        <v>0</v>
      </c>
      <c r="CB494">
        <f t="shared" si="317"/>
        <v>0</v>
      </c>
      <c r="CC494">
        <f t="shared" si="318"/>
        <v>0</v>
      </c>
      <c r="CD494">
        <f t="shared" si="319"/>
        <v>0</v>
      </c>
      <c r="CE494">
        <f t="shared" si="320"/>
        <v>0</v>
      </c>
      <c r="CF494">
        <f t="shared" si="321"/>
        <v>0</v>
      </c>
      <c r="CG494">
        <f t="shared" si="322"/>
        <v>0</v>
      </c>
      <c r="CH494">
        <f t="shared" si="323"/>
        <v>0</v>
      </c>
      <c r="CI494">
        <f t="shared" si="324"/>
        <v>0</v>
      </c>
      <c r="CJ494">
        <f t="shared" si="325"/>
        <v>0</v>
      </c>
      <c r="CK494">
        <f t="shared" si="326"/>
        <v>0</v>
      </c>
      <c r="CL494">
        <f t="shared" si="327"/>
        <v>0</v>
      </c>
      <c r="CM494">
        <f t="shared" si="328"/>
        <v>0</v>
      </c>
      <c r="CN494">
        <f t="shared" si="329"/>
        <v>0</v>
      </c>
      <c r="CO494">
        <f t="shared" si="330"/>
        <v>0</v>
      </c>
      <c r="CP494">
        <f t="shared" si="331"/>
        <v>0</v>
      </c>
      <c r="CQ494">
        <f t="shared" si="332"/>
        <v>0</v>
      </c>
      <c r="CR494">
        <f t="shared" si="333"/>
        <v>0</v>
      </c>
      <c r="CS494">
        <f t="shared" si="334"/>
        <v>0</v>
      </c>
      <c r="CU494">
        <v>492</v>
      </c>
      <c r="CV494">
        <v>880989.73450714082</v>
      </c>
      <c r="CW494" s="3">
        <f t="shared" si="337"/>
        <v>3038714.6646111202</v>
      </c>
      <c r="CX494" s="3">
        <f t="shared" si="339"/>
        <v>1000000</v>
      </c>
      <c r="CY494" s="4">
        <f t="shared" si="338"/>
        <v>4919704.3991182614</v>
      </c>
    </row>
    <row r="495" spans="11:103" x14ac:dyDescent="0.3">
      <c r="K495" s="2">
        <v>493</v>
      </c>
      <c r="L495">
        <v>0.57272904914275991</v>
      </c>
      <c r="M495">
        <v>0.26601888001120377</v>
      </c>
      <c r="N495">
        <v>0.7943919312235227</v>
      </c>
      <c r="P495">
        <f t="array" ref="P495:R495">MMULT(L495:N495,$G$11:$I$13)</f>
        <v>0.57272904914275991</v>
      </c>
      <c r="Q495">
        <v>0.43514895806913223</v>
      </c>
      <c r="R495">
        <v>0.96974441794433719</v>
      </c>
      <c r="T495">
        <f t="shared" si="298"/>
        <v>445</v>
      </c>
      <c r="U495">
        <f t="shared" si="299"/>
        <v>713</v>
      </c>
      <c r="V495">
        <f t="shared" si="300"/>
        <v>182</v>
      </c>
      <c r="X495">
        <f t="shared" si="301"/>
        <v>0.46121814027925279</v>
      </c>
      <c r="Y495">
        <f t="shared" si="302"/>
        <v>0.69732169265090116</v>
      </c>
      <c r="Z495">
        <f t="shared" si="303"/>
        <v>0.17639412454512859</v>
      </c>
      <c r="AB495">
        <f t="shared" si="335"/>
        <v>875204.04980319401</v>
      </c>
      <c r="AC495">
        <f t="shared" si="336"/>
        <v>13</v>
      </c>
      <c r="AD495">
        <f t="shared" si="304"/>
        <v>6</v>
      </c>
      <c r="AK495">
        <v>0.86688884482319484</v>
      </c>
      <c r="AL495">
        <v>0.95111856907280146</v>
      </c>
      <c r="AM495">
        <v>0.11162578452371696</v>
      </c>
      <c r="AN495">
        <v>3.0804275991493713E-2</v>
      </c>
      <c r="AO495">
        <v>0.82255230138528057</v>
      </c>
      <c r="AP495">
        <v>0.99042757839997808</v>
      </c>
      <c r="AQ495">
        <v>0.20395515090692862</v>
      </c>
      <c r="AR495">
        <v>0.5695453782894021</v>
      </c>
      <c r="AS495">
        <v>0.84024128642219131</v>
      </c>
      <c r="AT495">
        <v>0.24227000728018777</v>
      </c>
      <c r="AU495">
        <v>0.78967876498195422</v>
      </c>
      <c r="AV495">
        <v>0.28798455581339866</v>
      </c>
      <c r="AW495">
        <v>0.8888537413518649</v>
      </c>
      <c r="AX495">
        <v>0.91670510550421036</v>
      </c>
      <c r="AY495">
        <v>0.18939632160806141</v>
      </c>
      <c r="AZ495">
        <v>0.26439363786267578</v>
      </c>
      <c r="BA495">
        <v>5.907872603782427E-2</v>
      </c>
      <c r="BB495">
        <v>0.44822122568907063</v>
      </c>
      <c r="BC495">
        <v>0.11969487664911471</v>
      </c>
      <c r="BD495">
        <v>0.26619553572110632</v>
      </c>
      <c r="BE495">
        <v>0.85826679769472158</v>
      </c>
      <c r="BF495">
        <v>0.27083520320653021</v>
      </c>
      <c r="BG495">
        <v>0.49095541723496738</v>
      </c>
      <c r="BH495">
        <v>2.5166721927073699E-2</v>
      </c>
      <c r="BI495">
        <v>0.4054117324697708</v>
      </c>
      <c r="BJ495">
        <v>3.9128635409045875E-2</v>
      </c>
      <c r="BK495">
        <v>0.52002545870370276</v>
      </c>
      <c r="BL495">
        <v>0.29543376469947358</v>
      </c>
      <c r="BM495">
        <v>9.7559149933504896E-3</v>
      </c>
      <c r="BN495">
        <v>0.78910449020459206</v>
      </c>
      <c r="BP495">
        <f t="shared" si="305"/>
        <v>471716.63352591253</v>
      </c>
      <c r="BQ495">
        <f t="shared" si="306"/>
        <v>1019414.5734199506</v>
      </c>
      <c r="BR495">
        <f t="shared" si="307"/>
        <v>109532.14201349881</v>
      </c>
      <c r="BS495">
        <f t="shared" si="308"/>
        <v>102436.02099095113</v>
      </c>
      <c r="BT495">
        <f t="shared" si="309"/>
        <v>378127.42394660623</v>
      </c>
      <c r="BU495">
        <f t="shared" si="310"/>
        <v>3573223.1576559846</v>
      </c>
      <c r="BV495">
        <f t="shared" si="311"/>
        <v>119179.59217712055</v>
      </c>
      <c r="BW495">
        <f t="shared" si="312"/>
        <v>191246.86591981104</v>
      </c>
      <c r="BX495">
        <f t="shared" si="313"/>
        <v>409939.31701680284</v>
      </c>
      <c r="BY495">
        <f t="shared" si="314"/>
        <v>123788.74808068763</v>
      </c>
      <c r="BZ495">
        <f t="shared" si="315"/>
        <v>331786.82453175081</v>
      </c>
      <c r="CA495">
        <f t="shared" si="316"/>
        <v>129858.290565395</v>
      </c>
      <c r="CB495">
        <f t="shared" si="317"/>
        <v>541909.84347986081</v>
      </c>
      <c r="CC495">
        <f t="shared" si="318"/>
        <v>0</v>
      </c>
      <c r="CD495">
        <f t="shared" si="319"/>
        <v>0</v>
      </c>
      <c r="CE495">
        <f t="shared" si="320"/>
        <v>0</v>
      </c>
      <c r="CF495">
        <f t="shared" si="321"/>
        <v>0</v>
      </c>
      <c r="CG495">
        <f t="shared" si="322"/>
        <v>0</v>
      </c>
      <c r="CH495">
        <f t="shared" si="323"/>
        <v>0</v>
      </c>
      <c r="CI495">
        <f t="shared" si="324"/>
        <v>0</v>
      </c>
      <c r="CJ495">
        <f t="shared" si="325"/>
        <v>0</v>
      </c>
      <c r="CK495">
        <f t="shared" si="326"/>
        <v>0</v>
      </c>
      <c r="CL495">
        <f t="shared" si="327"/>
        <v>0</v>
      </c>
      <c r="CM495">
        <f t="shared" si="328"/>
        <v>0</v>
      </c>
      <c r="CN495">
        <f t="shared" si="329"/>
        <v>0</v>
      </c>
      <c r="CO495">
        <f t="shared" si="330"/>
        <v>0</v>
      </c>
      <c r="CP495">
        <f t="shared" si="331"/>
        <v>0</v>
      </c>
      <c r="CQ495">
        <f t="shared" si="332"/>
        <v>0</v>
      </c>
      <c r="CR495">
        <f t="shared" si="333"/>
        <v>0</v>
      </c>
      <c r="CS495">
        <f t="shared" si="334"/>
        <v>0</v>
      </c>
      <c r="CU495">
        <v>493</v>
      </c>
      <c r="CV495">
        <v>875204.04980319401</v>
      </c>
      <c r="CW495" s="3">
        <f t="shared" si="337"/>
        <v>7502159.4333243323</v>
      </c>
      <c r="CX495" s="3">
        <f t="shared" si="339"/>
        <v>600000</v>
      </c>
      <c r="CY495" s="4">
        <f t="shared" si="338"/>
        <v>8977363.4831275269</v>
      </c>
    </row>
    <row r="496" spans="11:103" x14ac:dyDescent="0.3">
      <c r="K496" s="2">
        <v>494</v>
      </c>
      <c r="L496">
        <v>0.49146375094647177</v>
      </c>
      <c r="M496">
        <v>0.98635900646797225</v>
      </c>
      <c r="N496">
        <v>0.44872679292122597</v>
      </c>
      <c r="P496">
        <f t="array" ref="P496:R496">MMULT(L496:N496,$G$11:$I$13)</f>
        <v>0.49146375094647177</v>
      </c>
      <c r="Q496">
        <v>0.96061590146501874</v>
      </c>
      <c r="R496">
        <v>0.65813243908693708</v>
      </c>
      <c r="T496">
        <f t="shared" si="298"/>
        <v>526</v>
      </c>
      <c r="U496">
        <f t="shared" si="299"/>
        <v>69</v>
      </c>
      <c r="V496">
        <f t="shared" si="300"/>
        <v>532</v>
      </c>
      <c r="X496">
        <f t="shared" si="301"/>
        <v>0.54850092653730342</v>
      </c>
      <c r="Y496">
        <f t="shared" si="302"/>
        <v>7.3999857710106309E-2</v>
      </c>
      <c r="Z496">
        <f t="shared" si="303"/>
        <v>0.52761897398557245</v>
      </c>
      <c r="AB496">
        <f t="shared" si="335"/>
        <v>919085.43802392669</v>
      </c>
      <c r="AC496">
        <f t="shared" si="336"/>
        <v>6</v>
      </c>
      <c r="AD496">
        <f t="shared" si="304"/>
        <v>10</v>
      </c>
      <c r="AK496">
        <v>0.46179909291042642</v>
      </c>
      <c r="AL496">
        <v>0.38463049859791631</v>
      </c>
      <c r="AM496">
        <v>0.64706409340837878</v>
      </c>
      <c r="AN496">
        <v>0.30806236954062372</v>
      </c>
      <c r="AO496">
        <v>0.47933720044154371</v>
      </c>
      <c r="AP496">
        <v>1.9262035001203492E-2</v>
      </c>
      <c r="AQ496">
        <v>0.55736842302167811</v>
      </c>
      <c r="AR496">
        <v>6.9488588968486198E-2</v>
      </c>
      <c r="AS496">
        <v>0.40055510609616118</v>
      </c>
      <c r="AT496">
        <v>0.59072009447327101</v>
      </c>
      <c r="AU496">
        <v>0.53872999251917109</v>
      </c>
      <c r="AV496">
        <v>0.49435251998675511</v>
      </c>
      <c r="AW496">
        <v>0.23371962764907706</v>
      </c>
      <c r="AX496">
        <v>0.41471151086968705</v>
      </c>
      <c r="AY496">
        <v>9.759826436355834E-2</v>
      </c>
      <c r="AZ496">
        <v>0.34768822558846191</v>
      </c>
      <c r="BA496">
        <v>0.65580753337551878</v>
      </c>
      <c r="BB496">
        <v>0.49688713298833531</v>
      </c>
      <c r="BC496">
        <v>0.94967431484742082</v>
      </c>
      <c r="BD496">
        <v>0.44902585406205453</v>
      </c>
      <c r="BE496">
        <v>0.27373607003008615</v>
      </c>
      <c r="BF496">
        <v>0.94218908991531514</v>
      </c>
      <c r="BG496">
        <v>0.59967405433019638</v>
      </c>
      <c r="BH496">
        <v>9.3226414317879702E-2</v>
      </c>
      <c r="BI496">
        <v>0.60565491036267316</v>
      </c>
      <c r="BJ496">
        <v>0.93415061833042445</v>
      </c>
      <c r="BK496">
        <v>9.7584618363337761E-3</v>
      </c>
      <c r="BL496">
        <v>0.5512745165764138</v>
      </c>
      <c r="BM496">
        <v>0.69925988411555351</v>
      </c>
      <c r="BN496">
        <v>0.56409776706725279</v>
      </c>
      <c r="BP496">
        <f t="shared" si="305"/>
        <v>161051.89031085875</v>
      </c>
      <c r="BQ496">
        <f t="shared" si="306"/>
        <v>145279.08683766998</v>
      </c>
      <c r="BR496">
        <f t="shared" si="307"/>
        <v>222805.6879130353</v>
      </c>
      <c r="BS496">
        <f t="shared" si="308"/>
        <v>132747.21640936239</v>
      </c>
      <c r="BT496">
        <f t="shared" si="309"/>
        <v>165208.8939560412</v>
      </c>
      <c r="BU496">
        <f t="shared" si="310"/>
        <v>101507.39953757955</v>
      </c>
      <c r="BV496">
        <f t="shared" si="311"/>
        <v>0</v>
      </c>
      <c r="BW496">
        <f t="shared" si="312"/>
        <v>0</v>
      </c>
      <c r="BX496">
        <f t="shared" si="313"/>
        <v>0</v>
      </c>
      <c r="BY496">
        <f t="shared" si="314"/>
        <v>0</v>
      </c>
      <c r="BZ496">
        <f t="shared" si="315"/>
        <v>0</v>
      </c>
      <c r="CA496">
        <f t="shared" si="316"/>
        <v>0</v>
      </c>
      <c r="CB496">
        <f t="shared" si="317"/>
        <v>0</v>
      </c>
      <c r="CC496">
        <f t="shared" si="318"/>
        <v>0</v>
      </c>
      <c r="CD496">
        <f t="shared" si="319"/>
        <v>0</v>
      </c>
      <c r="CE496">
        <f t="shared" si="320"/>
        <v>0</v>
      </c>
      <c r="CF496">
        <f t="shared" si="321"/>
        <v>0</v>
      </c>
      <c r="CG496">
        <f t="shared" si="322"/>
        <v>0</v>
      </c>
      <c r="CH496">
        <f t="shared" si="323"/>
        <v>0</v>
      </c>
      <c r="CI496">
        <f t="shared" si="324"/>
        <v>0</v>
      </c>
      <c r="CJ496">
        <f t="shared" si="325"/>
        <v>0</v>
      </c>
      <c r="CK496">
        <f t="shared" si="326"/>
        <v>0</v>
      </c>
      <c r="CL496">
        <f t="shared" si="327"/>
        <v>0</v>
      </c>
      <c r="CM496">
        <f t="shared" si="328"/>
        <v>0</v>
      </c>
      <c r="CN496">
        <f t="shared" si="329"/>
        <v>0</v>
      </c>
      <c r="CO496">
        <f t="shared" si="330"/>
        <v>0</v>
      </c>
      <c r="CP496">
        <f t="shared" si="331"/>
        <v>0</v>
      </c>
      <c r="CQ496">
        <f t="shared" si="332"/>
        <v>0</v>
      </c>
      <c r="CR496">
        <f t="shared" si="333"/>
        <v>0</v>
      </c>
      <c r="CS496">
        <f t="shared" si="334"/>
        <v>0</v>
      </c>
      <c r="CU496">
        <v>494</v>
      </c>
      <c r="CV496">
        <v>919085.43802392669</v>
      </c>
      <c r="CW496" s="3">
        <f t="shared" si="337"/>
        <v>928600.17496454716</v>
      </c>
      <c r="CX496" s="3">
        <f t="shared" si="339"/>
        <v>1000000</v>
      </c>
      <c r="CY496" s="4">
        <f t="shared" si="338"/>
        <v>2847685.6129884738</v>
      </c>
    </row>
    <row r="497" spans="11:103" x14ac:dyDescent="0.3">
      <c r="K497" s="2">
        <v>495</v>
      </c>
      <c r="L497">
        <v>0.46136807732467111</v>
      </c>
      <c r="M497">
        <v>0.31590190835099996</v>
      </c>
      <c r="N497">
        <v>0.14877312634546147</v>
      </c>
      <c r="P497">
        <f t="array" ref="P497:R497">MMULT(L497:N497,$G$11:$I$13)</f>
        <v>0.46136807732467111</v>
      </c>
      <c r="Q497">
        <v>0.42924379694558135</v>
      </c>
      <c r="R497">
        <v>0.33699655280441787</v>
      </c>
      <c r="T497">
        <f t="shared" si="298"/>
        <v>555</v>
      </c>
      <c r="U497">
        <f t="shared" si="299"/>
        <v>723</v>
      </c>
      <c r="V497">
        <f t="shared" si="300"/>
        <v>885</v>
      </c>
      <c r="X497">
        <f t="shared" si="301"/>
        <v>0.57221276790535835</v>
      </c>
      <c r="Y497">
        <f t="shared" si="302"/>
        <v>0.71502074565075024</v>
      </c>
      <c r="Z497">
        <f t="shared" si="303"/>
        <v>0.88017487053476851</v>
      </c>
      <c r="AB497">
        <f t="shared" si="335"/>
        <v>931501.66622684314</v>
      </c>
      <c r="AC497">
        <f t="shared" si="336"/>
        <v>13</v>
      </c>
      <c r="AD497">
        <f t="shared" si="304"/>
        <v>15</v>
      </c>
      <c r="AK497">
        <v>0.29078750581469015</v>
      </c>
      <c r="AL497">
        <v>0.57946871106919906</v>
      </c>
      <c r="AM497">
        <v>0.65095794447308253</v>
      </c>
      <c r="AN497">
        <v>0.56898031622903456</v>
      </c>
      <c r="AO497">
        <v>0.89722610796660573</v>
      </c>
      <c r="AP497">
        <v>0.59945254755445831</v>
      </c>
      <c r="AQ497">
        <v>0.13900898877963141</v>
      </c>
      <c r="AR497">
        <v>0.80558341649006715</v>
      </c>
      <c r="AS497">
        <v>4.8615993268753654E-2</v>
      </c>
      <c r="AT497">
        <v>2.6409549716828185E-2</v>
      </c>
      <c r="AU497">
        <v>0.47937567946186099</v>
      </c>
      <c r="AV497">
        <v>0.40275561908160784</v>
      </c>
      <c r="AW497">
        <v>0.76778480827016782</v>
      </c>
      <c r="AX497">
        <v>7.7550424595415057E-3</v>
      </c>
      <c r="AY497">
        <v>0.22201044797709613</v>
      </c>
      <c r="AZ497">
        <v>0.56861647015018091</v>
      </c>
      <c r="BA497">
        <v>9.3186313047284086E-2</v>
      </c>
      <c r="BB497">
        <v>5.3524738633369262E-3</v>
      </c>
      <c r="BC497">
        <v>5.5647778805264725E-2</v>
      </c>
      <c r="BD497">
        <v>0.4321295639146876</v>
      </c>
      <c r="BE497">
        <v>0.49215644951869186</v>
      </c>
      <c r="BF497">
        <v>0.97894636701768178</v>
      </c>
      <c r="BG497">
        <v>0.41546783457594205</v>
      </c>
      <c r="BH497">
        <v>0.83474739565410383</v>
      </c>
      <c r="BI497">
        <v>0.44810181605564692</v>
      </c>
      <c r="BJ497">
        <v>0.30235509346193501</v>
      </c>
      <c r="BK497">
        <v>0.59445714220752488</v>
      </c>
      <c r="BL497">
        <v>0.53362038230754338</v>
      </c>
      <c r="BM497">
        <v>1.6001923265093865E-2</v>
      </c>
      <c r="BN497">
        <v>0.22872665994411168</v>
      </c>
      <c r="BP497">
        <f t="shared" si="305"/>
        <v>130252.90005892438</v>
      </c>
      <c r="BQ497">
        <f t="shared" si="306"/>
        <v>194708.94879107218</v>
      </c>
      <c r="BR497">
        <f t="shared" si="307"/>
        <v>224715.22306483428</v>
      </c>
      <c r="BS497">
        <f t="shared" si="308"/>
        <v>191053.97324096368</v>
      </c>
      <c r="BT497">
        <f t="shared" si="309"/>
        <v>575559.39994980546</v>
      </c>
      <c r="BU497">
        <f t="shared" si="310"/>
        <v>202139.3148439361</v>
      </c>
      <c r="BV497">
        <f t="shared" si="311"/>
        <v>112202.12019508769</v>
      </c>
      <c r="BW497">
        <f t="shared" si="312"/>
        <v>352474.92386019463</v>
      </c>
      <c r="BX497">
        <f t="shared" si="313"/>
        <v>103908.08690123414</v>
      </c>
      <c r="BY497">
        <f t="shared" si="314"/>
        <v>102080.15094750529</v>
      </c>
      <c r="BZ497">
        <f t="shared" si="315"/>
        <v>165218.28655808695</v>
      </c>
      <c r="CA497">
        <f t="shared" si="316"/>
        <v>148658.83105395318</v>
      </c>
      <c r="CB497">
        <f t="shared" si="317"/>
        <v>307451.37509226223</v>
      </c>
      <c r="CC497">
        <f t="shared" si="318"/>
        <v>0</v>
      </c>
      <c r="CD497">
        <f t="shared" si="319"/>
        <v>0</v>
      </c>
      <c r="CE497">
        <f t="shared" si="320"/>
        <v>0</v>
      </c>
      <c r="CF497">
        <f t="shared" si="321"/>
        <v>0</v>
      </c>
      <c r="CG497">
        <f t="shared" si="322"/>
        <v>0</v>
      </c>
      <c r="CH497">
        <f t="shared" si="323"/>
        <v>0</v>
      </c>
      <c r="CI497">
        <f t="shared" si="324"/>
        <v>0</v>
      </c>
      <c r="CJ497">
        <f t="shared" si="325"/>
        <v>0</v>
      </c>
      <c r="CK497">
        <f t="shared" si="326"/>
        <v>0</v>
      </c>
      <c r="CL497">
        <f t="shared" si="327"/>
        <v>0</v>
      </c>
      <c r="CM497">
        <f t="shared" si="328"/>
        <v>0</v>
      </c>
      <c r="CN497">
        <f t="shared" si="329"/>
        <v>0</v>
      </c>
      <c r="CO497">
        <f t="shared" si="330"/>
        <v>0</v>
      </c>
      <c r="CP497">
        <f t="shared" si="331"/>
        <v>0</v>
      </c>
      <c r="CQ497">
        <f t="shared" si="332"/>
        <v>0</v>
      </c>
      <c r="CR497">
        <f t="shared" si="333"/>
        <v>0</v>
      </c>
      <c r="CS497">
        <f t="shared" si="334"/>
        <v>0</v>
      </c>
      <c r="CU497">
        <v>495</v>
      </c>
      <c r="CV497">
        <v>931501.66622684314</v>
      </c>
      <c r="CW497" s="3">
        <f t="shared" si="337"/>
        <v>2810423.5345578603</v>
      </c>
      <c r="CX497" s="3">
        <f t="shared" si="339"/>
        <v>1500000</v>
      </c>
      <c r="CY497" s="4">
        <f t="shared" si="338"/>
        <v>5241925.2007847037</v>
      </c>
    </row>
    <row r="498" spans="11:103" x14ac:dyDescent="0.3">
      <c r="K498" s="2">
        <v>496</v>
      </c>
      <c r="L498">
        <v>0.61659329397381646</v>
      </c>
      <c r="M498">
        <v>0.43535285913874677</v>
      </c>
      <c r="N498">
        <v>0.47708900348191596</v>
      </c>
      <c r="P498">
        <f t="array" ref="P498:R498">MMULT(L498:N498,$G$11:$I$13)</f>
        <v>0.61659329397381646</v>
      </c>
      <c r="Q498">
        <v>0.58386019222315655</v>
      </c>
      <c r="R498">
        <v>0.70568352281127855</v>
      </c>
      <c r="T498">
        <f t="shared" si="298"/>
        <v>389</v>
      </c>
      <c r="U498">
        <f t="shared" si="299"/>
        <v>512</v>
      </c>
      <c r="V498">
        <f t="shared" si="300"/>
        <v>469</v>
      </c>
      <c r="X498">
        <f t="shared" si="301"/>
        <v>0.41235368704271891</v>
      </c>
      <c r="Y498">
        <f t="shared" si="302"/>
        <v>0.50057692699352241</v>
      </c>
      <c r="Z498">
        <f t="shared" si="303"/>
        <v>0.46962888978573059</v>
      </c>
      <c r="AB498">
        <f t="shared" si="335"/>
        <v>851294.74608454306</v>
      </c>
      <c r="AC498">
        <f t="shared" si="336"/>
        <v>11</v>
      </c>
      <c r="AD498">
        <f t="shared" si="304"/>
        <v>9</v>
      </c>
      <c r="AK498">
        <v>0.93622668425079802</v>
      </c>
      <c r="AL498">
        <v>0.3557131803003869</v>
      </c>
      <c r="AM498">
        <v>0.27229715674706401</v>
      </c>
      <c r="AN498">
        <v>0.96064500135853148</v>
      </c>
      <c r="AO498">
        <v>0.6864696660006101</v>
      </c>
      <c r="AP498">
        <v>0.54806920330874154</v>
      </c>
      <c r="AQ498">
        <v>0.76534349353215358</v>
      </c>
      <c r="AR498">
        <v>0.77270205096954914</v>
      </c>
      <c r="AS498">
        <v>0.29358600942903534</v>
      </c>
      <c r="AT498">
        <v>0.38835154215306633</v>
      </c>
      <c r="AU498">
        <v>0.3092169508854119</v>
      </c>
      <c r="AV498">
        <v>0.771806593762565</v>
      </c>
      <c r="AW498">
        <v>3.588219973142015E-2</v>
      </c>
      <c r="AX498">
        <v>0.90006710638784515</v>
      </c>
      <c r="AY498">
        <v>7.8988808579916081E-2</v>
      </c>
      <c r="AZ498">
        <v>0.43367889591151787</v>
      </c>
      <c r="BA498">
        <v>0.41995200461939974</v>
      </c>
      <c r="BB498">
        <v>0.77386805357706934</v>
      </c>
      <c r="BC498">
        <v>0.22669194807164872</v>
      </c>
      <c r="BD498">
        <v>0.46245307634011934</v>
      </c>
      <c r="BE498">
        <v>0.54522530383376877</v>
      </c>
      <c r="BF498">
        <v>0.97396994971712525</v>
      </c>
      <c r="BG498">
        <v>0.49145996191486163</v>
      </c>
      <c r="BH498">
        <v>1.342562043722928E-2</v>
      </c>
      <c r="BI498">
        <v>0.98685416308833906</v>
      </c>
      <c r="BJ498">
        <v>0.5319443603700913</v>
      </c>
      <c r="BK498">
        <v>0.58865662569347432</v>
      </c>
      <c r="BL498">
        <v>0.32220979145946482</v>
      </c>
      <c r="BM498">
        <v>0.74387344814585543</v>
      </c>
      <c r="BN498">
        <v>0.39155484391322037</v>
      </c>
      <c r="BP498">
        <f t="shared" si="305"/>
        <v>830822.90914574754</v>
      </c>
      <c r="BQ498">
        <f t="shared" si="306"/>
        <v>140236.84019212855</v>
      </c>
      <c r="BR498">
        <f t="shared" si="307"/>
        <v>127699.49374848753</v>
      </c>
      <c r="BS498">
        <f t="shared" si="308"/>
        <v>1204396.0051992587</v>
      </c>
      <c r="BT498">
        <f t="shared" si="309"/>
        <v>244049.12652272169</v>
      </c>
      <c r="BU498">
        <f t="shared" si="310"/>
        <v>184216.8191281255</v>
      </c>
      <c r="BV498">
        <f t="shared" si="311"/>
        <v>304987.90368794429</v>
      </c>
      <c r="BW498">
        <f t="shared" si="312"/>
        <v>312555.05369569053</v>
      </c>
      <c r="BX498">
        <f t="shared" si="313"/>
        <v>130649.64590530103</v>
      </c>
      <c r="BY498">
        <f t="shared" si="314"/>
        <v>145958.47568458659</v>
      </c>
      <c r="BZ498">
        <f t="shared" si="315"/>
        <v>132917.85656097427</v>
      </c>
      <c r="CA498">
        <f t="shared" si="316"/>
        <v>0</v>
      </c>
      <c r="CB498">
        <f t="shared" si="317"/>
        <v>0</v>
      </c>
      <c r="CC498">
        <f t="shared" si="318"/>
        <v>0</v>
      </c>
      <c r="CD498">
        <f t="shared" si="319"/>
        <v>0</v>
      </c>
      <c r="CE498">
        <f t="shared" si="320"/>
        <v>0</v>
      </c>
      <c r="CF498">
        <f t="shared" si="321"/>
        <v>0</v>
      </c>
      <c r="CG498">
        <f t="shared" si="322"/>
        <v>0</v>
      </c>
      <c r="CH498">
        <f t="shared" si="323"/>
        <v>0</v>
      </c>
      <c r="CI498">
        <f t="shared" si="324"/>
        <v>0</v>
      </c>
      <c r="CJ498">
        <f t="shared" si="325"/>
        <v>0</v>
      </c>
      <c r="CK498">
        <f t="shared" si="326"/>
        <v>0</v>
      </c>
      <c r="CL498">
        <f t="shared" si="327"/>
        <v>0</v>
      </c>
      <c r="CM498">
        <f t="shared" si="328"/>
        <v>0</v>
      </c>
      <c r="CN498">
        <f t="shared" si="329"/>
        <v>0</v>
      </c>
      <c r="CO498">
        <f t="shared" si="330"/>
        <v>0</v>
      </c>
      <c r="CP498">
        <f t="shared" si="331"/>
        <v>0</v>
      </c>
      <c r="CQ498">
        <f t="shared" si="332"/>
        <v>0</v>
      </c>
      <c r="CR498">
        <f t="shared" si="333"/>
        <v>0</v>
      </c>
      <c r="CS498">
        <f t="shared" si="334"/>
        <v>0</v>
      </c>
      <c r="CU498">
        <v>496</v>
      </c>
      <c r="CV498">
        <v>851294.74608454306</v>
      </c>
      <c r="CW498" s="3">
        <f t="shared" si="337"/>
        <v>3758490.1294709658</v>
      </c>
      <c r="CX498" s="3">
        <f t="shared" si="339"/>
        <v>900000</v>
      </c>
      <c r="CY498" s="4">
        <f t="shared" si="338"/>
        <v>5509784.8755555088</v>
      </c>
    </row>
    <row r="499" spans="11:103" x14ac:dyDescent="0.3">
      <c r="K499" s="2">
        <v>497</v>
      </c>
      <c r="L499">
        <v>0.40898788682537246</v>
      </c>
      <c r="M499">
        <v>0.22030303697349896</v>
      </c>
      <c r="N499">
        <v>0.13986857143736797</v>
      </c>
      <c r="P499">
        <f t="array" ref="P499:R499">MMULT(L499:N499,$G$11:$I$13)</f>
        <v>0.40898788682537246</v>
      </c>
      <c r="Q499">
        <v>0.33424115339360466</v>
      </c>
      <c r="R499">
        <v>0.30295957725401867</v>
      </c>
      <c r="T499">
        <f t="shared" si="298"/>
        <v>616</v>
      </c>
      <c r="U499">
        <f t="shared" si="299"/>
        <v>837</v>
      </c>
      <c r="V499">
        <f t="shared" si="300"/>
        <v>918</v>
      </c>
      <c r="X499">
        <f t="shared" si="301"/>
        <v>0.62363994067944839</v>
      </c>
      <c r="Y499">
        <f t="shared" si="302"/>
        <v>0.81844962991635428</v>
      </c>
      <c r="Z499">
        <f t="shared" si="303"/>
        <v>0.91426291114680336</v>
      </c>
      <c r="AB499">
        <f t="shared" si="335"/>
        <v>959570.63484842819</v>
      </c>
      <c r="AC499">
        <f t="shared" si="336"/>
        <v>14</v>
      </c>
      <c r="AD499">
        <f t="shared" si="304"/>
        <v>16</v>
      </c>
      <c r="AK499">
        <v>0.32380035013076702</v>
      </c>
      <c r="AL499">
        <v>0.90878752078158387</v>
      </c>
      <c r="AM499">
        <v>0.13444723696350536</v>
      </c>
      <c r="AN499">
        <v>0.30584262132944462</v>
      </c>
      <c r="AO499">
        <v>0.29400872935188316</v>
      </c>
      <c r="AP499">
        <v>0.77347922489756504</v>
      </c>
      <c r="AQ499">
        <v>0.11135813295182129</v>
      </c>
      <c r="AR499">
        <v>0.43433141193922187</v>
      </c>
      <c r="AS499">
        <v>2.3425676500644976E-2</v>
      </c>
      <c r="AT499">
        <v>3.1386568478819377E-2</v>
      </c>
      <c r="AU499">
        <v>0.43185459140750526</v>
      </c>
      <c r="AV499">
        <v>0.52758634926268611</v>
      </c>
      <c r="AW499">
        <v>0.17986335339983373</v>
      </c>
      <c r="AX499">
        <v>0.38703633803484905</v>
      </c>
      <c r="AY499">
        <v>0.30891690791609705</v>
      </c>
      <c r="AZ499">
        <v>0.61243589971725276</v>
      </c>
      <c r="BA499">
        <v>0.31973002956568763</v>
      </c>
      <c r="BB499">
        <v>0.39638609084474685</v>
      </c>
      <c r="BC499">
        <v>0.42503364842609515</v>
      </c>
      <c r="BD499">
        <v>0.93641256431606035</v>
      </c>
      <c r="BE499">
        <v>0.266850593170191</v>
      </c>
      <c r="BF499">
        <v>0.70213192169526994</v>
      </c>
      <c r="BG499">
        <v>0.24818789974979483</v>
      </c>
      <c r="BH499">
        <v>0.53946280397411073</v>
      </c>
      <c r="BI499">
        <v>0.35318227104819244</v>
      </c>
      <c r="BJ499">
        <v>0.50980069985330301</v>
      </c>
      <c r="BK499">
        <v>0.61649639972716475</v>
      </c>
      <c r="BL499">
        <v>0.41767779594664001</v>
      </c>
      <c r="BM499">
        <v>0.93220268887712898</v>
      </c>
      <c r="BN499">
        <v>0.80104073332228665</v>
      </c>
      <c r="BP499">
        <f t="shared" si="305"/>
        <v>135117.49448634777</v>
      </c>
      <c r="BQ499">
        <f t="shared" si="306"/>
        <v>630896.70803167706</v>
      </c>
      <c r="BR499">
        <f t="shared" si="307"/>
        <v>111746.96404948688</v>
      </c>
      <c r="BS499">
        <f t="shared" si="308"/>
        <v>132420.56219580377</v>
      </c>
      <c r="BT499">
        <f t="shared" si="309"/>
        <v>130709.81704978895</v>
      </c>
      <c r="BU499">
        <f t="shared" si="310"/>
        <v>313379.61250926927</v>
      </c>
      <c r="BV499">
        <f t="shared" si="311"/>
        <v>109506.76407439748</v>
      </c>
      <c r="BW499">
        <f t="shared" si="312"/>
        <v>155001.84755397565</v>
      </c>
      <c r="BX499">
        <f t="shared" si="313"/>
        <v>101840.14262998822</v>
      </c>
      <c r="BY499">
        <f t="shared" si="314"/>
        <v>102483.38734204021</v>
      </c>
      <c r="BZ499">
        <f t="shared" si="315"/>
        <v>154481.79485516754</v>
      </c>
      <c r="CA499">
        <f t="shared" si="316"/>
        <v>178041.48224449664</v>
      </c>
      <c r="CB499">
        <f t="shared" si="317"/>
        <v>116477.32031106605</v>
      </c>
      <c r="CC499">
        <f t="shared" si="318"/>
        <v>145717.51177577983</v>
      </c>
      <c r="CD499">
        <f t="shared" si="319"/>
        <v>0</v>
      </c>
      <c r="CE499">
        <f t="shared" si="320"/>
        <v>0</v>
      </c>
      <c r="CF499">
        <f t="shared" si="321"/>
        <v>0</v>
      </c>
      <c r="CG499">
        <f t="shared" si="322"/>
        <v>0</v>
      </c>
      <c r="CH499">
        <f t="shared" si="323"/>
        <v>0</v>
      </c>
      <c r="CI499">
        <f t="shared" si="324"/>
        <v>0</v>
      </c>
      <c r="CJ499">
        <f t="shared" si="325"/>
        <v>0</v>
      </c>
      <c r="CK499">
        <f t="shared" si="326"/>
        <v>0</v>
      </c>
      <c r="CL499">
        <f t="shared" si="327"/>
        <v>0</v>
      </c>
      <c r="CM499">
        <f t="shared" si="328"/>
        <v>0</v>
      </c>
      <c r="CN499">
        <f t="shared" si="329"/>
        <v>0</v>
      </c>
      <c r="CO499">
        <f t="shared" si="330"/>
        <v>0</v>
      </c>
      <c r="CP499">
        <f t="shared" si="331"/>
        <v>0</v>
      </c>
      <c r="CQ499">
        <f t="shared" si="332"/>
        <v>0</v>
      </c>
      <c r="CR499">
        <f t="shared" si="333"/>
        <v>0</v>
      </c>
      <c r="CS499">
        <f t="shared" si="334"/>
        <v>0</v>
      </c>
      <c r="CU499">
        <v>497</v>
      </c>
      <c r="CV499">
        <v>959570.63484842819</v>
      </c>
      <c r="CW499" s="3">
        <f t="shared" si="337"/>
        <v>2517821.4091092856</v>
      </c>
      <c r="CX499" s="3">
        <f t="shared" si="339"/>
        <v>1600000</v>
      </c>
      <c r="CY499" s="4">
        <f t="shared" si="338"/>
        <v>5077392.043957714</v>
      </c>
    </row>
    <row r="500" spans="11:103" x14ac:dyDescent="0.3">
      <c r="K500" s="2">
        <v>498</v>
      </c>
      <c r="L500">
        <v>0.47015172825869078</v>
      </c>
      <c r="M500">
        <v>0.88957066899506931</v>
      </c>
      <c r="N500">
        <v>0.9784630472847089</v>
      </c>
      <c r="P500">
        <f t="array" ref="P500:R500">MMULT(L500:N500,$G$11:$I$13)</f>
        <v>0.47015172825869078</v>
      </c>
      <c r="Q500">
        <v>0.87711916856197514</v>
      </c>
      <c r="R500">
        <v>1.1293495330991612</v>
      </c>
      <c r="T500">
        <f t="shared" si="298"/>
        <v>547</v>
      </c>
      <c r="U500">
        <f t="shared" si="299"/>
        <v>140</v>
      </c>
      <c r="V500">
        <f t="shared" si="300"/>
        <v>61</v>
      </c>
      <c r="X500">
        <f t="shared" si="301"/>
        <v>0.5656727957369091</v>
      </c>
      <c r="Y500">
        <f t="shared" si="302"/>
        <v>0.14965539791142535</v>
      </c>
      <c r="Z500">
        <f t="shared" si="303"/>
        <v>5.3680705572346166E-2</v>
      </c>
      <c r="AB500">
        <f t="shared" si="335"/>
        <v>928048.77108871937</v>
      </c>
      <c r="AC500">
        <f t="shared" si="336"/>
        <v>7</v>
      </c>
      <c r="AD500">
        <f t="shared" si="304"/>
        <v>4</v>
      </c>
      <c r="AK500">
        <v>0.17607384834844275</v>
      </c>
      <c r="AL500">
        <v>0.57240807329831767</v>
      </c>
      <c r="AM500">
        <v>0.85091648730026637</v>
      </c>
      <c r="AN500">
        <v>0.25020346852457787</v>
      </c>
      <c r="AO500">
        <v>0.22604050436112555</v>
      </c>
      <c r="AP500">
        <v>0.63570374630155324</v>
      </c>
      <c r="AQ500">
        <v>0.81176586076737522</v>
      </c>
      <c r="AR500">
        <v>0.62462304762644261</v>
      </c>
      <c r="AS500">
        <v>0.52642108636266183</v>
      </c>
      <c r="AT500">
        <v>0.93522247161614469</v>
      </c>
      <c r="AU500">
        <v>7.9580039999767371E-2</v>
      </c>
      <c r="AV500">
        <v>0.39003905578361264</v>
      </c>
      <c r="AW500">
        <v>0.22763958899869585</v>
      </c>
      <c r="AX500">
        <v>0.62492803004168507</v>
      </c>
      <c r="AY500">
        <v>0.26616869158666301</v>
      </c>
      <c r="AZ500">
        <v>0.7416791119950692</v>
      </c>
      <c r="BA500">
        <v>0.53222831920885838</v>
      </c>
      <c r="BB500">
        <v>0.10837570759491821</v>
      </c>
      <c r="BC500">
        <v>0.5505607921986917</v>
      </c>
      <c r="BD500">
        <v>0.49853076083562087</v>
      </c>
      <c r="BE500">
        <v>0.88664814650470192</v>
      </c>
      <c r="BF500">
        <v>0.24239172259301034</v>
      </c>
      <c r="BG500">
        <v>0.80077801492548839</v>
      </c>
      <c r="BH500">
        <v>0.24545639750677506</v>
      </c>
      <c r="BI500">
        <v>0.10338523496640373</v>
      </c>
      <c r="BJ500">
        <v>0.39013916945977911</v>
      </c>
      <c r="BK500">
        <v>0.68601343124450487</v>
      </c>
      <c r="BL500">
        <v>0.46600408530333093</v>
      </c>
      <c r="BM500">
        <v>6.5904044178978771E-2</v>
      </c>
      <c r="BN500">
        <v>0.23244533253579214</v>
      </c>
      <c r="BP500">
        <f t="shared" si="305"/>
        <v>116065.01106691554</v>
      </c>
      <c r="BQ500">
        <f t="shared" si="306"/>
        <v>192231.01719389658</v>
      </c>
      <c r="BR500">
        <f t="shared" si="307"/>
        <v>432337.96250920824</v>
      </c>
      <c r="BS500">
        <f t="shared" si="308"/>
        <v>124795.05126861257</v>
      </c>
      <c r="BT500">
        <f t="shared" si="309"/>
        <v>121787.11966622078</v>
      </c>
      <c r="BU500">
        <f t="shared" si="310"/>
        <v>217441.5496574328</v>
      </c>
      <c r="BV500">
        <f t="shared" si="311"/>
        <v>361346.88360119401</v>
      </c>
      <c r="BW500">
        <f t="shared" si="312"/>
        <v>0</v>
      </c>
      <c r="BX500">
        <f t="shared" si="313"/>
        <v>0</v>
      </c>
      <c r="BY500">
        <f t="shared" si="314"/>
        <v>0</v>
      </c>
      <c r="BZ500">
        <f t="shared" si="315"/>
        <v>0</v>
      </c>
      <c r="CA500">
        <f t="shared" si="316"/>
        <v>0</v>
      </c>
      <c r="CB500">
        <f t="shared" si="317"/>
        <v>0</v>
      </c>
      <c r="CC500">
        <f t="shared" si="318"/>
        <v>0</v>
      </c>
      <c r="CD500">
        <f t="shared" si="319"/>
        <v>0</v>
      </c>
      <c r="CE500">
        <f t="shared" si="320"/>
        <v>0</v>
      </c>
      <c r="CF500">
        <f t="shared" si="321"/>
        <v>0</v>
      </c>
      <c r="CG500">
        <f t="shared" si="322"/>
        <v>0</v>
      </c>
      <c r="CH500">
        <f t="shared" si="323"/>
        <v>0</v>
      </c>
      <c r="CI500">
        <f t="shared" si="324"/>
        <v>0</v>
      </c>
      <c r="CJ500">
        <f t="shared" si="325"/>
        <v>0</v>
      </c>
      <c r="CK500">
        <f t="shared" si="326"/>
        <v>0</v>
      </c>
      <c r="CL500">
        <f t="shared" si="327"/>
        <v>0</v>
      </c>
      <c r="CM500">
        <f t="shared" si="328"/>
        <v>0</v>
      </c>
      <c r="CN500">
        <f t="shared" si="329"/>
        <v>0</v>
      </c>
      <c r="CO500">
        <f t="shared" si="330"/>
        <v>0</v>
      </c>
      <c r="CP500">
        <f t="shared" si="331"/>
        <v>0</v>
      </c>
      <c r="CQ500">
        <f t="shared" si="332"/>
        <v>0</v>
      </c>
      <c r="CR500">
        <f t="shared" si="333"/>
        <v>0</v>
      </c>
      <c r="CS500">
        <f t="shared" si="334"/>
        <v>0</v>
      </c>
      <c r="CU500">
        <v>498</v>
      </c>
      <c r="CV500">
        <v>928048.77108871937</v>
      </c>
      <c r="CW500" s="3">
        <f t="shared" si="337"/>
        <v>1566004.5949634805</v>
      </c>
      <c r="CX500" s="3">
        <f t="shared" si="339"/>
        <v>400000</v>
      </c>
      <c r="CY500" s="4">
        <f t="shared" si="338"/>
        <v>2894053.3660522001</v>
      </c>
    </row>
    <row r="501" spans="11:103" x14ac:dyDescent="0.3">
      <c r="K501" s="2">
        <v>499</v>
      </c>
      <c r="L501">
        <v>0.68078333660377599</v>
      </c>
      <c r="M501">
        <v>0.49943160275678511</v>
      </c>
      <c r="N501">
        <v>0.94879318524708889</v>
      </c>
      <c r="P501">
        <f t="array" ref="P501:R501">MMULT(L501:N501,$G$11:$I$13)</f>
        <v>0.68078333660377599</v>
      </c>
      <c r="Q501">
        <v>0.65917139065085184</v>
      </c>
      <c r="R501">
        <v>1.1663058015670456</v>
      </c>
      <c r="T501">
        <f t="shared" si="298"/>
        <v>339</v>
      </c>
      <c r="U501">
        <f t="shared" si="299"/>
        <v>414</v>
      </c>
      <c r="V501">
        <f t="shared" si="300"/>
        <v>41</v>
      </c>
      <c r="X501">
        <f t="shared" si="301"/>
        <v>0.36292383509686676</v>
      </c>
      <c r="Y501">
        <f t="shared" si="302"/>
        <v>0.41500549136483655</v>
      </c>
      <c r="Z501">
        <f t="shared" si="303"/>
        <v>3.517830990124049E-2</v>
      </c>
      <c r="AB501">
        <f t="shared" si="335"/>
        <v>827109.62559640314</v>
      </c>
      <c r="AC501">
        <f t="shared" si="336"/>
        <v>10</v>
      </c>
      <c r="AD501">
        <f t="shared" si="304"/>
        <v>3</v>
      </c>
      <c r="AK501">
        <v>0.46841463508311398</v>
      </c>
      <c r="AL501">
        <v>0.53017285514136014</v>
      </c>
      <c r="AM501">
        <v>0.57609625702463763</v>
      </c>
      <c r="AN501">
        <v>0.44429958658210844</v>
      </c>
      <c r="AO501">
        <v>0.43508529981170652</v>
      </c>
      <c r="AP501">
        <v>0.88403241123212628</v>
      </c>
      <c r="AQ501">
        <v>0.82964465034281998</v>
      </c>
      <c r="AR501">
        <v>0.52796459563589004</v>
      </c>
      <c r="AS501">
        <v>0.15820514151100584</v>
      </c>
      <c r="AT501">
        <v>8.3178608293004386E-2</v>
      </c>
      <c r="AU501">
        <v>0.3356073600556847</v>
      </c>
      <c r="AV501">
        <v>4.2293341574272003E-2</v>
      </c>
      <c r="AW501">
        <v>0.89115943976943812</v>
      </c>
      <c r="AX501">
        <v>0.2628302884934699</v>
      </c>
      <c r="AY501">
        <v>0.11609028151161183</v>
      </c>
      <c r="AZ501">
        <v>1.2961729941870503E-3</v>
      </c>
      <c r="BA501">
        <v>0.56837812279193434</v>
      </c>
      <c r="BB501">
        <v>4.7015724847079832E-2</v>
      </c>
      <c r="BC501">
        <v>0.75101924314732049</v>
      </c>
      <c r="BD501">
        <v>0.99220140262883427</v>
      </c>
      <c r="BE501">
        <v>0.8378386673950039</v>
      </c>
      <c r="BF501">
        <v>0.48026957526943881</v>
      </c>
      <c r="BG501">
        <v>3.2172222701108977E-2</v>
      </c>
      <c r="BH501">
        <v>0.99634035174283309</v>
      </c>
      <c r="BI501">
        <v>0.66572133445632331</v>
      </c>
      <c r="BJ501">
        <v>0.18505592795666315</v>
      </c>
      <c r="BK501">
        <v>0.29375652950543818</v>
      </c>
      <c r="BL501">
        <v>0.92486161593454597</v>
      </c>
      <c r="BM501">
        <v>0.99854776560812342</v>
      </c>
      <c r="BN501">
        <v>0.69344506550285157</v>
      </c>
      <c r="BP501">
        <f t="shared" si="305"/>
        <v>162591.4410004068</v>
      </c>
      <c r="BQ501">
        <f t="shared" si="306"/>
        <v>178794.97290846138</v>
      </c>
      <c r="BR501">
        <f t="shared" si="307"/>
        <v>193516.27647286656</v>
      </c>
      <c r="BS501">
        <f t="shared" si="308"/>
        <v>157136.24445330957</v>
      </c>
      <c r="BT501">
        <f t="shared" si="309"/>
        <v>155160.94036704607</v>
      </c>
      <c r="BU501">
        <f t="shared" si="310"/>
        <v>524494.64193225431</v>
      </c>
      <c r="BV501">
        <f t="shared" si="311"/>
        <v>390179.80514847802</v>
      </c>
      <c r="BW501">
        <f t="shared" si="312"/>
        <v>178151.21540932846</v>
      </c>
      <c r="BX501">
        <f t="shared" si="313"/>
        <v>114165.17306579801</v>
      </c>
      <c r="BY501">
        <f t="shared" si="314"/>
        <v>106908.37788592424</v>
      </c>
      <c r="BZ501">
        <f t="shared" si="315"/>
        <v>0</v>
      </c>
      <c r="CA501">
        <f t="shared" si="316"/>
        <v>0</v>
      </c>
      <c r="CB501">
        <f t="shared" si="317"/>
        <v>0</v>
      </c>
      <c r="CC501">
        <f t="shared" si="318"/>
        <v>0</v>
      </c>
      <c r="CD501">
        <f t="shared" si="319"/>
        <v>0</v>
      </c>
      <c r="CE501">
        <f t="shared" si="320"/>
        <v>0</v>
      </c>
      <c r="CF501">
        <f t="shared" si="321"/>
        <v>0</v>
      </c>
      <c r="CG501">
        <f t="shared" si="322"/>
        <v>0</v>
      </c>
      <c r="CH501">
        <f t="shared" si="323"/>
        <v>0</v>
      </c>
      <c r="CI501">
        <f t="shared" si="324"/>
        <v>0</v>
      </c>
      <c r="CJ501">
        <f t="shared" si="325"/>
        <v>0</v>
      </c>
      <c r="CK501">
        <f t="shared" si="326"/>
        <v>0</v>
      </c>
      <c r="CL501">
        <f t="shared" si="327"/>
        <v>0</v>
      </c>
      <c r="CM501">
        <f t="shared" si="328"/>
        <v>0</v>
      </c>
      <c r="CN501">
        <f t="shared" si="329"/>
        <v>0</v>
      </c>
      <c r="CO501">
        <f t="shared" si="330"/>
        <v>0</v>
      </c>
      <c r="CP501">
        <f t="shared" si="331"/>
        <v>0</v>
      </c>
      <c r="CQ501">
        <f t="shared" si="332"/>
        <v>0</v>
      </c>
      <c r="CR501">
        <f t="shared" si="333"/>
        <v>0</v>
      </c>
      <c r="CS501">
        <f t="shared" si="334"/>
        <v>0</v>
      </c>
      <c r="CU501">
        <v>499</v>
      </c>
      <c r="CV501">
        <v>827109.62559640314</v>
      </c>
      <c r="CW501" s="3">
        <f t="shared" si="337"/>
        <v>2161099.0886438736</v>
      </c>
      <c r="CX501" s="3">
        <f t="shared" si="339"/>
        <v>300000</v>
      </c>
      <c r="CY501" s="4">
        <f t="shared" si="338"/>
        <v>3288208.7142402767</v>
      </c>
    </row>
    <row r="502" spans="11:103" x14ac:dyDescent="0.3">
      <c r="K502" s="2">
        <v>500</v>
      </c>
      <c r="L502">
        <v>0.54091483233523219</v>
      </c>
      <c r="M502">
        <v>0.60295222772506529</v>
      </c>
      <c r="N502">
        <v>0.42093586698126362</v>
      </c>
      <c r="P502">
        <f t="array" ref="P502:R502">MMULT(L502:N502,$G$11:$I$13)</f>
        <v>0.54091483233523219</v>
      </c>
      <c r="Q502">
        <v>0.68341072024166083</v>
      </c>
      <c r="R502">
        <v>0.63268348835968258</v>
      </c>
      <c r="T502">
        <f t="shared" si="298"/>
        <v>479</v>
      </c>
      <c r="U502">
        <f t="shared" si="299"/>
        <v>379</v>
      </c>
      <c r="V502">
        <f t="shared" si="300"/>
        <v>551</v>
      </c>
      <c r="X502">
        <f t="shared" si="301"/>
        <v>0.49479414742597982</v>
      </c>
      <c r="Y502">
        <f t="shared" si="302"/>
        <v>0.39084174888206213</v>
      </c>
      <c r="Z502">
        <f t="shared" si="303"/>
        <v>0.54534856718322433</v>
      </c>
      <c r="AB502">
        <f t="shared" si="335"/>
        <v>891826.4847666116</v>
      </c>
      <c r="AC502">
        <f t="shared" si="336"/>
        <v>10</v>
      </c>
      <c r="AD502">
        <f t="shared" si="304"/>
        <v>10</v>
      </c>
      <c r="AK502">
        <v>0.86130901974655616</v>
      </c>
      <c r="AL502">
        <v>9.2902013242049941E-2</v>
      </c>
      <c r="AM502">
        <v>0.26235684857524555</v>
      </c>
      <c r="AN502">
        <v>0.58128609640990669</v>
      </c>
      <c r="AO502">
        <v>9.0679373925238949E-2</v>
      </c>
      <c r="AP502">
        <v>0.1782162702911968</v>
      </c>
      <c r="AQ502">
        <v>0.49906434027135793</v>
      </c>
      <c r="AR502">
        <v>0.66092136693750048</v>
      </c>
      <c r="AS502">
        <v>0.4958299450160657</v>
      </c>
      <c r="AT502">
        <v>2.2299552799868616E-2</v>
      </c>
      <c r="AU502">
        <v>0.69659571313030144</v>
      </c>
      <c r="AV502">
        <v>0.84472189197208014</v>
      </c>
      <c r="AW502">
        <v>0.55859659757177382</v>
      </c>
      <c r="AX502">
        <v>0.10452625091357182</v>
      </c>
      <c r="AY502">
        <v>0.38975455201420894</v>
      </c>
      <c r="AZ502">
        <v>7.618110171678516E-2</v>
      </c>
      <c r="BA502">
        <v>0.28437050481183501</v>
      </c>
      <c r="BB502">
        <v>0.48285361944206684</v>
      </c>
      <c r="BC502">
        <v>0.38311237163016154</v>
      </c>
      <c r="BD502">
        <v>0.70825667949565241</v>
      </c>
      <c r="BE502">
        <v>0.34149211235028565</v>
      </c>
      <c r="BF502">
        <v>0.8371316152731908</v>
      </c>
      <c r="BG502">
        <v>0.98105599506332175</v>
      </c>
      <c r="BH502">
        <v>3.1378222964916547E-2</v>
      </c>
      <c r="BI502">
        <v>0.62015656842345657</v>
      </c>
      <c r="BJ502">
        <v>0.21098200835764913</v>
      </c>
      <c r="BK502">
        <v>0.29708987181849844</v>
      </c>
      <c r="BL502">
        <v>0.80550289577637979</v>
      </c>
      <c r="BM502">
        <v>0.11462943618103527</v>
      </c>
      <c r="BN502">
        <v>0.60722472584612119</v>
      </c>
      <c r="BP502">
        <f t="shared" si="305"/>
        <v>457049.15405309724</v>
      </c>
      <c r="BQ502">
        <f t="shared" si="306"/>
        <v>107788.81314273605</v>
      </c>
      <c r="BR502">
        <f t="shared" si="307"/>
        <v>126373.69418541442</v>
      </c>
      <c r="BS502">
        <f t="shared" si="308"/>
        <v>195358.71186857231</v>
      </c>
      <c r="BT502">
        <f t="shared" si="309"/>
        <v>107586.08927715485</v>
      </c>
      <c r="BU502">
        <f t="shared" si="310"/>
        <v>116297.6995631312</v>
      </c>
      <c r="BV502">
        <f t="shared" si="311"/>
        <v>170191.14598680922</v>
      </c>
      <c r="BW502">
        <f t="shared" si="312"/>
        <v>229777.42932313817</v>
      </c>
      <c r="BX502">
        <f t="shared" si="313"/>
        <v>169350.6573242009</v>
      </c>
      <c r="BY502">
        <f t="shared" si="314"/>
        <v>101749.89959905607</v>
      </c>
      <c r="BZ502">
        <f t="shared" si="315"/>
        <v>0</v>
      </c>
      <c r="CA502">
        <f t="shared" si="316"/>
        <v>0</v>
      </c>
      <c r="CB502">
        <f t="shared" si="317"/>
        <v>0</v>
      </c>
      <c r="CC502">
        <f t="shared" si="318"/>
        <v>0</v>
      </c>
      <c r="CD502">
        <f t="shared" si="319"/>
        <v>0</v>
      </c>
      <c r="CE502">
        <f t="shared" si="320"/>
        <v>0</v>
      </c>
      <c r="CF502">
        <f t="shared" si="321"/>
        <v>0</v>
      </c>
      <c r="CG502">
        <f t="shared" si="322"/>
        <v>0</v>
      </c>
      <c r="CH502">
        <f t="shared" si="323"/>
        <v>0</v>
      </c>
      <c r="CI502">
        <f t="shared" si="324"/>
        <v>0</v>
      </c>
      <c r="CJ502">
        <f t="shared" si="325"/>
        <v>0</v>
      </c>
      <c r="CK502">
        <f t="shared" si="326"/>
        <v>0</v>
      </c>
      <c r="CL502">
        <f t="shared" si="327"/>
        <v>0</v>
      </c>
      <c r="CM502">
        <f t="shared" si="328"/>
        <v>0</v>
      </c>
      <c r="CN502">
        <f t="shared" si="329"/>
        <v>0</v>
      </c>
      <c r="CO502">
        <f t="shared" si="330"/>
        <v>0</v>
      </c>
      <c r="CP502">
        <f t="shared" si="331"/>
        <v>0</v>
      </c>
      <c r="CQ502">
        <f t="shared" si="332"/>
        <v>0</v>
      </c>
      <c r="CR502">
        <f t="shared" si="333"/>
        <v>0</v>
      </c>
      <c r="CS502">
        <f t="shared" si="334"/>
        <v>0</v>
      </c>
      <c r="CU502">
        <v>500</v>
      </c>
      <c r="CV502">
        <v>891826.4847666116</v>
      </c>
      <c r="CW502" s="3">
        <f t="shared" si="337"/>
        <v>1781523.2943233105</v>
      </c>
      <c r="CX502" s="3">
        <f t="shared" si="339"/>
        <v>1000000</v>
      </c>
      <c r="CY502" s="4">
        <f t="shared" si="338"/>
        <v>3673349.7790899221</v>
      </c>
    </row>
    <row r="503" spans="11:103" x14ac:dyDescent="0.3">
      <c r="K503" s="2">
        <v>501</v>
      </c>
      <c r="L503">
        <v>0.69170641193175419</v>
      </c>
      <c r="M503">
        <v>0.21914853814730118</v>
      </c>
      <c r="N503">
        <v>0.72097284162271658</v>
      </c>
      <c r="P503">
        <f t="array" ref="P503:R503">MMULT(L503:N503,$G$11:$I$13)</f>
        <v>0.69170641193175419</v>
      </c>
      <c r="Q503">
        <v>0.44643429249074135</v>
      </c>
      <c r="R503">
        <v>0.94773217586640224</v>
      </c>
      <c r="T503">
        <f t="shared" si="298"/>
        <v>327</v>
      </c>
      <c r="U503">
        <f t="shared" si="299"/>
        <v>700</v>
      </c>
      <c r="V503">
        <f t="shared" si="300"/>
        <v>204</v>
      </c>
      <c r="X503">
        <f t="shared" si="301"/>
        <v>0.35116073581076168</v>
      </c>
      <c r="Y503">
        <f t="shared" si="302"/>
        <v>0.68609814090138943</v>
      </c>
      <c r="Z503">
        <f t="shared" si="303"/>
        <v>0.19863654583634205</v>
      </c>
      <c r="AB503">
        <f t="shared" si="335"/>
        <v>821309.9619891023</v>
      </c>
      <c r="AC503">
        <f t="shared" si="336"/>
        <v>13</v>
      </c>
      <c r="AD503">
        <f t="shared" si="304"/>
        <v>6</v>
      </c>
      <c r="AK503">
        <v>0.10342578919919154</v>
      </c>
      <c r="AL503">
        <v>0.74729404596843318</v>
      </c>
      <c r="AM503">
        <v>0.49098581216992587</v>
      </c>
      <c r="AN503">
        <v>0.61656364053995183</v>
      </c>
      <c r="AO503">
        <v>0.2210543131341316</v>
      </c>
      <c r="AP503">
        <v>0.89851562149470132</v>
      </c>
      <c r="AQ503">
        <v>0.11732195792114719</v>
      </c>
      <c r="AR503">
        <v>0.5440030791457342</v>
      </c>
      <c r="AS503">
        <v>0.36890438200015341</v>
      </c>
      <c r="AT503">
        <v>0.21959395091046274</v>
      </c>
      <c r="AU503">
        <v>4.8357833433767761E-2</v>
      </c>
      <c r="AV503">
        <v>0.89505757088768401</v>
      </c>
      <c r="AW503">
        <v>0.73051577505320631</v>
      </c>
      <c r="AX503">
        <v>0.67090727637764469</v>
      </c>
      <c r="AY503">
        <v>0.41011737474994203</v>
      </c>
      <c r="AZ503">
        <v>0.33074802438460082</v>
      </c>
      <c r="BA503">
        <v>5.922434574052049E-2</v>
      </c>
      <c r="BB503">
        <v>0.13954076378123936</v>
      </c>
      <c r="BC503">
        <v>0.7824715140943358</v>
      </c>
      <c r="BD503">
        <v>0.53682297108035815</v>
      </c>
      <c r="BE503">
        <v>0.27367814824715475</v>
      </c>
      <c r="BF503">
        <v>0.73038211704780642</v>
      </c>
      <c r="BG503">
        <v>0.7539857930593209</v>
      </c>
      <c r="BH503">
        <v>0.44753315020274587</v>
      </c>
      <c r="BI503">
        <v>0.36264943457221688</v>
      </c>
      <c r="BJ503">
        <v>0.84836490765548156</v>
      </c>
      <c r="BK503">
        <v>0.3008424700722101</v>
      </c>
      <c r="BL503">
        <v>0.31435916174892853</v>
      </c>
      <c r="BM503">
        <v>0.35600685414175637</v>
      </c>
      <c r="BN503">
        <v>0.57286013643497535</v>
      </c>
      <c r="BP503">
        <f t="shared" si="305"/>
        <v>108760.73179769136</v>
      </c>
      <c r="BQ503">
        <f t="shared" si="306"/>
        <v>288088.92172022944</v>
      </c>
      <c r="BR503">
        <f t="shared" si="307"/>
        <v>168109.55328276049</v>
      </c>
      <c r="BS503">
        <f t="shared" si="308"/>
        <v>209043.14411438419</v>
      </c>
      <c r="BT503">
        <f t="shared" si="309"/>
        <v>121186.99530477841</v>
      </c>
      <c r="BU503">
        <f t="shared" si="310"/>
        <v>581176.85496504221</v>
      </c>
      <c r="BV503">
        <f t="shared" si="311"/>
        <v>110075.46297430489</v>
      </c>
      <c r="BW503">
        <f t="shared" si="312"/>
        <v>182951.92870887386</v>
      </c>
      <c r="BX503">
        <f t="shared" si="313"/>
        <v>142486.24788028022</v>
      </c>
      <c r="BY503">
        <f t="shared" si="314"/>
        <v>121012.51497945937</v>
      </c>
      <c r="BZ503">
        <f t="shared" si="315"/>
        <v>103886.40314134145</v>
      </c>
      <c r="CA503">
        <f t="shared" si="316"/>
        <v>566388.63292458793</v>
      </c>
      <c r="CB503">
        <f t="shared" si="317"/>
        <v>274189.7850558135</v>
      </c>
      <c r="CC503">
        <f t="shared" si="318"/>
        <v>0</v>
      </c>
      <c r="CD503">
        <f t="shared" si="319"/>
        <v>0</v>
      </c>
      <c r="CE503">
        <f t="shared" si="320"/>
        <v>0</v>
      </c>
      <c r="CF503">
        <f t="shared" si="321"/>
        <v>0</v>
      </c>
      <c r="CG503">
        <f t="shared" si="322"/>
        <v>0</v>
      </c>
      <c r="CH503">
        <f t="shared" si="323"/>
        <v>0</v>
      </c>
      <c r="CI503">
        <f t="shared" si="324"/>
        <v>0</v>
      </c>
      <c r="CJ503">
        <f t="shared" si="325"/>
        <v>0</v>
      </c>
      <c r="CK503">
        <f t="shared" si="326"/>
        <v>0</v>
      </c>
      <c r="CL503">
        <f t="shared" si="327"/>
        <v>0</v>
      </c>
      <c r="CM503">
        <f t="shared" si="328"/>
        <v>0</v>
      </c>
      <c r="CN503">
        <f t="shared" si="329"/>
        <v>0</v>
      </c>
      <c r="CO503">
        <f t="shared" si="330"/>
        <v>0</v>
      </c>
      <c r="CP503">
        <f t="shared" si="331"/>
        <v>0</v>
      </c>
      <c r="CQ503">
        <f t="shared" si="332"/>
        <v>0</v>
      </c>
      <c r="CR503">
        <f t="shared" si="333"/>
        <v>0</v>
      </c>
      <c r="CS503">
        <f t="shared" si="334"/>
        <v>0</v>
      </c>
      <c r="CU503">
        <v>501</v>
      </c>
      <c r="CV503">
        <v>821309.9619891023</v>
      </c>
      <c r="CW503" s="3">
        <f t="shared" si="337"/>
        <v>2977357.1768495473</v>
      </c>
      <c r="CX503" s="3">
        <f t="shared" si="339"/>
        <v>600000</v>
      </c>
      <c r="CY503" s="4">
        <f t="shared" si="338"/>
        <v>4398667.1388386497</v>
      </c>
    </row>
    <row r="504" spans="11:103" x14ac:dyDescent="0.3">
      <c r="K504" s="2">
        <v>502</v>
      </c>
      <c r="L504">
        <v>0.89520647646580376</v>
      </c>
      <c r="M504">
        <v>4.9859147578241059E-2</v>
      </c>
      <c r="N504">
        <v>0.77520521730213854</v>
      </c>
      <c r="P504">
        <f t="array" ref="P504:R504">MMULT(L504:N504,$G$11:$I$13)</f>
        <v>0.89520647646580376</v>
      </c>
      <c r="Q504">
        <v>0.39670332023164662</v>
      </c>
      <c r="R504">
        <v>1.0700159692622764</v>
      </c>
      <c r="T504">
        <f t="shared" si="298"/>
        <v>98</v>
      </c>
      <c r="U504">
        <f t="shared" si="299"/>
        <v>758</v>
      </c>
      <c r="V504">
        <f t="shared" si="300"/>
        <v>93</v>
      </c>
      <c r="X504">
        <f t="shared" si="301"/>
        <v>0.10914123805712339</v>
      </c>
      <c r="Y504">
        <f t="shared" si="302"/>
        <v>0.74633566791996697</v>
      </c>
      <c r="Z504">
        <f t="shared" si="303"/>
        <v>9.039722573146447E-2</v>
      </c>
      <c r="AB504">
        <f t="shared" si="335"/>
        <v>679576.42080768151</v>
      </c>
      <c r="AC504">
        <f t="shared" si="336"/>
        <v>13</v>
      </c>
      <c r="AD504">
        <f t="shared" si="304"/>
        <v>5</v>
      </c>
      <c r="AK504">
        <v>7.5105657991525909E-2</v>
      </c>
      <c r="AL504">
        <v>0.28379765649610256</v>
      </c>
      <c r="AM504">
        <v>3.3656093697683187E-2</v>
      </c>
      <c r="AN504">
        <v>0.80565596904461301</v>
      </c>
      <c r="AO504">
        <v>0.44904799567775822</v>
      </c>
      <c r="AP504">
        <v>0.19482033826537659</v>
      </c>
      <c r="AQ504">
        <v>4.6274197082864066E-2</v>
      </c>
      <c r="AR504">
        <v>0.39065671313034844</v>
      </c>
      <c r="AS504">
        <v>0.79647054945289808</v>
      </c>
      <c r="AT504">
        <v>0.29185652808272178</v>
      </c>
      <c r="AU504">
        <v>0.28807745331498325</v>
      </c>
      <c r="AV504">
        <v>2.895259208155021E-2</v>
      </c>
      <c r="AW504">
        <v>0.95327285988470456</v>
      </c>
      <c r="AX504">
        <v>0.96261678297484721</v>
      </c>
      <c r="AY504">
        <v>0.62030160339445317</v>
      </c>
      <c r="AZ504">
        <v>0.5933056382760693</v>
      </c>
      <c r="BA504">
        <v>0.63080072074474269</v>
      </c>
      <c r="BB504">
        <v>0.7091735723535636</v>
      </c>
      <c r="BC504">
        <v>0.8132583818330702</v>
      </c>
      <c r="BD504">
        <v>0.63047720583363476</v>
      </c>
      <c r="BE504">
        <v>0.37831901820588687</v>
      </c>
      <c r="BF504">
        <v>0.68074793261445599</v>
      </c>
      <c r="BG504">
        <v>1.3205807862956109E-2</v>
      </c>
      <c r="BH504">
        <v>0.59026773439659652</v>
      </c>
      <c r="BI504">
        <v>0.36463426784553599</v>
      </c>
      <c r="BJ504">
        <v>0.16326342582488529</v>
      </c>
      <c r="BK504">
        <v>0.18779648325896203</v>
      </c>
      <c r="BL504">
        <v>0.45466867250541998</v>
      </c>
      <c r="BM504">
        <v>0.52898362153869294</v>
      </c>
      <c r="BN504">
        <v>0.9553390683204912</v>
      </c>
      <c r="BP504">
        <f t="shared" si="305"/>
        <v>106189.84394113498</v>
      </c>
      <c r="BQ504">
        <f t="shared" si="306"/>
        <v>129273.93570364946</v>
      </c>
      <c r="BR504">
        <f t="shared" si="307"/>
        <v>102668.48282833336</v>
      </c>
      <c r="BS504">
        <f t="shared" si="308"/>
        <v>352576.13951059344</v>
      </c>
      <c r="BT504">
        <f t="shared" si="309"/>
        <v>158176.97140304968</v>
      </c>
      <c r="BU504">
        <f t="shared" si="310"/>
        <v>118138.14753640261</v>
      </c>
      <c r="BV504">
        <f t="shared" si="311"/>
        <v>103711.77134799387</v>
      </c>
      <c r="BW504">
        <f t="shared" si="312"/>
        <v>146383.03439920209</v>
      </c>
      <c r="BX504">
        <f t="shared" si="313"/>
        <v>340271.19358426303</v>
      </c>
      <c r="BY504">
        <f t="shared" si="314"/>
        <v>130404.12866087905</v>
      </c>
      <c r="BZ504">
        <f t="shared" si="315"/>
        <v>129871.32496638452</v>
      </c>
      <c r="CA504">
        <f t="shared" si="316"/>
        <v>102285.73053980737</v>
      </c>
      <c r="CB504">
        <f t="shared" si="317"/>
        <v>1055378.6558471206</v>
      </c>
      <c r="CC504">
        <f t="shared" si="318"/>
        <v>0</v>
      </c>
      <c r="CD504">
        <f t="shared" si="319"/>
        <v>0</v>
      </c>
      <c r="CE504">
        <f t="shared" si="320"/>
        <v>0</v>
      </c>
      <c r="CF504">
        <f t="shared" si="321"/>
        <v>0</v>
      </c>
      <c r="CG504">
        <f t="shared" si="322"/>
        <v>0</v>
      </c>
      <c r="CH504">
        <f t="shared" si="323"/>
        <v>0</v>
      </c>
      <c r="CI504">
        <f t="shared" si="324"/>
        <v>0</v>
      </c>
      <c r="CJ504">
        <f t="shared" si="325"/>
        <v>0</v>
      </c>
      <c r="CK504">
        <f t="shared" si="326"/>
        <v>0</v>
      </c>
      <c r="CL504">
        <f t="shared" si="327"/>
        <v>0</v>
      </c>
      <c r="CM504">
        <f t="shared" si="328"/>
        <v>0</v>
      </c>
      <c r="CN504">
        <f t="shared" si="329"/>
        <v>0</v>
      </c>
      <c r="CO504">
        <f t="shared" si="330"/>
        <v>0</v>
      </c>
      <c r="CP504">
        <f t="shared" si="331"/>
        <v>0</v>
      </c>
      <c r="CQ504">
        <f t="shared" si="332"/>
        <v>0</v>
      </c>
      <c r="CR504">
        <f t="shared" si="333"/>
        <v>0</v>
      </c>
      <c r="CS504">
        <f t="shared" si="334"/>
        <v>0</v>
      </c>
      <c r="CU504">
        <v>502</v>
      </c>
      <c r="CV504">
        <v>679576.42080768151</v>
      </c>
      <c r="CW504" s="3">
        <f t="shared" si="337"/>
        <v>2975329.360268814</v>
      </c>
      <c r="CX504" s="3">
        <f t="shared" si="339"/>
        <v>500000</v>
      </c>
      <c r="CY504" s="4">
        <f t="shared" si="338"/>
        <v>4154905.7810764955</v>
      </c>
    </row>
    <row r="505" spans="11:103" x14ac:dyDescent="0.3">
      <c r="K505" s="2">
        <v>503</v>
      </c>
      <c r="L505">
        <v>0.93296573628609125</v>
      </c>
      <c r="M505">
        <v>0.7582739048300885</v>
      </c>
      <c r="N505">
        <v>0.28666729891873022</v>
      </c>
      <c r="P505">
        <f t="array" ref="P505:R505">MMULT(L505:N505,$G$11:$I$13)</f>
        <v>0.93296573628609125</v>
      </c>
      <c r="Q505">
        <v>0.96054273556855663</v>
      </c>
      <c r="R505">
        <v>0.67466093883278</v>
      </c>
      <c r="T505">
        <f t="shared" si="298"/>
        <v>62</v>
      </c>
      <c r="U505">
        <f t="shared" si="299"/>
        <v>70</v>
      </c>
      <c r="V505">
        <f t="shared" si="300"/>
        <v>502</v>
      </c>
      <c r="X505">
        <f t="shared" si="301"/>
        <v>8.0356193969334133E-2</v>
      </c>
      <c r="Y505">
        <f t="shared" si="302"/>
        <v>7.513191057358759E-2</v>
      </c>
      <c r="Z505">
        <f t="shared" si="303"/>
        <v>0.50268321775903368</v>
      </c>
      <c r="AB505">
        <f t="shared" si="335"/>
        <v>654050.512420265</v>
      </c>
      <c r="AC505">
        <f t="shared" si="336"/>
        <v>6</v>
      </c>
      <c r="AD505">
        <f t="shared" si="304"/>
        <v>10</v>
      </c>
      <c r="AK505">
        <v>0.72489337261185871</v>
      </c>
      <c r="AL505">
        <v>0.5430831911504731</v>
      </c>
      <c r="AM505">
        <v>0.69538612289319957</v>
      </c>
      <c r="AN505">
        <v>0.72009111896751277</v>
      </c>
      <c r="AO505">
        <v>0.96982961101861465</v>
      </c>
      <c r="AP505">
        <v>0.77367938059768249</v>
      </c>
      <c r="AQ505">
        <v>4.0407041081758188E-2</v>
      </c>
      <c r="AR505">
        <v>0.26088091216326703</v>
      </c>
      <c r="AS505">
        <v>0.27576315133093987</v>
      </c>
      <c r="AT505">
        <v>0.53109832261425571</v>
      </c>
      <c r="AU505">
        <v>0.38050028731432806</v>
      </c>
      <c r="AV505">
        <v>0.30311363235536837</v>
      </c>
      <c r="AW505">
        <v>0.26090723234382074</v>
      </c>
      <c r="AX505">
        <v>0.56615522064824986</v>
      </c>
      <c r="AY505">
        <v>8.5840988374319527E-2</v>
      </c>
      <c r="AZ505">
        <v>0.47410699904994102</v>
      </c>
      <c r="BA505">
        <v>5.9123922046047217E-2</v>
      </c>
      <c r="BB505">
        <v>1.1876991055473907E-3</v>
      </c>
      <c r="BC505">
        <v>5.0862007539683618E-2</v>
      </c>
      <c r="BD505">
        <v>0.55965086215801729</v>
      </c>
      <c r="BE505">
        <v>0.65716998036604857</v>
      </c>
      <c r="BF505">
        <v>0.49935137889557035</v>
      </c>
      <c r="BG505">
        <v>0.64761930303228732</v>
      </c>
      <c r="BH505">
        <v>0.18066410903888408</v>
      </c>
      <c r="BI505">
        <v>0.13710424700580881</v>
      </c>
      <c r="BJ505">
        <v>0.16649764963715663</v>
      </c>
      <c r="BK505">
        <v>0.38828099450552256</v>
      </c>
      <c r="BL505">
        <v>0.8221084430148301</v>
      </c>
      <c r="BM505">
        <v>4.8269128821966101E-2</v>
      </c>
      <c r="BN505">
        <v>0.56489586739895215</v>
      </c>
      <c r="BP505">
        <f t="shared" si="305"/>
        <v>269869.02271025872</v>
      </c>
      <c r="BQ505">
        <f t="shared" si="306"/>
        <v>182668.53355873894</v>
      </c>
      <c r="BR505">
        <f t="shared" si="307"/>
        <v>249525.89812640843</v>
      </c>
      <c r="BS505">
        <f t="shared" si="308"/>
        <v>266300.3799443483</v>
      </c>
      <c r="BT505">
        <f t="shared" si="309"/>
        <v>1477587.2894466037</v>
      </c>
      <c r="BU505">
        <f t="shared" si="310"/>
        <v>313592.78292036854</v>
      </c>
      <c r="BV505">
        <f t="shared" si="311"/>
        <v>0</v>
      </c>
      <c r="BW505">
        <f t="shared" si="312"/>
        <v>0</v>
      </c>
      <c r="BX505">
        <f t="shared" si="313"/>
        <v>0</v>
      </c>
      <c r="BY505">
        <f t="shared" si="314"/>
        <v>0</v>
      </c>
      <c r="BZ505">
        <f t="shared" si="315"/>
        <v>0</v>
      </c>
      <c r="CA505">
        <f t="shared" si="316"/>
        <v>0</v>
      </c>
      <c r="CB505">
        <f t="shared" si="317"/>
        <v>0</v>
      </c>
      <c r="CC505">
        <f t="shared" si="318"/>
        <v>0</v>
      </c>
      <c r="CD505">
        <f t="shared" si="319"/>
        <v>0</v>
      </c>
      <c r="CE505">
        <f t="shared" si="320"/>
        <v>0</v>
      </c>
      <c r="CF505">
        <f t="shared" si="321"/>
        <v>0</v>
      </c>
      <c r="CG505">
        <f t="shared" si="322"/>
        <v>0</v>
      </c>
      <c r="CH505">
        <f t="shared" si="323"/>
        <v>0</v>
      </c>
      <c r="CI505">
        <f t="shared" si="324"/>
        <v>0</v>
      </c>
      <c r="CJ505">
        <f t="shared" si="325"/>
        <v>0</v>
      </c>
      <c r="CK505">
        <f t="shared" si="326"/>
        <v>0</v>
      </c>
      <c r="CL505">
        <f t="shared" si="327"/>
        <v>0</v>
      </c>
      <c r="CM505">
        <f t="shared" si="328"/>
        <v>0</v>
      </c>
      <c r="CN505">
        <f t="shared" si="329"/>
        <v>0</v>
      </c>
      <c r="CO505">
        <f t="shared" si="330"/>
        <v>0</v>
      </c>
      <c r="CP505">
        <f t="shared" si="331"/>
        <v>0</v>
      </c>
      <c r="CQ505">
        <f t="shared" si="332"/>
        <v>0</v>
      </c>
      <c r="CR505">
        <f t="shared" si="333"/>
        <v>0</v>
      </c>
      <c r="CS505">
        <f t="shared" si="334"/>
        <v>0</v>
      </c>
      <c r="CU505">
        <v>503</v>
      </c>
      <c r="CV505">
        <v>654050.512420265</v>
      </c>
      <c r="CW505" s="3">
        <f t="shared" si="337"/>
        <v>2759543.9067067266</v>
      </c>
      <c r="CX505" s="3">
        <f t="shared" si="339"/>
        <v>1000000</v>
      </c>
      <c r="CY505" s="4">
        <f t="shared" si="338"/>
        <v>4413594.4191269912</v>
      </c>
    </row>
    <row r="506" spans="11:103" x14ac:dyDescent="0.3">
      <c r="K506" s="2">
        <v>504</v>
      </c>
      <c r="L506">
        <v>0.75220365125444311</v>
      </c>
      <c r="M506">
        <v>0.56837818127148165</v>
      </c>
      <c r="N506">
        <v>0.58118101788995735</v>
      </c>
      <c r="P506">
        <f t="array" ref="P506:R506">MMULT(L506:N506,$G$11:$I$13)</f>
        <v>0.75220365125444311</v>
      </c>
      <c r="Q506">
        <v>0.74114530658419908</v>
      </c>
      <c r="R506">
        <v>0.86204741889971948</v>
      </c>
      <c r="T506">
        <f t="shared" si="298"/>
        <v>268</v>
      </c>
      <c r="U506">
        <f t="shared" si="299"/>
        <v>298</v>
      </c>
      <c r="V506">
        <f t="shared" si="300"/>
        <v>295</v>
      </c>
      <c r="X506">
        <f t="shared" si="301"/>
        <v>0.30133397087322933</v>
      </c>
      <c r="Y506">
        <f t="shared" si="302"/>
        <v>0.30457426469929527</v>
      </c>
      <c r="Z506">
        <f t="shared" si="303"/>
        <v>0.29443527885251319</v>
      </c>
      <c r="AB506">
        <f t="shared" si="335"/>
        <v>796336.76960596559</v>
      </c>
      <c r="AC506">
        <f t="shared" si="336"/>
        <v>9</v>
      </c>
      <c r="AD506">
        <f t="shared" si="304"/>
        <v>7</v>
      </c>
      <c r="AK506">
        <v>0.88738128639419889</v>
      </c>
      <c r="AL506">
        <v>0.43518088382480435</v>
      </c>
      <c r="AM506">
        <v>0.26417052450525347</v>
      </c>
      <c r="AN506">
        <v>0.6411748158704742</v>
      </c>
      <c r="AO506">
        <v>0.68898800739843347</v>
      </c>
      <c r="AP506">
        <v>0.70338253532079142</v>
      </c>
      <c r="AQ506">
        <v>0.5356702689640751</v>
      </c>
      <c r="AR506">
        <v>0.87489454853786341</v>
      </c>
      <c r="AS506">
        <v>0.36758711111547993</v>
      </c>
      <c r="AT506">
        <v>0.86316164574384902</v>
      </c>
      <c r="AU506">
        <v>0.94656969042024774</v>
      </c>
      <c r="AV506">
        <v>0.98079132955995119</v>
      </c>
      <c r="AW506">
        <v>0.37129788907825489</v>
      </c>
      <c r="AX506">
        <v>0.73667652078844625</v>
      </c>
      <c r="AY506">
        <v>0.91115604101571379</v>
      </c>
      <c r="AZ506">
        <v>0.49497793670639401</v>
      </c>
      <c r="BA506">
        <v>0.41580377508105282</v>
      </c>
      <c r="BB506">
        <v>0.82216213064528432</v>
      </c>
      <c r="BC506">
        <v>0.72454957041275392</v>
      </c>
      <c r="BD506">
        <v>0.89757088866255241</v>
      </c>
      <c r="BE506">
        <v>0.23116643723146713</v>
      </c>
      <c r="BF506">
        <v>0.65873652634576885</v>
      </c>
      <c r="BG506">
        <v>0.88447047154573544</v>
      </c>
      <c r="BH506">
        <v>0.16257393562620226</v>
      </c>
      <c r="BI506">
        <v>0.48502378618731579</v>
      </c>
      <c r="BJ506">
        <v>0.7439385208158279</v>
      </c>
      <c r="BK506">
        <v>0.6143003229924282</v>
      </c>
      <c r="BL506">
        <v>0.9140714664164693</v>
      </c>
      <c r="BM506">
        <v>0.52699194408547012</v>
      </c>
      <c r="BN506">
        <v>0.50410784628211835</v>
      </c>
      <c r="BP506">
        <f t="shared" si="305"/>
        <v>536451.342789268</v>
      </c>
      <c r="BQ506">
        <f t="shared" si="306"/>
        <v>155181.13827759618</v>
      </c>
      <c r="BR506">
        <f t="shared" si="307"/>
        <v>126613.23108891888</v>
      </c>
      <c r="BS506">
        <f t="shared" si="308"/>
        <v>219987.37454630199</v>
      </c>
      <c r="BT506">
        <f t="shared" si="309"/>
        <v>245567.8082491016</v>
      </c>
      <c r="BU506">
        <f t="shared" si="310"/>
        <v>254684.50555739689</v>
      </c>
      <c r="BV506">
        <f t="shared" si="311"/>
        <v>180421.09467901272</v>
      </c>
      <c r="BW506">
        <f t="shared" si="312"/>
        <v>494769.47358344193</v>
      </c>
      <c r="BX506">
        <f t="shared" si="313"/>
        <v>142257.89398068257</v>
      </c>
      <c r="BY506">
        <f t="shared" si="314"/>
        <v>0</v>
      </c>
      <c r="BZ506">
        <f t="shared" si="315"/>
        <v>0</v>
      </c>
      <c r="CA506">
        <f t="shared" si="316"/>
        <v>0</v>
      </c>
      <c r="CB506">
        <f t="shared" si="317"/>
        <v>0</v>
      </c>
      <c r="CC506">
        <f t="shared" si="318"/>
        <v>0</v>
      </c>
      <c r="CD506">
        <f t="shared" si="319"/>
        <v>0</v>
      </c>
      <c r="CE506">
        <f t="shared" si="320"/>
        <v>0</v>
      </c>
      <c r="CF506">
        <f t="shared" si="321"/>
        <v>0</v>
      </c>
      <c r="CG506">
        <f t="shared" si="322"/>
        <v>0</v>
      </c>
      <c r="CH506">
        <f t="shared" si="323"/>
        <v>0</v>
      </c>
      <c r="CI506">
        <f t="shared" si="324"/>
        <v>0</v>
      </c>
      <c r="CJ506">
        <f t="shared" si="325"/>
        <v>0</v>
      </c>
      <c r="CK506">
        <f t="shared" si="326"/>
        <v>0</v>
      </c>
      <c r="CL506">
        <f t="shared" si="327"/>
        <v>0</v>
      </c>
      <c r="CM506">
        <f t="shared" si="328"/>
        <v>0</v>
      </c>
      <c r="CN506">
        <f t="shared" si="329"/>
        <v>0</v>
      </c>
      <c r="CO506">
        <f t="shared" si="330"/>
        <v>0</v>
      </c>
      <c r="CP506">
        <f t="shared" si="331"/>
        <v>0</v>
      </c>
      <c r="CQ506">
        <f t="shared" si="332"/>
        <v>0</v>
      </c>
      <c r="CR506">
        <f t="shared" si="333"/>
        <v>0</v>
      </c>
      <c r="CS506">
        <f t="shared" si="334"/>
        <v>0</v>
      </c>
      <c r="CU506">
        <v>504</v>
      </c>
      <c r="CV506">
        <v>796336.76960596559</v>
      </c>
      <c r="CW506" s="3">
        <f t="shared" si="337"/>
        <v>2355933.8627517205</v>
      </c>
      <c r="CX506" s="3">
        <f t="shared" si="339"/>
        <v>700000</v>
      </c>
      <c r="CY506" s="4">
        <f t="shared" si="338"/>
        <v>3852270.6323576858</v>
      </c>
    </row>
    <row r="507" spans="11:103" x14ac:dyDescent="0.3">
      <c r="K507" s="2">
        <v>505</v>
      </c>
      <c r="L507">
        <v>0.81488017324685513</v>
      </c>
      <c r="M507">
        <v>0.90561531335335577</v>
      </c>
      <c r="N507">
        <v>0.77755020218305371</v>
      </c>
      <c r="P507">
        <f t="array" ref="P507:R507">MMULT(L507:N507,$G$11:$I$13)</f>
        <v>0.81488017324685513</v>
      </c>
      <c r="Q507">
        <v>1.0274386746363338</v>
      </c>
      <c r="R507">
        <v>1.0842223063354162</v>
      </c>
      <c r="T507">
        <f t="shared" si="298"/>
        <v>196</v>
      </c>
      <c r="U507">
        <f t="shared" si="299"/>
        <v>32</v>
      </c>
      <c r="V507">
        <f t="shared" si="300"/>
        <v>83</v>
      </c>
      <c r="X507">
        <f t="shared" si="301"/>
        <v>0.20958801090173396</v>
      </c>
      <c r="Y507">
        <f t="shared" si="302"/>
        <v>3.9197966128579953E-2</v>
      </c>
      <c r="Z507">
        <f t="shared" si="303"/>
        <v>7.8279079875737456E-2</v>
      </c>
      <c r="AB507">
        <f t="shared" si="335"/>
        <v>746889.03788304725</v>
      </c>
      <c r="AC507">
        <f t="shared" si="336"/>
        <v>5</v>
      </c>
      <c r="AD507">
        <f t="shared" si="304"/>
        <v>4</v>
      </c>
      <c r="AK507">
        <v>0.49578750705911523</v>
      </c>
      <c r="AL507">
        <v>0.2822322091252697</v>
      </c>
      <c r="AM507">
        <v>0.55218695434547804</v>
      </c>
      <c r="AN507">
        <v>0.54402170100689806</v>
      </c>
      <c r="AO507">
        <v>0.55505722146205105</v>
      </c>
      <c r="AP507">
        <v>0.49417093163878867</v>
      </c>
      <c r="AQ507">
        <v>0.90611884258616293</v>
      </c>
      <c r="AR507">
        <v>0.42558564035985558</v>
      </c>
      <c r="AS507">
        <v>0.59650694530171411</v>
      </c>
      <c r="AT507">
        <v>0.25060190745465905</v>
      </c>
      <c r="AU507">
        <v>0.11448277421678832</v>
      </c>
      <c r="AV507">
        <v>0.89156057661794408</v>
      </c>
      <c r="AW507">
        <v>0.24726461086673646</v>
      </c>
      <c r="AX507">
        <v>0.6318583554699766</v>
      </c>
      <c r="AY507">
        <v>0.1900498164903861</v>
      </c>
      <c r="AZ507">
        <v>0.86645735732378615</v>
      </c>
      <c r="BA507">
        <v>0.58804488793358467</v>
      </c>
      <c r="BB507">
        <v>1.149240691420661E-2</v>
      </c>
      <c r="BC507">
        <v>0.56855784727177994</v>
      </c>
      <c r="BD507">
        <v>0.99883821047473231</v>
      </c>
      <c r="BE507">
        <v>0.1064801996719601</v>
      </c>
      <c r="BF507">
        <v>0.42587288409866331</v>
      </c>
      <c r="BG507">
        <v>0.40114163660488233</v>
      </c>
      <c r="BH507">
        <v>0.16353674244999705</v>
      </c>
      <c r="BI507">
        <v>0.99240921060950904</v>
      </c>
      <c r="BJ507">
        <v>9.8190166583290384E-2</v>
      </c>
      <c r="BK507">
        <v>0.9619893755568768</v>
      </c>
      <c r="BL507">
        <v>0.5683022402308463</v>
      </c>
      <c r="BM507">
        <v>0.88812412252971118</v>
      </c>
      <c r="BN507">
        <v>0.40726515995336598</v>
      </c>
      <c r="BP507">
        <f t="shared" si="305"/>
        <v>169339.69282960019</v>
      </c>
      <c r="BQ507">
        <f t="shared" si="306"/>
        <v>129056.99976762592</v>
      </c>
      <c r="BR507">
        <f t="shared" si="307"/>
        <v>185518.45639791261</v>
      </c>
      <c r="BS507">
        <f t="shared" si="308"/>
        <v>182957.67609670036</v>
      </c>
      <c r="BT507">
        <f t="shared" si="309"/>
        <v>186438.35380915343</v>
      </c>
      <c r="BU507">
        <f t="shared" si="310"/>
        <v>0</v>
      </c>
      <c r="BV507">
        <f t="shared" si="311"/>
        <v>0</v>
      </c>
      <c r="BW507">
        <f t="shared" si="312"/>
        <v>0</v>
      </c>
      <c r="BX507">
        <f t="shared" si="313"/>
        <v>0</v>
      </c>
      <c r="BY507">
        <f t="shared" si="314"/>
        <v>0</v>
      </c>
      <c r="BZ507">
        <f t="shared" si="315"/>
        <v>0</v>
      </c>
      <c r="CA507">
        <f t="shared" si="316"/>
        <v>0</v>
      </c>
      <c r="CB507">
        <f t="shared" si="317"/>
        <v>0</v>
      </c>
      <c r="CC507">
        <f t="shared" si="318"/>
        <v>0</v>
      </c>
      <c r="CD507">
        <f t="shared" si="319"/>
        <v>0</v>
      </c>
      <c r="CE507">
        <f t="shared" si="320"/>
        <v>0</v>
      </c>
      <c r="CF507">
        <f t="shared" si="321"/>
        <v>0</v>
      </c>
      <c r="CG507">
        <f t="shared" si="322"/>
        <v>0</v>
      </c>
      <c r="CH507">
        <f t="shared" si="323"/>
        <v>0</v>
      </c>
      <c r="CI507">
        <f t="shared" si="324"/>
        <v>0</v>
      </c>
      <c r="CJ507">
        <f t="shared" si="325"/>
        <v>0</v>
      </c>
      <c r="CK507">
        <f t="shared" si="326"/>
        <v>0</v>
      </c>
      <c r="CL507">
        <f t="shared" si="327"/>
        <v>0</v>
      </c>
      <c r="CM507">
        <f t="shared" si="328"/>
        <v>0</v>
      </c>
      <c r="CN507">
        <f t="shared" si="329"/>
        <v>0</v>
      </c>
      <c r="CO507">
        <f t="shared" si="330"/>
        <v>0</v>
      </c>
      <c r="CP507">
        <f t="shared" si="331"/>
        <v>0</v>
      </c>
      <c r="CQ507">
        <f t="shared" si="332"/>
        <v>0</v>
      </c>
      <c r="CR507">
        <f t="shared" si="333"/>
        <v>0</v>
      </c>
      <c r="CS507">
        <f t="shared" si="334"/>
        <v>0</v>
      </c>
      <c r="CU507">
        <v>505</v>
      </c>
      <c r="CV507">
        <v>746889.03788304725</v>
      </c>
      <c r="CW507" s="3">
        <f t="shared" si="337"/>
        <v>853311.1789009925</v>
      </c>
      <c r="CX507" s="3">
        <f t="shared" si="339"/>
        <v>400000</v>
      </c>
      <c r="CY507" s="4">
        <f t="shared" si="338"/>
        <v>2000200.2167840397</v>
      </c>
    </row>
    <row r="508" spans="11:103" x14ac:dyDescent="0.3">
      <c r="K508" s="2">
        <v>506</v>
      </c>
      <c r="L508">
        <v>5.058808385565372E-2</v>
      </c>
      <c r="M508">
        <v>0.28151766584520999</v>
      </c>
      <c r="N508">
        <v>0.59867414603260716</v>
      </c>
      <c r="P508">
        <f t="array" ref="P508:R508">MMULT(L508:N508,$G$11:$I$13)</f>
        <v>5.058808385565372E-2</v>
      </c>
      <c r="Q508">
        <v>0.23829787983859807</v>
      </c>
      <c r="R508">
        <v>0.58259502640585381</v>
      </c>
      <c r="T508">
        <f t="shared" si="298"/>
        <v>964</v>
      </c>
      <c r="U508">
        <f t="shared" si="299"/>
        <v>920</v>
      </c>
      <c r="V508">
        <f t="shared" si="300"/>
        <v>607</v>
      </c>
      <c r="X508">
        <f t="shared" si="301"/>
        <v>0.95048484349875073</v>
      </c>
      <c r="Y508">
        <f t="shared" si="302"/>
        <v>0.91637051530045177</v>
      </c>
      <c r="Z508">
        <f t="shared" si="303"/>
        <v>0.59676587409131088</v>
      </c>
      <c r="AB508">
        <f t="shared" si="335"/>
        <v>1292424.3409699737</v>
      </c>
      <c r="AC508">
        <f t="shared" si="336"/>
        <v>16</v>
      </c>
      <c r="AD508">
        <f t="shared" si="304"/>
        <v>11</v>
      </c>
      <c r="AK508">
        <v>0.77060705208788294</v>
      </c>
      <c r="AL508">
        <v>0.57331321605864194</v>
      </c>
      <c r="AM508">
        <v>0.16610334413911865</v>
      </c>
      <c r="AN508">
        <v>0.86961091898350573</v>
      </c>
      <c r="AO508">
        <v>0.72003795792697289</v>
      </c>
      <c r="AP508">
        <v>0.74124510914255604</v>
      </c>
      <c r="AQ508">
        <v>0.99366251607791145</v>
      </c>
      <c r="AR508">
        <v>0.23399600447518643</v>
      </c>
      <c r="AS508">
        <v>0.20371653033715531</v>
      </c>
      <c r="AT508">
        <v>0.47077864259063684</v>
      </c>
      <c r="AU508">
        <v>0.46146610259315457</v>
      </c>
      <c r="AV508">
        <v>0.24484750980591241</v>
      </c>
      <c r="AW508">
        <v>0.54886436890955526</v>
      </c>
      <c r="AX508">
        <v>0.93070710373919119</v>
      </c>
      <c r="AY508">
        <v>0.62889902230561845</v>
      </c>
      <c r="AZ508">
        <v>0.19914620588796272</v>
      </c>
      <c r="BA508">
        <v>0.89467921291125074</v>
      </c>
      <c r="BB508">
        <v>0.15376674527781653</v>
      </c>
      <c r="BC508">
        <v>0.33713928976235508</v>
      </c>
      <c r="BD508">
        <v>0.8569732984730869</v>
      </c>
      <c r="BE508">
        <v>0.86307394032758478</v>
      </c>
      <c r="BF508">
        <v>0.32481283316343168</v>
      </c>
      <c r="BG508">
        <v>0.16033791996152535</v>
      </c>
      <c r="BH508">
        <v>0.81172145025237497</v>
      </c>
      <c r="BI508">
        <v>0.81020604775255112</v>
      </c>
      <c r="BJ508">
        <v>0.76349416317844343</v>
      </c>
      <c r="BK508">
        <v>0.39201476753337106</v>
      </c>
      <c r="BL508">
        <v>0.73719667176881765</v>
      </c>
      <c r="BM508">
        <v>0.19568237599379368</v>
      </c>
      <c r="BN508">
        <v>0.25978763731208265</v>
      </c>
      <c r="BP508">
        <f t="shared" si="305"/>
        <v>310356.96081629564</v>
      </c>
      <c r="BQ508">
        <f t="shared" si="306"/>
        <v>192544.62132875135</v>
      </c>
      <c r="BR508">
        <f t="shared" si="307"/>
        <v>114996.04345321264</v>
      </c>
      <c r="BS508">
        <f t="shared" si="308"/>
        <v>479273.78348663234</v>
      </c>
      <c r="BT508">
        <f t="shared" si="309"/>
        <v>266261.48149668495</v>
      </c>
      <c r="BU508">
        <f t="shared" si="310"/>
        <v>282894.28824168531</v>
      </c>
      <c r="BV508">
        <f t="shared" si="311"/>
        <v>4907193.4222166464</v>
      </c>
      <c r="BW508">
        <f t="shared" si="312"/>
        <v>122758.91747619875</v>
      </c>
      <c r="BX508">
        <f t="shared" si="313"/>
        <v>119152.11869299872</v>
      </c>
      <c r="BY508">
        <f t="shared" si="314"/>
        <v>163149.83703490239</v>
      </c>
      <c r="BZ508">
        <f t="shared" si="315"/>
        <v>160975.28268090435</v>
      </c>
      <c r="CA508">
        <f t="shared" si="316"/>
        <v>124113.63440078138</v>
      </c>
      <c r="CB508">
        <f t="shared" si="317"/>
        <v>184466.53612960485</v>
      </c>
      <c r="CC508">
        <f t="shared" si="318"/>
        <v>779431.42610632745</v>
      </c>
      <c r="CD508">
        <f t="shared" si="319"/>
        <v>214367.9842514162</v>
      </c>
      <c r="CE508">
        <f t="shared" si="320"/>
        <v>118628.71261436114</v>
      </c>
      <c r="CF508">
        <f t="shared" si="321"/>
        <v>0</v>
      </c>
      <c r="CG508">
        <f t="shared" si="322"/>
        <v>0</v>
      </c>
      <c r="CH508">
        <f t="shared" si="323"/>
        <v>0</v>
      </c>
      <c r="CI508">
        <f t="shared" si="324"/>
        <v>0</v>
      </c>
      <c r="CJ508">
        <f t="shared" si="325"/>
        <v>0</v>
      </c>
      <c r="CK508">
        <f t="shared" si="326"/>
        <v>0</v>
      </c>
      <c r="CL508">
        <f t="shared" si="327"/>
        <v>0</v>
      </c>
      <c r="CM508">
        <f t="shared" si="328"/>
        <v>0</v>
      </c>
      <c r="CN508">
        <f t="shared" si="329"/>
        <v>0</v>
      </c>
      <c r="CO508">
        <f t="shared" si="330"/>
        <v>0</v>
      </c>
      <c r="CP508">
        <f t="shared" si="331"/>
        <v>0</v>
      </c>
      <c r="CQ508">
        <f t="shared" si="332"/>
        <v>0</v>
      </c>
      <c r="CR508">
        <f t="shared" si="333"/>
        <v>0</v>
      </c>
      <c r="CS508">
        <f t="shared" si="334"/>
        <v>0</v>
      </c>
      <c r="CU508">
        <v>506</v>
      </c>
      <c r="CV508">
        <v>1292424.3409699737</v>
      </c>
      <c r="CW508" s="3">
        <f t="shared" si="337"/>
        <v>8540565.0504274033</v>
      </c>
      <c r="CX508" s="3">
        <f t="shared" si="339"/>
        <v>1100000</v>
      </c>
      <c r="CY508" s="4">
        <f t="shared" si="338"/>
        <v>10932989.391397377</v>
      </c>
    </row>
    <row r="509" spans="11:103" x14ac:dyDescent="0.3">
      <c r="K509" s="2">
        <v>507</v>
      </c>
      <c r="L509">
        <v>0.5181104913967427</v>
      </c>
      <c r="M509">
        <v>0.30457426469929527</v>
      </c>
      <c r="N509">
        <v>0.95880546672320788</v>
      </c>
      <c r="P509">
        <f t="array" ref="P509:R509">MMULT(L509:N509,$G$11:$I$13)</f>
        <v>0.5181104913967427</v>
      </c>
      <c r="Q509">
        <v>0.44316640753144509</v>
      </c>
      <c r="R509">
        <v>1.100336104059076</v>
      </c>
      <c r="T509">
        <f t="shared" si="298"/>
        <v>503</v>
      </c>
      <c r="U509">
        <f t="shared" si="299"/>
        <v>704</v>
      </c>
      <c r="V509">
        <f t="shared" si="300"/>
        <v>73</v>
      </c>
      <c r="X509">
        <f t="shared" si="301"/>
        <v>0.52390311341978257</v>
      </c>
      <c r="Y509">
        <f t="shared" si="302"/>
        <v>0.69020366661617594</v>
      </c>
      <c r="Z509">
        <f t="shared" si="303"/>
        <v>6.4132945022187693E-2</v>
      </c>
      <c r="AB509">
        <f t="shared" si="335"/>
        <v>906473.168778333</v>
      </c>
      <c r="AC509">
        <f t="shared" si="336"/>
        <v>13</v>
      </c>
      <c r="AD509">
        <f t="shared" si="304"/>
        <v>4</v>
      </c>
      <c r="AK509">
        <v>0.39082567621198583</v>
      </c>
      <c r="AL509">
        <v>0.5270183513323351</v>
      </c>
      <c r="AM509">
        <v>0.98813359466360118</v>
      </c>
      <c r="AN509">
        <v>0.13487697201602822</v>
      </c>
      <c r="AO509">
        <v>0.90662091289512869</v>
      </c>
      <c r="AP509">
        <v>0.76791878096552246</v>
      </c>
      <c r="AQ509">
        <v>0.82338955488874621</v>
      </c>
      <c r="AR509">
        <v>0.76151972569698334</v>
      </c>
      <c r="AS509">
        <v>0.88776268560061256</v>
      </c>
      <c r="AT509">
        <v>0.41097283865653644</v>
      </c>
      <c r="AU509">
        <v>0.87447191785187006</v>
      </c>
      <c r="AV509">
        <v>7.9451905013728119E-2</v>
      </c>
      <c r="AW509">
        <v>0.19637348937982468</v>
      </c>
      <c r="AX509">
        <v>0.6410489274038671</v>
      </c>
      <c r="AY509">
        <v>0.84038177808750758</v>
      </c>
      <c r="AZ509">
        <v>0.53864579785959554</v>
      </c>
      <c r="BA509">
        <v>0.83367201688647463</v>
      </c>
      <c r="BB509">
        <v>0.87507408216897797</v>
      </c>
      <c r="BC509">
        <v>0.55730588331277942</v>
      </c>
      <c r="BD509">
        <v>0.85852212762006164</v>
      </c>
      <c r="BE509">
        <v>0.38307895752105392</v>
      </c>
      <c r="BF509">
        <v>0.53950851196720884</v>
      </c>
      <c r="BG509">
        <v>0.67806027576549588</v>
      </c>
      <c r="BH509">
        <v>0.48250345381835458</v>
      </c>
      <c r="BI509">
        <v>0.94546713365625878</v>
      </c>
      <c r="BJ509">
        <v>0.26514884378957893</v>
      </c>
      <c r="BK509">
        <v>0.26054678029506229</v>
      </c>
      <c r="BL509">
        <v>0.48636298706046621</v>
      </c>
      <c r="BM509">
        <v>0.45126105365702962</v>
      </c>
      <c r="BN509">
        <v>0.33581639200412461</v>
      </c>
      <c r="BP509">
        <f t="shared" si="305"/>
        <v>146414.26524366898</v>
      </c>
      <c r="BQ509">
        <f t="shared" si="306"/>
        <v>177876.99186048334</v>
      </c>
      <c r="BR509">
        <f t="shared" si="307"/>
        <v>3028955.822817211</v>
      </c>
      <c r="BS509">
        <f t="shared" si="308"/>
        <v>111789.6603651458</v>
      </c>
      <c r="BT509">
        <f t="shared" si="309"/>
        <v>619606.08464357117</v>
      </c>
      <c r="BU509">
        <f t="shared" si="310"/>
        <v>307587.89012071403</v>
      </c>
      <c r="BV509">
        <f t="shared" si="311"/>
        <v>379505.57952857169</v>
      </c>
      <c r="BW509">
        <f t="shared" si="312"/>
        <v>301219.24879643373</v>
      </c>
      <c r="BX509">
        <f t="shared" si="313"/>
        <v>537853.05682595458</v>
      </c>
      <c r="BY509">
        <f t="shared" si="314"/>
        <v>150251.55780043831</v>
      </c>
      <c r="BZ509">
        <f t="shared" si="315"/>
        <v>493487.58998009376</v>
      </c>
      <c r="CA509">
        <f t="shared" si="316"/>
        <v>106575.29687318075</v>
      </c>
      <c r="CB509">
        <f t="shared" si="317"/>
        <v>118313.74145853831</v>
      </c>
      <c r="CC509">
        <f t="shared" si="318"/>
        <v>0</v>
      </c>
      <c r="CD509">
        <f t="shared" si="319"/>
        <v>0</v>
      </c>
      <c r="CE509">
        <f t="shared" si="320"/>
        <v>0</v>
      </c>
      <c r="CF509">
        <f t="shared" si="321"/>
        <v>0</v>
      </c>
      <c r="CG509">
        <f t="shared" si="322"/>
        <v>0</v>
      </c>
      <c r="CH509">
        <f t="shared" si="323"/>
        <v>0</v>
      </c>
      <c r="CI509">
        <f t="shared" si="324"/>
        <v>0</v>
      </c>
      <c r="CJ509">
        <f t="shared" si="325"/>
        <v>0</v>
      </c>
      <c r="CK509">
        <f t="shared" si="326"/>
        <v>0</v>
      </c>
      <c r="CL509">
        <f t="shared" si="327"/>
        <v>0</v>
      </c>
      <c r="CM509">
        <f t="shared" si="328"/>
        <v>0</v>
      </c>
      <c r="CN509">
        <f t="shared" si="329"/>
        <v>0</v>
      </c>
      <c r="CO509">
        <f t="shared" si="330"/>
        <v>0</v>
      </c>
      <c r="CP509">
        <f t="shared" si="331"/>
        <v>0</v>
      </c>
      <c r="CQ509">
        <f t="shared" si="332"/>
        <v>0</v>
      </c>
      <c r="CR509">
        <f t="shared" si="333"/>
        <v>0</v>
      </c>
      <c r="CS509">
        <f t="shared" si="334"/>
        <v>0</v>
      </c>
      <c r="CU509">
        <v>507</v>
      </c>
      <c r="CV509">
        <v>906473.168778333</v>
      </c>
      <c r="CW509" s="3">
        <f t="shared" si="337"/>
        <v>6479436.786314006</v>
      </c>
      <c r="CX509" s="3">
        <f t="shared" si="339"/>
        <v>400000</v>
      </c>
      <c r="CY509" s="4">
        <f t="shared" si="338"/>
        <v>7785909.9550923388</v>
      </c>
    </row>
    <row r="510" spans="11:103" x14ac:dyDescent="0.3">
      <c r="K510" s="2">
        <v>508</v>
      </c>
      <c r="L510">
        <v>0.89096926793024922</v>
      </c>
      <c r="M510">
        <v>0.38151245291257974</v>
      </c>
      <c r="N510">
        <v>0.31509821548025541</v>
      </c>
      <c r="P510">
        <f t="array" ref="P510:R510">MMULT(L510:N510,$G$11:$I$13)</f>
        <v>0.89096926793024922</v>
      </c>
      <c r="Q510">
        <v>0.65190598247233233</v>
      </c>
      <c r="R510">
        <v>0.66442244544170204</v>
      </c>
      <c r="T510">
        <f t="shared" si="298"/>
        <v>103</v>
      </c>
      <c r="U510">
        <f t="shared" si="299"/>
        <v>430</v>
      </c>
      <c r="V510">
        <f t="shared" si="300"/>
        <v>519</v>
      </c>
      <c r="X510">
        <f t="shared" si="301"/>
        <v>0.1142896884522755</v>
      </c>
      <c r="Y510">
        <f t="shared" si="302"/>
        <v>0.42823822488680519</v>
      </c>
      <c r="Z510">
        <f t="shared" si="303"/>
        <v>0.51845303561195111</v>
      </c>
      <c r="AB510">
        <f t="shared" si="335"/>
        <v>683695.59207210934</v>
      </c>
      <c r="AC510">
        <f t="shared" si="336"/>
        <v>10</v>
      </c>
      <c r="AD510">
        <f t="shared" si="304"/>
        <v>10</v>
      </c>
      <c r="AK510">
        <v>0.97870823019458542</v>
      </c>
      <c r="AL510">
        <v>0.56623383268028449</v>
      </c>
      <c r="AM510">
        <v>0.60205816898424414</v>
      </c>
      <c r="AN510">
        <v>0.41608467471502797</v>
      </c>
      <c r="AO510">
        <v>0.6917757789989073</v>
      </c>
      <c r="AP510">
        <v>0.49084129048795466</v>
      </c>
      <c r="AQ510">
        <v>0.10372189082304029</v>
      </c>
      <c r="AR510">
        <v>0.30052992177297633</v>
      </c>
      <c r="AS510">
        <v>7.5885318202125629E-2</v>
      </c>
      <c r="AT510">
        <v>0.21216672549329862</v>
      </c>
      <c r="AU510">
        <v>0.3077274914774828</v>
      </c>
      <c r="AV510">
        <v>0.97682406022168233</v>
      </c>
      <c r="AW510">
        <v>0.64349169666012052</v>
      </c>
      <c r="AX510">
        <v>6.965947947549056E-2</v>
      </c>
      <c r="AY510">
        <v>0.95655766174319634</v>
      </c>
      <c r="AZ510">
        <v>0.39243797031750627</v>
      </c>
      <c r="BA510">
        <v>0.9368864502609211</v>
      </c>
      <c r="BB510">
        <v>0.68741506055709423</v>
      </c>
      <c r="BC510">
        <v>9.650017675036715E-2</v>
      </c>
      <c r="BD510">
        <v>0.51268893471036359</v>
      </c>
      <c r="BE510">
        <v>0.53972804483098025</v>
      </c>
      <c r="BF510">
        <v>0.83842779912134324</v>
      </c>
      <c r="BG510">
        <v>0.32409012231034595</v>
      </c>
      <c r="BH510">
        <v>0.7015661754004261</v>
      </c>
      <c r="BI510">
        <v>8.1636706149317506E-2</v>
      </c>
      <c r="BJ510">
        <v>7.1582272360419807E-2</v>
      </c>
      <c r="BK510">
        <v>0.58696977483493507</v>
      </c>
      <c r="BL510">
        <v>0.5513418409823907</v>
      </c>
      <c r="BM510">
        <v>0.24053385284196516</v>
      </c>
      <c r="BN510">
        <v>0.29134420299235075</v>
      </c>
      <c r="BP510">
        <f t="shared" si="305"/>
        <v>1931928.0679685567</v>
      </c>
      <c r="BQ510">
        <f t="shared" si="306"/>
        <v>190122.75377229441</v>
      </c>
      <c r="BR510">
        <f t="shared" si="307"/>
        <v>203156.66815291112</v>
      </c>
      <c r="BS510">
        <f t="shared" si="308"/>
        <v>151262.3580273648</v>
      </c>
      <c r="BT510">
        <f t="shared" si="309"/>
        <v>247274.54567492596</v>
      </c>
      <c r="BU510">
        <f t="shared" si="310"/>
        <v>168072.84677252712</v>
      </c>
      <c r="BV510">
        <f t="shared" si="311"/>
        <v>108788.37002698258</v>
      </c>
      <c r="BW510">
        <f t="shared" si="312"/>
        <v>131646.20770373102</v>
      </c>
      <c r="BX510">
        <f t="shared" si="313"/>
        <v>106258.75308684321</v>
      </c>
      <c r="BY510">
        <f t="shared" si="314"/>
        <v>120133.99182146617</v>
      </c>
      <c r="BZ510">
        <f t="shared" si="315"/>
        <v>0</v>
      </c>
      <c r="CA510">
        <f t="shared" si="316"/>
        <v>0</v>
      </c>
      <c r="CB510">
        <f t="shared" si="317"/>
        <v>0</v>
      </c>
      <c r="CC510">
        <f t="shared" si="318"/>
        <v>0</v>
      </c>
      <c r="CD510">
        <f t="shared" si="319"/>
        <v>0</v>
      </c>
      <c r="CE510">
        <f t="shared" si="320"/>
        <v>0</v>
      </c>
      <c r="CF510">
        <f t="shared" si="321"/>
        <v>0</v>
      </c>
      <c r="CG510">
        <f t="shared" si="322"/>
        <v>0</v>
      </c>
      <c r="CH510">
        <f t="shared" si="323"/>
        <v>0</v>
      </c>
      <c r="CI510">
        <f t="shared" si="324"/>
        <v>0</v>
      </c>
      <c r="CJ510">
        <f t="shared" si="325"/>
        <v>0</v>
      </c>
      <c r="CK510">
        <f t="shared" si="326"/>
        <v>0</v>
      </c>
      <c r="CL510">
        <f t="shared" si="327"/>
        <v>0</v>
      </c>
      <c r="CM510">
        <f t="shared" si="328"/>
        <v>0</v>
      </c>
      <c r="CN510">
        <f t="shared" si="329"/>
        <v>0</v>
      </c>
      <c r="CO510">
        <f t="shared" si="330"/>
        <v>0</v>
      </c>
      <c r="CP510">
        <f t="shared" si="331"/>
        <v>0</v>
      </c>
      <c r="CQ510">
        <f t="shared" si="332"/>
        <v>0</v>
      </c>
      <c r="CR510">
        <f t="shared" si="333"/>
        <v>0</v>
      </c>
      <c r="CS510">
        <f t="shared" si="334"/>
        <v>0</v>
      </c>
      <c r="CU510">
        <v>508</v>
      </c>
      <c r="CV510">
        <v>683695.59207210934</v>
      </c>
      <c r="CW510" s="3">
        <f t="shared" si="337"/>
        <v>3358644.5630076029</v>
      </c>
      <c r="CX510" s="3">
        <f t="shared" si="339"/>
        <v>1000000</v>
      </c>
      <c r="CY510" s="4">
        <f t="shared" si="338"/>
        <v>5042340.1550797122</v>
      </c>
    </row>
    <row r="511" spans="11:103" x14ac:dyDescent="0.3">
      <c r="K511" s="2">
        <v>509</v>
      </c>
      <c r="L511">
        <v>0.54704689885930224</v>
      </c>
      <c r="M511">
        <v>0.79014831138752428</v>
      </c>
      <c r="N511">
        <v>0.38598652874118067</v>
      </c>
      <c r="P511">
        <f t="array" ref="P511:R511">MMULT(L511:N511,$G$11:$I$13)</f>
        <v>0.54704689885930224</v>
      </c>
      <c r="Q511">
        <v>0.83086500975127964</v>
      </c>
      <c r="R511">
        <v>0.6128223657899956</v>
      </c>
      <c r="T511">
        <f t="shared" si="298"/>
        <v>476</v>
      </c>
      <c r="U511">
        <f t="shared" si="299"/>
        <v>184</v>
      </c>
      <c r="V511">
        <f t="shared" si="300"/>
        <v>576</v>
      </c>
      <c r="X511">
        <f t="shared" si="301"/>
        <v>0.49169903508099744</v>
      </c>
      <c r="Y511">
        <f t="shared" si="302"/>
        <v>0.18837924109667081</v>
      </c>
      <c r="Z511">
        <f t="shared" si="303"/>
        <v>0.56161458642300854</v>
      </c>
      <c r="AB511">
        <f t="shared" si="335"/>
        <v>890283.65342682728</v>
      </c>
      <c r="AC511">
        <f t="shared" si="336"/>
        <v>8</v>
      </c>
      <c r="AD511">
        <f t="shared" si="304"/>
        <v>10</v>
      </c>
      <c r="AK511">
        <v>3.412058388752881E-2</v>
      </c>
      <c r="AL511">
        <v>9.8623711499036926E-2</v>
      </c>
      <c r="AM511">
        <v>0.30626057383700556</v>
      </c>
      <c r="AN511">
        <v>0.32171364846435224</v>
      </c>
      <c r="AO511">
        <v>0.28426419228335176</v>
      </c>
      <c r="AP511">
        <v>0.36360390521051533</v>
      </c>
      <c r="AQ511">
        <v>2.2310570763475646E-2</v>
      </c>
      <c r="AR511">
        <v>0.19281501469554441</v>
      </c>
      <c r="AS511">
        <v>0.97209104565968818</v>
      </c>
      <c r="AT511">
        <v>4.5766438574693979E-2</v>
      </c>
      <c r="AU511">
        <v>0.73217815301524281</v>
      </c>
      <c r="AV511">
        <v>0.88442440570880254</v>
      </c>
      <c r="AW511">
        <v>0.14945516650367052</v>
      </c>
      <c r="AX511">
        <v>0.98079309329155873</v>
      </c>
      <c r="AY511">
        <v>0.86714410666198205</v>
      </c>
      <c r="AZ511">
        <v>0.73450557683668694</v>
      </c>
      <c r="BA511">
        <v>0.37112518756691848</v>
      </c>
      <c r="BB511">
        <v>0.51308530799241281</v>
      </c>
      <c r="BC511">
        <v>0.2204137605135289</v>
      </c>
      <c r="BD511">
        <v>0.19742882166903009</v>
      </c>
      <c r="BE511">
        <v>2.6932025629231582E-3</v>
      </c>
      <c r="BF511">
        <v>0.63987550799077386</v>
      </c>
      <c r="BG511">
        <v>0.21956370436922434</v>
      </c>
      <c r="BH511">
        <v>8.9502645158629712E-2</v>
      </c>
      <c r="BI511">
        <v>6.6335340558090317E-2</v>
      </c>
      <c r="BJ511">
        <v>0.37778832026704068</v>
      </c>
      <c r="BK511">
        <v>0.27844212044058447</v>
      </c>
      <c r="BL511">
        <v>2.1772659725174393E-3</v>
      </c>
      <c r="BM511">
        <v>0.96996916196336658</v>
      </c>
      <c r="BN511">
        <v>0.31242656670726932</v>
      </c>
      <c r="BP511">
        <f t="shared" si="305"/>
        <v>102706.46006254469</v>
      </c>
      <c r="BQ511">
        <f t="shared" si="306"/>
        <v>108314.74778501008</v>
      </c>
      <c r="BR511">
        <f t="shared" si="307"/>
        <v>132481.92602464606</v>
      </c>
      <c r="BS511">
        <f t="shared" si="308"/>
        <v>134797.62718526484</v>
      </c>
      <c r="BT511">
        <f t="shared" si="309"/>
        <v>129338.74945829857</v>
      </c>
      <c r="BU511">
        <f t="shared" si="310"/>
        <v>141572.48054617684</v>
      </c>
      <c r="BV511">
        <f t="shared" si="311"/>
        <v>101750.78164353575</v>
      </c>
      <c r="BW511">
        <f t="shared" si="312"/>
        <v>117912.31693575028</v>
      </c>
      <c r="BX511">
        <f t="shared" si="313"/>
        <v>0</v>
      </c>
      <c r="BY511">
        <f t="shared" si="314"/>
        <v>0</v>
      </c>
      <c r="BZ511">
        <f t="shared" si="315"/>
        <v>0</v>
      </c>
      <c r="CA511">
        <f t="shared" si="316"/>
        <v>0</v>
      </c>
      <c r="CB511">
        <f t="shared" si="317"/>
        <v>0</v>
      </c>
      <c r="CC511">
        <f t="shared" si="318"/>
        <v>0</v>
      </c>
      <c r="CD511">
        <f t="shared" si="319"/>
        <v>0</v>
      </c>
      <c r="CE511">
        <f t="shared" si="320"/>
        <v>0</v>
      </c>
      <c r="CF511">
        <f t="shared" si="321"/>
        <v>0</v>
      </c>
      <c r="CG511">
        <f t="shared" si="322"/>
        <v>0</v>
      </c>
      <c r="CH511">
        <f t="shared" si="323"/>
        <v>0</v>
      </c>
      <c r="CI511">
        <f t="shared" si="324"/>
        <v>0</v>
      </c>
      <c r="CJ511">
        <f t="shared" si="325"/>
        <v>0</v>
      </c>
      <c r="CK511">
        <f t="shared" si="326"/>
        <v>0</v>
      </c>
      <c r="CL511">
        <f t="shared" si="327"/>
        <v>0</v>
      </c>
      <c r="CM511">
        <f t="shared" si="328"/>
        <v>0</v>
      </c>
      <c r="CN511">
        <f t="shared" si="329"/>
        <v>0</v>
      </c>
      <c r="CO511">
        <f t="shared" si="330"/>
        <v>0</v>
      </c>
      <c r="CP511">
        <f t="shared" si="331"/>
        <v>0</v>
      </c>
      <c r="CQ511">
        <f t="shared" si="332"/>
        <v>0</v>
      </c>
      <c r="CR511">
        <f t="shared" si="333"/>
        <v>0</v>
      </c>
      <c r="CS511">
        <f t="shared" si="334"/>
        <v>0</v>
      </c>
      <c r="CU511">
        <v>509</v>
      </c>
      <c r="CV511">
        <v>890283.65342682728</v>
      </c>
      <c r="CW511" s="3">
        <f t="shared" si="337"/>
        <v>968875.08964122704</v>
      </c>
      <c r="CX511" s="3">
        <f t="shared" si="339"/>
        <v>1000000</v>
      </c>
      <c r="CY511" s="4">
        <f t="shared" si="338"/>
        <v>2859158.7430680543</v>
      </c>
    </row>
    <row r="512" spans="11:103" x14ac:dyDescent="0.3">
      <c r="K512" s="2">
        <v>510</v>
      </c>
      <c r="L512">
        <v>0.91236683540901087</v>
      </c>
      <c r="M512">
        <v>0.27061730928081285</v>
      </c>
      <c r="N512">
        <v>0.22039141350481151</v>
      </c>
      <c r="P512">
        <f t="array" ref="P512:R512">MMULT(L512:N512,$G$11:$I$13)</f>
        <v>0.91236683540901087</v>
      </c>
      <c r="Q512">
        <v>0.57456600057161433</v>
      </c>
      <c r="R512">
        <v>0.58059254170954278</v>
      </c>
      <c r="T512">
        <f t="shared" si="298"/>
        <v>84</v>
      </c>
      <c r="U512">
        <f t="shared" si="299"/>
        <v>522</v>
      </c>
      <c r="V512">
        <f t="shared" si="300"/>
        <v>608</v>
      </c>
      <c r="X512">
        <f t="shared" si="301"/>
        <v>9.607665319923131E-2</v>
      </c>
      <c r="Y512">
        <f t="shared" si="302"/>
        <v>0.50944371655142862</v>
      </c>
      <c r="Z512">
        <f t="shared" si="303"/>
        <v>0.59761819429239982</v>
      </c>
      <c r="AB512">
        <f t="shared" si="335"/>
        <v>668577.12940682133</v>
      </c>
      <c r="AC512">
        <f t="shared" si="336"/>
        <v>11</v>
      </c>
      <c r="AD512">
        <f t="shared" si="304"/>
        <v>11</v>
      </c>
      <c r="AK512">
        <v>0.29520708834617604</v>
      </c>
      <c r="AL512">
        <v>0.14422658713463565</v>
      </c>
      <c r="AM512">
        <v>0.14151889219998703</v>
      </c>
      <c r="AN512">
        <v>0.31387769131728127</v>
      </c>
      <c r="AO512">
        <v>0.34514432875419887</v>
      </c>
      <c r="AP512">
        <v>0.48607556449023981</v>
      </c>
      <c r="AQ512">
        <v>0.63347558994792863</v>
      </c>
      <c r="AR512">
        <v>0.37795650047270557</v>
      </c>
      <c r="AS512">
        <v>0.65988605104188103</v>
      </c>
      <c r="AT512">
        <v>0.12691539667393481</v>
      </c>
      <c r="AU512">
        <v>8.1880995829720638E-3</v>
      </c>
      <c r="AV512">
        <v>0.66879695854760124</v>
      </c>
      <c r="AW512">
        <v>0.28769628986130225</v>
      </c>
      <c r="AX512">
        <v>0.17916975301207794</v>
      </c>
      <c r="AY512">
        <v>0.94545119565743541</v>
      </c>
      <c r="AZ512">
        <v>0.18658816550209867</v>
      </c>
      <c r="BA512">
        <v>0.46130206636662563</v>
      </c>
      <c r="BB512">
        <v>0.38091752651045641</v>
      </c>
      <c r="BC512">
        <v>0.60225799580260353</v>
      </c>
      <c r="BD512">
        <v>0.41460563157493857</v>
      </c>
      <c r="BE512">
        <v>0.17311061147116469</v>
      </c>
      <c r="BF512">
        <v>0.32125828713421756</v>
      </c>
      <c r="BG512">
        <v>0.70579846305593907</v>
      </c>
      <c r="BH512">
        <v>0.7176607954765285</v>
      </c>
      <c r="BI512">
        <v>0.43475107518810807</v>
      </c>
      <c r="BJ512">
        <v>0.55306849421328841</v>
      </c>
      <c r="BK512">
        <v>0.97182736666587211</v>
      </c>
      <c r="BL512">
        <v>0.8514932659386375</v>
      </c>
      <c r="BM512">
        <v>0.37444507040941621</v>
      </c>
      <c r="BN512">
        <v>0.21173803684561643</v>
      </c>
      <c r="BP512">
        <f t="shared" si="305"/>
        <v>130880.74186310054</v>
      </c>
      <c r="BQ512">
        <f t="shared" si="306"/>
        <v>112727.97360875252</v>
      </c>
      <c r="BR512">
        <f t="shared" si="307"/>
        <v>112454.37394038506</v>
      </c>
      <c r="BS512">
        <f t="shared" si="308"/>
        <v>133611.84744970684</v>
      </c>
      <c r="BT512">
        <f t="shared" si="309"/>
        <v>138492.56757981254</v>
      </c>
      <c r="BU512">
        <f t="shared" si="310"/>
        <v>166872.65617300119</v>
      </c>
      <c r="BV512">
        <f t="shared" si="311"/>
        <v>216424.01964391969</v>
      </c>
      <c r="BW512">
        <f t="shared" si="312"/>
        <v>144078.57964568638</v>
      </c>
      <c r="BX512">
        <f t="shared" si="313"/>
        <v>229239.20272610689</v>
      </c>
      <c r="BY512">
        <f t="shared" si="314"/>
        <v>111004.67891000207</v>
      </c>
      <c r="BZ512">
        <f t="shared" si="315"/>
        <v>100634.45079670844</v>
      </c>
      <c r="CA512">
        <f t="shared" si="316"/>
        <v>0</v>
      </c>
      <c r="CB512">
        <f t="shared" si="317"/>
        <v>0</v>
      </c>
      <c r="CC512">
        <f t="shared" si="318"/>
        <v>0</v>
      </c>
      <c r="CD512">
        <f t="shared" si="319"/>
        <v>0</v>
      </c>
      <c r="CE512">
        <f t="shared" si="320"/>
        <v>0</v>
      </c>
      <c r="CF512">
        <f t="shared" si="321"/>
        <v>0</v>
      </c>
      <c r="CG512">
        <f t="shared" si="322"/>
        <v>0</v>
      </c>
      <c r="CH512">
        <f t="shared" si="323"/>
        <v>0</v>
      </c>
      <c r="CI512">
        <f t="shared" si="324"/>
        <v>0</v>
      </c>
      <c r="CJ512">
        <f t="shared" si="325"/>
        <v>0</v>
      </c>
      <c r="CK512">
        <f t="shared" si="326"/>
        <v>0</v>
      </c>
      <c r="CL512">
        <f t="shared" si="327"/>
        <v>0</v>
      </c>
      <c r="CM512">
        <f t="shared" si="328"/>
        <v>0</v>
      </c>
      <c r="CN512">
        <f t="shared" si="329"/>
        <v>0</v>
      </c>
      <c r="CO512">
        <f t="shared" si="330"/>
        <v>0</v>
      </c>
      <c r="CP512">
        <f t="shared" si="331"/>
        <v>0</v>
      </c>
      <c r="CQ512">
        <f t="shared" si="332"/>
        <v>0</v>
      </c>
      <c r="CR512">
        <f t="shared" si="333"/>
        <v>0</v>
      </c>
      <c r="CS512">
        <f t="shared" si="334"/>
        <v>0</v>
      </c>
      <c r="CU512">
        <v>510</v>
      </c>
      <c r="CV512">
        <v>668577.12940682133</v>
      </c>
      <c r="CW512" s="3">
        <f t="shared" si="337"/>
        <v>1596421.092337182</v>
      </c>
      <c r="CX512" s="3">
        <f t="shared" si="339"/>
        <v>1100000</v>
      </c>
      <c r="CY512" s="4">
        <f t="shared" si="338"/>
        <v>3364998.2217440032</v>
      </c>
    </row>
    <row r="513" spans="11:103" x14ac:dyDescent="0.3">
      <c r="K513" s="2">
        <v>511</v>
      </c>
      <c r="L513">
        <v>0.48630720083408996</v>
      </c>
      <c r="M513">
        <v>0.27179393329141499</v>
      </c>
      <c r="N513">
        <v>0.13092550050614016</v>
      </c>
      <c r="P513">
        <f t="array" ref="P513:R513">MMULT(L513:N513,$G$11:$I$13)</f>
        <v>0.48630720083408996</v>
      </c>
      <c r="Q513">
        <v>0.40505355578120794</v>
      </c>
      <c r="R513">
        <v>0.32836284200806432</v>
      </c>
      <c r="T513">
        <f t="shared" si="298"/>
        <v>528</v>
      </c>
      <c r="U513">
        <f t="shared" si="299"/>
        <v>748</v>
      </c>
      <c r="V513">
        <f t="shared" si="300"/>
        <v>893</v>
      </c>
      <c r="X513">
        <f t="shared" si="301"/>
        <v>0.55077057877233648</v>
      </c>
      <c r="Y513">
        <f t="shared" si="302"/>
        <v>0.73337770315012074</v>
      </c>
      <c r="Z513">
        <f t="shared" si="303"/>
        <v>0.88950800871472635</v>
      </c>
      <c r="AB513">
        <f t="shared" si="335"/>
        <v>920262.08675398701</v>
      </c>
      <c r="AC513">
        <f t="shared" si="336"/>
        <v>13</v>
      </c>
      <c r="AD513">
        <f t="shared" si="304"/>
        <v>16</v>
      </c>
      <c r="AK513">
        <v>0.42512525257318323</v>
      </c>
      <c r="AL513">
        <v>0.84318836712625855</v>
      </c>
      <c r="AM513">
        <v>9.616955027882601E-2</v>
      </c>
      <c r="AN513">
        <v>0.33337884989445965</v>
      </c>
      <c r="AO513">
        <v>0.71797553218898325</v>
      </c>
      <c r="AP513">
        <v>0.50298104268903554</v>
      </c>
      <c r="AQ513">
        <v>3.6350726019084401E-2</v>
      </c>
      <c r="AR513">
        <v>0.89951166432367979</v>
      </c>
      <c r="AS513">
        <v>0.82116879647555263</v>
      </c>
      <c r="AT513">
        <v>0.38290945104135488</v>
      </c>
      <c r="AU513">
        <v>0.14466640168541811</v>
      </c>
      <c r="AV513">
        <v>0.17636610279398857</v>
      </c>
      <c r="AW513">
        <v>3.6903509611027507E-2</v>
      </c>
      <c r="AX513">
        <v>0.57794629584372437</v>
      </c>
      <c r="AY513">
        <v>0.33584789491759148</v>
      </c>
      <c r="AZ513">
        <v>0.42921193682016412</v>
      </c>
      <c r="BA513">
        <v>9.4466376326156842E-2</v>
      </c>
      <c r="BB513">
        <v>0.43538679813560444</v>
      </c>
      <c r="BC513">
        <v>0.43658049077059691</v>
      </c>
      <c r="BD513">
        <v>0.65251830510252318</v>
      </c>
      <c r="BE513">
        <v>0.77786396738072128</v>
      </c>
      <c r="BF513">
        <v>0.22065442771760979</v>
      </c>
      <c r="BG513">
        <v>0.50066572871644188</v>
      </c>
      <c r="BH513">
        <v>0.39226143635350796</v>
      </c>
      <c r="BI513">
        <v>0.92349714789926007</v>
      </c>
      <c r="BJ513">
        <v>0.57690897451015422</v>
      </c>
      <c r="BK513">
        <v>0.45564822226266732</v>
      </c>
      <c r="BL513">
        <v>0.60669875818958963</v>
      </c>
      <c r="BM513">
        <v>0.40211215146908352</v>
      </c>
      <c r="BN513">
        <v>0.82363198667758286</v>
      </c>
      <c r="BP513">
        <f t="shared" si="305"/>
        <v>153088.88779255425</v>
      </c>
      <c r="BQ513">
        <f t="shared" si="306"/>
        <v>415852.95016146963</v>
      </c>
      <c r="BR513">
        <f t="shared" si="307"/>
        <v>108088.44153027548</v>
      </c>
      <c r="BS513">
        <f t="shared" si="308"/>
        <v>136608.46901988762</v>
      </c>
      <c r="BT513">
        <f t="shared" si="309"/>
        <v>264762.40453663655</v>
      </c>
      <c r="BU513">
        <f t="shared" si="310"/>
        <v>171221.88195600724</v>
      </c>
      <c r="BV513">
        <f t="shared" si="311"/>
        <v>102889.24991272764</v>
      </c>
      <c r="BW513">
        <f t="shared" si="312"/>
        <v>585603.06831973628</v>
      </c>
      <c r="BX513">
        <f t="shared" si="313"/>
        <v>375875.15127415641</v>
      </c>
      <c r="BY513">
        <f t="shared" si="314"/>
        <v>144967.3101630543</v>
      </c>
      <c r="BZ513">
        <f t="shared" si="315"/>
        <v>112772.55941731785</v>
      </c>
      <c r="CA513">
        <f t="shared" si="316"/>
        <v>116096.68974859646</v>
      </c>
      <c r="CB513">
        <f t="shared" si="317"/>
        <v>102934.67368899046</v>
      </c>
      <c r="CC513">
        <f t="shared" si="318"/>
        <v>0</v>
      </c>
      <c r="CD513">
        <f t="shared" si="319"/>
        <v>0</v>
      </c>
      <c r="CE513">
        <f t="shared" si="320"/>
        <v>0</v>
      </c>
      <c r="CF513">
        <f t="shared" si="321"/>
        <v>0</v>
      </c>
      <c r="CG513">
        <f t="shared" si="322"/>
        <v>0</v>
      </c>
      <c r="CH513">
        <f t="shared" si="323"/>
        <v>0</v>
      </c>
      <c r="CI513">
        <f t="shared" si="324"/>
        <v>0</v>
      </c>
      <c r="CJ513">
        <f t="shared" si="325"/>
        <v>0</v>
      </c>
      <c r="CK513">
        <f t="shared" si="326"/>
        <v>0</v>
      </c>
      <c r="CL513">
        <f t="shared" si="327"/>
        <v>0</v>
      </c>
      <c r="CM513">
        <f t="shared" si="328"/>
        <v>0</v>
      </c>
      <c r="CN513">
        <f t="shared" si="329"/>
        <v>0</v>
      </c>
      <c r="CO513">
        <f t="shared" si="330"/>
        <v>0</v>
      </c>
      <c r="CP513">
        <f t="shared" si="331"/>
        <v>0</v>
      </c>
      <c r="CQ513">
        <f t="shared" si="332"/>
        <v>0</v>
      </c>
      <c r="CR513">
        <f t="shared" si="333"/>
        <v>0</v>
      </c>
      <c r="CS513">
        <f t="shared" si="334"/>
        <v>0</v>
      </c>
      <c r="CU513">
        <v>511</v>
      </c>
      <c r="CV513">
        <v>920262.08675398701</v>
      </c>
      <c r="CW513" s="3">
        <f t="shared" si="337"/>
        <v>2790761.7375214105</v>
      </c>
      <c r="CX513" s="3">
        <f t="shared" si="339"/>
        <v>1600000</v>
      </c>
      <c r="CY513" s="4">
        <f t="shared" si="338"/>
        <v>5311023.8242753977</v>
      </c>
    </row>
    <row r="514" spans="11:103" x14ac:dyDescent="0.3">
      <c r="K514" s="2">
        <v>512</v>
      </c>
      <c r="L514">
        <v>0.30082160419628545</v>
      </c>
      <c r="M514">
        <v>0.12349179624223816</v>
      </c>
      <c r="N514">
        <v>0.81770883552705187</v>
      </c>
      <c r="P514">
        <f t="array" ref="P514:R514">MMULT(L514:N514,$G$11:$I$13)</f>
        <v>0.30082160419628545</v>
      </c>
      <c r="Q514">
        <v>0.2159849757263998</v>
      </c>
      <c r="R514">
        <v>0.8749577207279754</v>
      </c>
      <c r="T514">
        <f t="shared" si="298"/>
        <v>734</v>
      </c>
      <c r="U514">
        <f t="shared" si="299"/>
        <v>937</v>
      </c>
      <c r="V514">
        <f t="shared" si="300"/>
        <v>277</v>
      </c>
      <c r="X514">
        <f t="shared" si="301"/>
        <v>0.75471262831392549</v>
      </c>
      <c r="Y514">
        <f t="shared" si="302"/>
        <v>0.94066036894538685</v>
      </c>
      <c r="Z514">
        <f t="shared" si="303"/>
        <v>0.27402288990923107</v>
      </c>
      <c r="AB514">
        <f t="shared" si="335"/>
        <v>1043168.0322853578</v>
      </c>
      <c r="AC514">
        <f t="shared" si="336"/>
        <v>17</v>
      </c>
      <c r="AD514">
        <f t="shared" si="304"/>
        <v>7</v>
      </c>
      <c r="AK514">
        <v>0.67066713184179549</v>
      </c>
      <c r="AL514">
        <v>0.79539162554538068</v>
      </c>
      <c r="AM514">
        <v>0.15055920413472634</v>
      </c>
      <c r="AN514">
        <v>0.97088256574730691</v>
      </c>
      <c r="AO514">
        <v>0.11325760971852161</v>
      </c>
      <c r="AP514">
        <v>0.78474296952471578</v>
      </c>
      <c r="AQ514">
        <v>0.7990439130394752</v>
      </c>
      <c r="AR514">
        <v>0.54751566281452324</v>
      </c>
      <c r="AS514">
        <v>0.51747292858647431</v>
      </c>
      <c r="AT514">
        <v>0.47977170963116467</v>
      </c>
      <c r="AU514">
        <v>0.32655577220652088</v>
      </c>
      <c r="AV514">
        <v>0.69734808835362361</v>
      </c>
      <c r="AW514">
        <v>8.0555376476442175E-3</v>
      </c>
      <c r="AX514">
        <v>0.10516919948702697</v>
      </c>
      <c r="AY514">
        <v>0.38504745935492479</v>
      </c>
      <c r="AZ514">
        <v>6.4229864405773496E-2</v>
      </c>
      <c r="BA514">
        <v>0.60841796714074725</v>
      </c>
      <c r="BB514">
        <v>7.4753056369113891E-2</v>
      </c>
      <c r="BC514">
        <v>0.52349366812472176</v>
      </c>
      <c r="BD514">
        <v>0.23639296803841392</v>
      </c>
      <c r="BE514">
        <v>0.93947795209828666</v>
      </c>
      <c r="BF514">
        <v>0.49217526291645475</v>
      </c>
      <c r="BG514">
        <v>0.89351253319935497</v>
      </c>
      <c r="BH514">
        <v>0.45030570363196787</v>
      </c>
      <c r="BI514">
        <v>4.6779954767734444E-2</v>
      </c>
      <c r="BJ514">
        <v>0.43103407537324678</v>
      </c>
      <c r="BK514">
        <v>0.35752589548008773</v>
      </c>
      <c r="BL514">
        <v>0.90181096363422164</v>
      </c>
      <c r="BM514">
        <v>0.4273510181678557</v>
      </c>
      <c r="BN514">
        <v>0.5314597899668031</v>
      </c>
      <c r="BP514">
        <f t="shared" si="305"/>
        <v>234990.30297488987</v>
      </c>
      <c r="BQ514">
        <f t="shared" si="306"/>
        <v>338890.12903646618</v>
      </c>
      <c r="BR514">
        <f t="shared" si="307"/>
        <v>113373.87445665352</v>
      </c>
      <c r="BS514">
        <f t="shared" si="308"/>
        <v>1518520.606117896</v>
      </c>
      <c r="BT514">
        <f t="shared" si="309"/>
        <v>109687.16005148138</v>
      </c>
      <c r="BU514">
        <f t="shared" si="310"/>
        <v>325919.04176253179</v>
      </c>
      <c r="BV514">
        <f t="shared" si="311"/>
        <v>343618.0955801048</v>
      </c>
      <c r="BW514">
        <f t="shared" si="312"/>
        <v>184043.44148207657</v>
      </c>
      <c r="BX514">
        <f t="shared" si="313"/>
        <v>175164.00184429169</v>
      </c>
      <c r="BY514">
        <f t="shared" si="314"/>
        <v>165315.0276377548</v>
      </c>
      <c r="BZ514">
        <f t="shared" si="315"/>
        <v>135542.5542479523</v>
      </c>
      <c r="CA514">
        <f t="shared" si="316"/>
        <v>250769.25586927449</v>
      </c>
      <c r="CB514">
        <f t="shared" si="317"/>
        <v>100624.10553446313</v>
      </c>
      <c r="CC514">
        <f t="shared" si="318"/>
        <v>108923.69512532507</v>
      </c>
      <c r="CD514">
        <f t="shared" si="319"/>
        <v>145354.8537104674</v>
      </c>
      <c r="CE514">
        <f t="shared" si="320"/>
        <v>105239.20366452531</v>
      </c>
      <c r="CF514">
        <f t="shared" si="321"/>
        <v>205690.04070071122</v>
      </c>
      <c r="CG514">
        <f t="shared" si="322"/>
        <v>0</v>
      </c>
      <c r="CH514">
        <f t="shared" si="323"/>
        <v>0</v>
      </c>
      <c r="CI514">
        <f t="shared" si="324"/>
        <v>0</v>
      </c>
      <c r="CJ514">
        <f t="shared" si="325"/>
        <v>0</v>
      </c>
      <c r="CK514">
        <f t="shared" si="326"/>
        <v>0</v>
      </c>
      <c r="CL514">
        <f t="shared" si="327"/>
        <v>0</v>
      </c>
      <c r="CM514">
        <f t="shared" si="328"/>
        <v>0</v>
      </c>
      <c r="CN514">
        <f t="shared" si="329"/>
        <v>0</v>
      </c>
      <c r="CO514">
        <f t="shared" si="330"/>
        <v>0</v>
      </c>
      <c r="CP514">
        <f t="shared" si="331"/>
        <v>0</v>
      </c>
      <c r="CQ514">
        <f t="shared" si="332"/>
        <v>0</v>
      </c>
      <c r="CR514">
        <f t="shared" si="333"/>
        <v>0</v>
      </c>
      <c r="CS514">
        <f t="shared" si="334"/>
        <v>0</v>
      </c>
      <c r="CU514">
        <v>512</v>
      </c>
      <c r="CV514">
        <v>1043168.0322853578</v>
      </c>
      <c r="CW514" s="3">
        <f t="shared" si="337"/>
        <v>4561665.3897968652</v>
      </c>
      <c r="CX514" s="3">
        <f t="shared" si="339"/>
        <v>700000</v>
      </c>
      <c r="CY514" s="4">
        <f t="shared" si="338"/>
        <v>6304833.422082223</v>
      </c>
    </row>
    <row r="515" spans="11:103" x14ac:dyDescent="0.3">
      <c r="K515" s="2">
        <v>513</v>
      </c>
      <c r="L515">
        <v>0.30681312361638446</v>
      </c>
      <c r="M515">
        <v>0.28405520436153886</v>
      </c>
      <c r="N515">
        <v>0.56635885469237923</v>
      </c>
      <c r="P515">
        <f t="array" ref="P515:R515">MMULT(L515:N515,$G$11:$I$13)</f>
        <v>0.30681312361638446</v>
      </c>
      <c r="Q515">
        <v>0.34275346462571066</v>
      </c>
      <c r="R515">
        <v>0.6556456757030813</v>
      </c>
      <c r="T515">
        <f t="shared" si="298"/>
        <v>725</v>
      </c>
      <c r="U515">
        <f t="shared" si="299"/>
        <v>828</v>
      </c>
      <c r="V515">
        <f t="shared" si="300"/>
        <v>535</v>
      </c>
      <c r="X515">
        <f t="shared" si="301"/>
        <v>0.74614711985425586</v>
      </c>
      <c r="Y515">
        <f t="shared" si="302"/>
        <v>0.81042780172033213</v>
      </c>
      <c r="Z515">
        <f t="shared" si="303"/>
        <v>0.52838641562361621</v>
      </c>
      <c r="AB515">
        <f t="shared" si="335"/>
        <v>1036906.4335647585</v>
      </c>
      <c r="AC515">
        <f t="shared" si="336"/>
        <v>14</v>
      </c>
      <c r="AD515">
        <f t="shared" si="304"/>
        <v>10</v>
      </c>
      <c r="AK515">
        <v>0.80152414413233752</v>
      </c>
      <c r="AL515">
        <v>0.68489694231897547</v>
      </c>
      <c r="AM515">
        <v>0.66097373578670116</v>
      </c>
      <c r="AN515">
        <v>0.37456245498310226</v>
      </c>
      <c r="AO515">
        <v>6.9771300150309634E-2</v>
      </c>
      <c r="AP515">
        <v>0.99966226507998057</v>
      </c>
      <c r="AQ515">
        <v>0.66813774628325462</v>
      </c>
      <c r="AR515">
        <v>0.51762842776407603</v>
      </c>
      <c r="AS515">
        <v>0.43920917462019737</v>
      </c>
      <c r="AT515">
        <v>0.25349348443418962</v>
      </c>
      <c r="AU515">
        <v>0.56503841954188649</v>
      </c>
      <c r="AV515">
        <v>0.40708336943596823</v>
      </c>
      <c r="AW515">
        <v>0.70172426457698789</v>
      </c>
      <c r="AX515">
        <v>0.54421718678051689</v>
      </c>
      <c r="AY515">
        <v>0.44328846165167823</v>
      </c>
      <c r="AZ515">
        <v>0.67499023241484246</v>
      </c>
      <c r="BA515">
        <v>0.74161124328713757</v>
      </c>
      <c r="BB515">
        <v>0.51186739572265971</v>
      </c>
      <c r="BC515">
        <v>0.11016779496475271</v>
      </c>
      <c r="BD515">
        <v>0.89570911043550294</v>
      </c>
      <c r="BE515">
        <v>0.46575539149606804</v>
      </c>
      <c r="BF515">
        <v>0.57437388676950762</v>
      </c>
      <c r="BG515">
        <v>0.76645369570795663</v>
      </c>
      <c r="BH515">
        <v>0.66692634473761669</v>
      </c>
      <c r="BI515">
        <v>0.59283486301320021</v>
      </c>
      <c r="BJ515">
        <v>0.79726971469208707</v>
      </c>
      <c r="BK515">
        <v>0.81480360715753586</v>
      </c>
      <c r="BL515">
        <v>0.36868376814063253</v>
      </c>
      <c r="BM515">
        <v>0.73785535004003866</v>
      </c>
      <c r="BN515">
        <v>0.1251792520420395</v>
      </c>
      <c r="BP515">
        <f t="shared" si="305"/>
        <v>346916.42230845353</v>
      </c>
      <c r="BQ515">
        <f t="shared" si="306"/>
        <v>243111.59848202782</v>
      </c>
      <c r="BR515">
        <f t="shared" si="307"/>
        <v>229804.73141730743</v>
      </c>
      <c r="BS515">
        <f t="shared" si="308"/>
        <v>143476.76571868439</v>
      </c>
      <c r="BT515">
        <f t="shared" si="309"/>
        <v>105721.11692773107</v>
      </c>
      <c r="BU515">
        <f t="shared" si="310"/>
        <v>46808656.84859211</v>
      </c>
      <c r="BV515">
        <f t="shared" si="311"/>
        <v>233611.35865343391</v>
      </c>
      <c r="BW515">
        <f t="shared" si="312"/>
        <v>175207.43603613597</v>
      </c>
      <c r="BX515">
        <f t="shared" si="313"/>
        <v>156037.89287757862</v>
      </c>
      <c r="BY515">
        <f t="shared" si="314"/>
        <v>125217.91252879082</v>
      </c>
      <c r="BZ515">
        <f t="shared" si="315"/>
        <v>189720.68927622869</v>
      </c>
      <c r="CA515">
        <f t="shared" si="316"/>
        <v>149492.80235094376</v>
      </c>
      <c r="CB515">
        <f t="shared" si="317"/>
        <v>253594.6327276346</v>
      </c>
      <c r="CC515">
        <f t="shared" si="318"/>
        <v>183018.03523155235</v>
      </c>
      <c r="CD515">
        <f t="shared" si="319"/>
        <v>0</v>
      </c>
      <c r="CE515">
        <f t="shared" si="320"/>
        <v>0</v>
      </c>
      <c r="CF515">
        <f t="shared" si="321"/>
        <v>0</v>
      </c>
      <c r="CG515">
        <f t="shared" si="322"/>
        <v>0</v>
      </c>
      <c r="CH515">
        <f t="shared" si="323"/>
        <v>0</v>
      </c>
      <c r="CI515">
        <f t="shared" si="324"/>
        <v>0</v>
      </c>
      <c r="CJ515">
        <f t="shared" si="325"/>
        <v>0</v>
      </c>
      <c r="CK515">
        <f t="shared" si="326"/>
        <v>0</v>
      </c>
      <c r="CL515">
        <f t="shared" si="327"/>
        <v>0</v>
      </c>
      <c r="CM515">
        <f t="shared" si="328"/>
        <v>0</v>
      </c>
      <c r="CN515">
        <f t="shared" si="329"/>
        <v>0</v>
      </c>
      <c r="CO515">
        <f t="shared" si="330"/>
        <v>0</v>
      </c>
      <c r="CP515">
        <f t="shared" si="331"/>
        <v>0</v>
      </c>
      <c r="CQ515">
        <f t="shared" si="332"/>
        <v>0</v>
      </c>
      <c r="CR515">
        <f t="shared" si="333"/>
        <v>0</v>
      </c>
      <c r="CS515">
        <f t="shared" si="334"/>
        <v>0</v>
      </c>
      <c r="CU515">
        <v>513</v>
      </c>
      <c r="CV515">
        <v>1036906.4335647585</v>
      </c>
      <c r="CW515" s="3">
        <f t="shared" si="337"/>
        <v>49343588.243128613</v>
      </c>
      <c r="CX515" s="3">
        <f t="shared" si="339"/>
        <v>1000000</v>
      </c>
      <c r="CY515" s="4">
        <f t="shared" si="338"/>
        <v>51380494.676693372</v>
      </c>
    </row>
    <row r="516" spans="11:103" x14ac:dyDescent="0.3">
      <c r="K516" s="2">
        <v>514</v>
      </c>
      <c r="L516">
        <v>0.75772186756387694</v>
      </c>
      <c r="M516">
        <v>0.46425695127775812</v>
      </c>
      <c r="N516">
        <v>3.7438800045681453E-2</v>
      </c>
      <c r="P516">
        <f t="array" ref="P516:R516">MMULT(L516:N516,$G$11:$I$13)</f>
        <v>0.75772186756387694</v>
      </c>
      <c r="Q516">
        <v>0.66270063515750788</v>
      </c>
      <c r="R516">
        <v>0.36132159119352913</v>
      </c>
      <c r="T516">
        <f t="shared" ref="T516:T579" si="340">RANK(P516,P$3:P$1002)</f>
        <v>259</v>
      </c>
      <c r="U516">
        <f t="shared" ref="U516:U579" si="341">RANK(Q516,Q$3:Q$1002)</f>
        <v>407</v>
      </c>
      <c r="V516">
        <f t="shared" ref="V516:V579" si="342">RANK(R516,R$3:R$1002)</f>
        <v>853</v>
      </c>
      <c r="X516">
        <f t="shared" ref="X516:X579" si="343">SMALL(L$3:L$1002,T516)</f>
        <v>0.28822043491439575</v>
      </c>
      <c r="Y516">
        <f t="shared" ref="Y516:Y579" si="344">SMALL(M$3:M$1002,U516)</f>
        <v>0.41175247056246522</v>
      </c>
      <c r="Z516">
        <f t="shared" ref="Z516:Z579" si="345">SMALL(N$3:N$1002,V516)</f>
        <v>0.83772996194526295</v>
      </c>
      <c r="AB516">
        <f t="shared" si="335"/>
        <v>789608.71029017481</v>
      </c>
      <c r="AC516">
        <f t="shared" si="336"/>
        <v>10</v>
      </c>
      <c r="AD516">
        <f t="shared" ref="AD516:AD579" si="346">COUNTIF($H$23:$H$123,"&lt;"&amp;Z516)</f>
        <v>14</v>
      </c>
      <c r="AK516">
        <v>0.25749919562520984</v>
      </c>
      <c r="AL516">
        <v>7.2928929772091866E-2</v>
      </c>
      <c r="AM516">
        <v>0.81449309482537091</v>
      </c>
      <c r="AN516">
        <v>0.37274207763204181</v>
      </c>
      <c r="AO516">
        <v>4.102581472712985E-2</v>
      </c>
      <c r="AP516">
        <v>0.10800164505160947</v>
      </c>
      <c r="AQ516">
        <v>0.23675579164882332</v>
      </c>
      <c r="AR516">
        <v>3.0619530393624972E-2</v>
      </c>
      <c r="AS516">
        <v>0.65694918044845385</v>
      </c>
      <c r="AT516">
        <v>0.48623003719530744</v>
      </c>
      <c r="AU516">
        <v>0.46391508648683177</v>
      </c>
      <c r="AV516">
        <v>0.8638976271671388</v>
      </c>
      <c r="AW516">
        <v>0.8973912340695922</v>
      </c>
      <c r="AX516">
        <v>0.1528399914569879</v>
      </c>
      <c r="AY516">
        <v>0.28465260569793582</v>
      </c>
      <c r="AZ516">
        <v>0.99260126373351365</v>
      </c>
      <c r="BA516">
        <v>5.2685183128714286E-2</v>
      </c>
      <c r="BB516">
        <v>0.80530336611351783</v>
      </c>
      <c r="BC516">
        <v>0.39484840978904689</v>
      </c>
      <c r="BD516">
        <v>0.94319033984463008</v>
      </c>
      <c r="BE516">
        <v>0.64232404022956568</v>
      </c>
      <c r="BF516">
        <v>0.36079526203234347</v>
      </c>
      <c r="BG516">
        <v>0.70399292124156265</v>
      </c>
      <c r="BH516">
        <v>0.73073897607875726</v>
      </c>
      <c r="BI516">
        <v>7.8569106820924994E-2</v>
      </c>
      <c r="BJ516">
        <v>0.35609118748461477</v>
      </c>
      <c r="BK516">
        <v>1.0124259243011968E-2</v>
      </c>
      <c r="BL516">
        <v>0.60764916764975541</v>
      </c>
      <c r="BM516">
        <v>0.76210468902050177</v>
      </c>
      <c r="BN516">
        <v>6.6853974763037893E-2</v>
      </c>
      <c r="BP516">
        <f t="shared" ref="BP516:BP579" si="347">IF(BP$2&lt;=$AC516,POWER(1-AK516,-1/$C$38)*$C$37,0)</f>
        <v>125737.23364557828</v>
      </c>
      <c r="BQ516">
        <f t="shared" ref="BQ516:BQ579" si="348">IF(BQ$2&lt;=$AC516,POWER(1-AL516,-1/$C$38)*$C$37,0)</f>
        <v>105997.99978919751</v>
      </c>
      <c r="BR516">
        <f t="shared" ref="BR516:BR579" si="349">IF(BR$2&lt;=$AC516,POWER(1-AM516,-1/$C$38)*$C$37,0)</f>
        <v>365426.41589614295</v>
      </c>
      <c r="BS516">
        <f t="shared" ref="BS516:BS579" si="350">IF(BS$2&lt;=$AC516,POWER(1-AN516,-1/$C$38)*$C$37,0)</f>
        <v>143156.36087645075</v>
      </c>
      <c r="BT516">
        <f t="shared" ref="BT516:BT579" si="351">IF(BT$2&lt;=$AC516,POWER(1-AO516,-1/$C$38)*$C$37,0)</f>
        <v>103274.8753835814</v>
      </c>
      <c r="BU516">
        <f t="shared" ref="BU516:BU579" si="352">IF(BU$2&lt;=$AC516,POWER(1-AP516,-1/$C$38)*$C$37,0)</f>
        <v>109189.65589941487</v>
      </c>
      <c r="BV516">
        <f t="shared" ref="BV516:BV579" si="353">IF(BV$2&lt;=$AC516,POWER(1-AQ516,-1/$C$38)*$C$37,0)</f>
        <v>123100.22102853973</v>
      </c>
      <c r="BW516">
        <f t="shared" ref="BW516:BW579" si="354">IF(BW$2&lt;=$AC516,POWER(1-AR516,-1/$C$38)*$C$37,0)</f>
        <v>102421.00345320677</v>
      </c>
      <c r="BX516">
        <f t="shared" ref="BX516:BX579" si="355">IF(BX$2&lt;=$AC516,POWER(1-AS516,-1/$C$38)*$C$37,0)</f>
        <v>227728.07146999222</v>
      </c>
      <c r="BY516">
        <f t="shared" ref="BY516:BY579" si="356">IF(BY$2&lt;=$AC516,POWER(1-AT516,-1/$C$38)*$C$37,0)</f>
        <v>166911.24928531706</v>
      </c>
      <c r="BZ516">
        <f t="shared" ref="BZ516:BZ579" si="357">IF(BZ$2&lt;=$AC516,POWER(1-AU516,-1/$C$38)*$C$37,0)</f>
        <v>0</v>
      </c>
      <c r="CA516">
        <f t="shared" ref="CA516:CA579" si="358">IF(CA$2&lt;=$AC516,POWER(1-AV516,-1/$C$38)*$C$37,0)</f>
        <v>0</v>
      </c>
      <c r="CB516">
        <f t="shared" ref="CB516:CB579" si="359">IF(CB$2&lt;=$AC516,POWER(1-AW516,-1/$C$38)*$C$37,0)</f>
        <v>0</v>
      </c>
      <c r="CC516">
        <f t="shared" ref="CC516:CC579" si="360">IF(CC$2&lt;=$AC516,POWER(1-AX516,-1/$C$38)*$C$37,0)</f>
        <v>0</v>
      </c>
      <c r="CD516">
        <f t="shared" ref="CD516:CD579" si="361">IF(CD$2&lt;=$AC516,POWER(1-AY516,-1/$C$38)*$C$37,0)</f>
        <v>0</v>
      </c>
      <c r="CE516">
        <f t="shared" ref="CE516:CE579" si="362">IF(CE$2&lt;=$AC516,POWER(1-AZ516,-1/$C$38)*$C$37,0)</f>
        <v>0</v>
      </c>
      <c r="CF516">
        <f t="shared" ref="CF516:CF579" si="363">IF(CF$2&lt;=$AC516,POWER(1-BA516,-1/$C$38)*$C$37,0)</f>
        <v>0</v>
      </c>
      <c r="CG516">
        <f t="shared" ref="CG516:CG579" si="364">IF(CG$2&lt;=$AC516,POWER(1-BB516,-1/$C$38)*$C$37,0)</f>
        <v>0</v>
      </c>
      <c r="CH516">
        <f t="shared" ref="CH516:CH579" si="365">IF(CH$2&lt;=$AC516,POWER(1-BC516,-1/$C$38)*$C$37,0)</f>
        <v>0</v>
      </c>
      <c r="CI516">
        <f t="shared" ref="CI516:CI579" si="366">IF(CI$2&lt;=$AC516,POWER(1-BD516,-1/$C$38)*$C$37,0)</f>
        <v>0</v>
      </c>
      <c r="CJ516">
        <f t="shared" ref="CJ516:CJ579" si="367">IF(CJ$2&lt;=$AC516,POWER(1-BE516,-1/$C$38)*$C$37,0)</f>
        <v>0</v>
      </c>
      <c r="CK516">
        <f t="shared" ref="CK516:CK579" si="368">IF(CK$2&lt;=$AC516,POWER(1-BF516,-1/$C$38)*$C$37,0)</f>
        <v>0</v>
      </c>
      <c r="CL516">
        <f t="shared" ref="CL516:CL579" si="369">IF(CL$2&lt;=$AC516,POWER(1-BG516,-1/$C$38)*$C$37,0)</f>
        <v>0</v>
      </c>
      <c r="CM516">
        <f t="shared" ref="CM516:CM579" si="370">IF(CM$2&lt;=$AC516,POWER(1-BH516,-1/$C$38)*$C$37,0)</f>
        <v>0</v>
      </c>
      <c r="CN516">
        <f t="shared" ref="CN516:CN579" si="371">IF(CN$2&lt;=$AC516,POWER(1-BI516,-1/$C$38)*$C$37,0)</f>
        <v>0</v>
      </c>
      <c r="CO516">
        <f t="shared" ref="CO516:CO579" si="372">IF(CO$2&lt;=$AC516,POWER(1-BJ516,-1/$C$38)*$C$37,0)</f>
        <v>0</v>
      </c>
      <c r="CP516">
        <f t="shared" ref="CP516:CP579" si="373">IF(CP$2&lt;=$AC516,POWER(1-BK516,-1/$C$38)*$C$37,0)</f>
        <v>0</v>
      </c>
      <c r="CQ516">
        <f t="shared" ref="CQ516:CQ579" si="374">IF(CQ$2&lt;=$AC516,POWER(1-BL516,-1/$C$38)*$C$37,0)</f>
        <v>0</v>
      </c>
      <c r="CR516">
        <f t="shared" ref="CR516:CR579" si="375">IF(CR$2&lt;=$AC516,POWER(1-BM516,-1/$C$38)*$C$37,0)</f>
        <v>0</v>
      </c>
      <c r="CS516">
        <f t="shared" ref="CS516:CS579" si="376">IF(CS$2&lt;=$AC516,POWER(1-BN516,-1/$C$38)*$C$37,0)</f>
        <v>0</v>
      </c>
      <c r="CU516">
        <v>514</v>
      </c>
      <c r="CV516">
        <v>789608.71029017481</v>
      </c>
      <c r="CW516" s="3">
        <f t="shared" si="337"/>
        <v>1572943.0867274215</v>
      </c>
      <c r="CX516" s="3">
        <f t="shared" si="339"/>
        <v>1400000</v>
      </c>
      <c r="CY516" s="4">
        <f t="shared" si="338"/>
        <v>3762551.7970175962</v>
      </c>
    </row>
    <row r="517" spans="11:103" x14ac:dyDescent="0.3">
      <c r="K517" s="2">
        <v>515</v>
      </c>
      <c r="L517">
        <v>0.49206034107872021</v>
      </c>
      <c r="M517">
        <v>0.36173742596521474</v>
      </c>
      <c r="N517">
        <v>0.21166739836955606</v>
      </c>
      <c r="P517">
        <f t="array" ref="P517:R517">MMULT(L517:N517,$G$11:$I$13)</f>
        <v>0.49206034107872021</v>
      </c>
      <c r="Q517">
        <v>0.47702474172413112</v>
      </c>
      <c r="R517">
        <v>0.40919237628869864</v>
      </c>
      <c r="T517">
        <f t="shared" si="340"/>
        <v>523</v>
      </c>
      <c r="U517">
        <f t="shared" si="341"/>
        <v>652</v>
      </c>
      <c r="V517">
        <f t="shared" si="342"/>
        <v>807</v>
      </c>
      <c r="X517">
        <f t="shared" si="343"/>
        <v>0.54448078694637736</v>
      </c>
      <c r="Y517">
        <f t="shared" si="344"/>
        <v>0.63266238577983691</v>
      </c>
      <c r="Z517">
        <f t="shared" si="345"/>
        <v>0.79020245162343195</v>
      </c>
      <c r="AB517">
        <f t="shared" ref="AB517:AB580" si="377">_xlfn.LOGNORM.INV(X517,2*LN($C$25)-0.5*LN(POWER($C$26,2)+POWER($C$25,2)),LN(1+POWER($C$26,2)/POWER($C$25,2)))</f>
        <v>917006.96656244481</v>
      </c>
      <c r="AC517">
        <f t="shared" ref="AC517:AC580" si="378">COUNTIF($G$23:$G$53,"&lt;"&amp;Y517)</f>
        <v>12</v>
      </c>
      <c r="AD517">
        <f t="shared" si="346"/>
        <v>13</v>
      </c>
      <c r="AK517">
        <v>5.8739223295776744E-2</v>
      </c>
      <c r="AL517">
        <v>0.70353698525381048</v>
      </c>
      <c r="AM517">
        <v>0.87835923991620379</v>
      </c>
      <c r="AN517">
        <v>0.33637141023466233</v>
      </c>
      <c r="AO517">
        <v>8.409883261091522E-2</v>
      </c>
      <c r="AP517">
        <v>4.0299491871635507E-2</v>
      </c>
      <c r="AQ517">
        <v>0.85952124848316058</v>
      </c>
      <c r="AR517">
        <v>0.5221789753928463</v>
      </c>
      <c r="AS517">
        <v>0.34619787999612062</v>
      </c>
      <c r="AT517">
        <v>0.71583188705333112</v>
      </c>
      <c r="AU517">
        <v>0.15262746347125311</v>
      </c>
      <c r="AV517">
        <v>0.36804777355582052</v>
      </c>
      <c r="AW517">
        <v>0.18871260268353951</v>
      </c>
      <c r="AX517">
        <v>0.29551337553307244</v>
      </c>
      <c r="AY517">
        <v>0.90646390076558181</v>
      </c>
      <c r="AZ517">
        <v>0.40150106772244754</v>
      </c>
      <c r="BA517">
        <v>0.89952693702351183</v>
      </c>
      <c r="BB517">
        <v>0.46345166251782055</v>
      </c>
      <c r="BC517">
        <v>0.74312476543211659</v>
      </c>
      <c r="BD517">
        <v>0.4712906831385637</v>
      </c>
      <c r="BE517">
        <v>0.62818891653046394</v>
      </c>
      <c r="BF517">
        <v>9.9440863925497336E-2</v>
      </c>
      <c r="BG517">
        <v>0.75545922661079978</v>
      </c>
      <c r="BH517">
        <v>0.22314946413112624</v>
      </c>
      <c r="BI517">
        <v>0.14083692925604241</v>
      </c>
      <c r="BJ517">
        <v>7.0105067693339795E-2</v>
      </c>
      <c r="BK517">
        <v>0.507166609174734</v>
      </c>
      <c r="BL517">
        <v>0.84932289287949525</v>
      </c>
      <c r="BM517">
        <v>0.22842315645896771</v>
      </c>
      <c r="BN517">
        <v>5.135385800548764E-2</v>
      </c>
      <c r="BP517">
        <f t="shared" si="347"/>
        <v>104766.66188675236</v>
      </c>
      <c r="BQ517">
        <f t="shared" si="348"/>
        <v>254786.56431420575</v>
      </c>
      <c r="BR517">
        <f t="shared" si="349"/>
        <v>505574.6481640538</v>
      </c>
      <c r="BS517">
        <f t="shared" si="350"/>
        <v>137082.08515461234</v>
      </c>
      <c r="BT517">
        <f t="shared" si="351"/>
        <v>106990.99369329018</v>
      </c>
      <c r="BU517">
        <f t="shared" si="352"/>
        <v>103214.74648506203</v>
      </c>
      <c r="BV517">
        <f t="shared" si="353"/>
        <v>452568.2930082925</v>
      </c>
      <c r="BW517">
        <f t="shared" si="354"/>
        <v>176489.56571161345</v>
      </c>
      <c r="BX517">
        <f t="shared" si="355"/>
        <v>138664.20490963242</v>
      </c>
      <c r="BY517">
        <f t="shared" si="356"/>
        <v>263224.71188540763</v>
      </c>
      <c r="BZ517">
        <f t="shared" si="357"/>
        <v>113586.67760076364</v>
      </c>
      <c r="CA517">
        <f t="shared" si="358"/>
        <v>142337.65580145834</v>
      </c>
      <c r="CB517">
        <f t="shared" si="359"/>
        <v>0</v>
      </c>
      <c r="CC517">
        <f t="shared" si="360"/>
        <v>0</v>
      </c>
      <c r="CD517">
        <f t="shared" si="361"/>
        <v>0</v>
      </c>
      <c r="CE517">
        <f t="shared" si="362"/>
        <v>0</v>
      </c>
      <c r="CF517">
        <f t="shared" si="363"/>
        <v>0</v>
      </c>
      <c r="CG517">
        <f t="shared" si="364"/>
        <v>0</v>
      </c>
      <c r="CH517">
        <f t="shared" si="365"/>
        <v>0</v>
      </c>
      <c r="CI517">
        <f t="shared" si="366"/>
        <v>0</v>
      </c>
      <c r="CJ517">
        <f t="shared" si="367"/>
        <v>0</v>
      </c>
      <c r="CK517">
        <f t="shared" si="368"/>
        <v>0</v>
      </c>
      <c r="CL517">
        <f t="shared" si="369"/>
        <v>0</v>
      </c>
      <c r="CM517">
        <f t="shared" si="370"/>
        <v>0</v>
      </c>
      <c r="CN517">
        <f t="shared" si="371"/>
        <v>0</v>
      </c>
      <c r="CO517">
        <f t="shared" si="372"/>
        <v>0</v>
      </c>
      <c r="CP517">
        <f t="shared" si="373"/>
        <v>0</v>
      </c>
      <c r="CQ517">
        <f t="shared" si="374"/>
        <v>0</v>
      </c>
      <c r="CR517">
        <f t="shared" si="375"/>
        <v>0</v>
      </c>
      <c r="CS517">
        <f t="shared" si="376"/>
        <v>0</v>
      </c>
      <c r="CU517">
        <v>515</v>
      </c>
      <c r="CV517">
        <v>917006.96656244481</v>
      </c>
      <c r="CW517" s="3">
        <f t="shared" ref="CW517:CW580" si="379">SUM($BP517:$CS517)</f>
        <v>2499286.8086151448</v>
      </c>
      <c r="CX517" s="3">
        <f t="shared" si="339"/>
        <v>1300000</v>
      </c>
      <c r="CY517" s="4">
        <f t="shared" ref="CY517:CY580" si="380">SUM($CV517:$CX517)</f>
        <v>4716293.7751775896</v>
      </c>
    </row>
    <row r="518" spans="11:103" x14ac:dyDescent="0.3">
      <c r="K518" s="2">
        <v>516</v>
      </c>
      <c r="L518">
        <v>0.14719469424351783</v>
      </c>
      <c r="M518">
        <v>0.26878487673774987</v>
      </c>
      <c r="N518">
        <v>0.33202556674246608</v>
      </c>
      <c r="P518">
        <f t="array" ref="P518:R518">MMULT(L518:N518,$G$11:$I$13)</f>
        <v>0.14719469424351783</v>
      </c>
      <c r="Q518">
        <v>0.26707774796095085</v>
      </c>
      <c r="R518">
        <v>0.37658091741160066</v>
      </c>
      <c r="T518">
        <f t="shared" si="340"/>
        <v>866</v>
      </c>
      <c r="U518">
        <f t="shared" si="341"/>
        <v>901</v>
      </c>
      <c r="V518">
        <f t="shared" si="342"/>
        <v>832</v>
      </c>
      <c r="X518">
        <f t="shared" si="343"/>
        <v>0.86636285081350317</v>
      </c>
      <c r="Y518">
        <f t="shared" si="344"/>
        <v>0.89221667481016598</v>
      </c>
      <c r="Z518">
        <f t="shared" si="345"/>
        <v>0.81599683353254238</v>
      </c>
      <c r="AB518">
        <f t="shared" si="377"/>
        <v>1145653.3336935921</v>
      </c>
      <c r="AC518">
        <f t="shared" si="378"/>
        <v>16</v>
      </c>
      <c r="AD518">
        <f t="shared" si="346"/>
        <v>14</v>
      </c>
      <c r="AK518">
        <v>0.94745610038045158</v>
      </c>
      <c r="AL518">
        <v>0.58852422559766371</v>
      </c>
      <c r="AM518">
        <v>0.65923027345345864</v>
      </c>
      <c r="AN518">
        <v>0.46109264386141113</v>
      </c>
      <c r="AO518">
        <v>0.10977785426179087</v>
      </c>
      <c r="AP518">
        <v>0.90262129425820381</v>
      </c>
      <c r="AQ518">
        <v>0.31021908490320393</v>
      </c>
      <c r="AR518">
        <v>0.25284196312183915</v>
      </c>
      <c r="AS518">
        <v>0.7416128048491315</v>
      </c>
      <c r="AT518">
        <v>0.13053053396519076</v>
      </c>
      <c r="AU518">
        <v>0.93586979837451556</v>
      </c>
      <c r="AV518">
        <v>0.8687462746725676</v>
      </c>
      <c r="AW518">
        <v>0.29728158426250684</v>
      </c>
      <c r="AX518">
        <v>0.76572100954105127</v>
      </c>
      <c r="AY518">
        <v>0.24259449951245049</v>
      </c>
      <c r="AZ518">
        <v>0.93250081121420114</v>
      </c>
      <c r="BA518">
        <v>0.59276485730216211</v>
      </c>
      <c r="BB518">
        <v>0.23534323068376406</v>
      </c>
      <c r="BC518">
        <v>0.53983534107722475</v>
      </c>
      <c r="BD518">
        <v>0.64247490828177811</v>
      </c>
      <c r="BE518">
        <v>0.66137788207239911</v>
      </c>
      <c r="BF518">
        <v>0.80886711852885362</v>
      </c>
      <c r="BG518">
        <v>0.39709194686615212</v>
      </c>
      <c r="BH518">
        <v>9.0126298135539962E-4</v>
      </c>
      <c r="BI518">
        <v>8.9069001071189202E-2</v>
      </c>
      <c r="BJ518">
        <v>0.47755279019992358</v>
      </c>
      <c r="BK518">
        <v>0.5492546143353555</v>
      </c>
      <c r="BL518">
        <v>0.59201088265729729</v>
      </c>
      <c r="BM518">
        <v>0.92820739227370674</v>
      </c>
      <c r="BN518">
        <v>0.67565059771958169</v>
      </c>
      <c r="BP518">
        <f t="shared" si="347"/>
        <v>964303.21407272213</v>
      </c>
      <c r="BQ518">
        <f t="shared" si="348"/>
        <v>197996.83719151973</v>
      </c>
      <c r="BR518">
        <f t="shared" si="349"/>
        <v>228899.78259211729</v>
      </c>
      <c r="BS518">
        <f t="shared" si="350"/>
        <v>160889.46454331992</v>
      </c>
      <c r="BT518">
        <f t="shared" si="351"/>
        <v>109357.20185766403</v>
      </c>
      <c r="BU518">
        <f t="shared" si="352"/>
        <v>599935.57689907274</v>
      </c>
      <c r="BV518">
        <f t="shared" si="353"/>
        <v>133066.37550137736</v>
      </c>
      <c r="BW518">
        <f t="shared" si="354"/>
        <v>125133.91181591165</v>
      </c>
      <c r="BX518">
        <f t="shared" si="355"/>
        <v>283203.90689955134</v>
      </c>
      <c r="BY518">
        <f t="shared" si="356"/>
        <v>111359.54160212613</v>
      </c>
      <c r="BZ518">
        <f t="shared" si="357"/>
        <v>827264.04603305459</v>
      </c>
      <c r="CA518">
        <f t="shared" si="358"/>
        <v>476843.27551539883</v>
      </c>
      <c r="CB518">
        <f t="shared" si="359"/>
        <v>131177.85090321151</v>
      </c>
      <c r="CC518">
        <f t="shared" si="360"/>
        <v>305365.87652372773</v>
      </c>
      <c r="CD518">
        <f t="shared" si="361"/>
        <v>123829.54169666389</v>
      </c>
      <c r="CE518">
        <f t="shared" si="362"/>
        <v>795315.73387929995</v>
      </c>
      <c r="CF518">
        <f t="shared" si="363"/>
        <v>0</v>
      </c>
      <c r="CG518">
        <f t="shared" si="364"/>
        <v>0</v>
      </c>
      <c r="CH518">
        <f t="shared" si="365"/>
        <v>0</v>
      </c>
      <c r="CI518">
        <f t="shared" si="366"/>
        <v>0</v>
      </c>
      <c r="CJ518">
        <f t="shared" si="367"/>
        <v>0</v>
      </c>
      <c r="CK518">
        <f t="shared" si="368"/>
        <v>0</v>
      </c>
      <c r="CL518">
        <f t="shared" si="369"/>
        <v>0</v>
      </c>
      <c r="CM518">
        <f t="shared" si="370"/>
        <v>0</v>
      </c>
      <c r="CN518">
        <f t="shared" si="371"/>
        <v>0</v>
      </c>
      <c r="CO518">
        <f t="shared" si="372"/>
        <v>0</v>
      </c>
      <c r="CP518">
        <f t="shared" si="373"/>
        <v>0</v>
      </c>
      <c r="CQ518">
        <f t="shared" si="374"/>
        <v>0</v>
      </c>
      <c r="CR518">
        <f t="shared" si="375"/>
        <v>0</v>
      </c>
      <c r="CS518">
        <f t="shared" si="376"/>
        <v>0</v>
      </c>
      <c r="CU518">
        <v>516</v>
      </c>
      <c r="CV518">
        <v>1145653.3336935921</v>
      </c>
      <c r="CW518" s="3">
        <f t="shared" si="379"/>
        <v>5573942.1375267385</v>
      </c>
      <c r="CX518" s="3">
        <f t="shared" si="339"/>
        <v>1400000</v>
      </c>
      <c r="CY518" s="4">
        <f t="shared" si="380"/>
        <v>8119595.4712203303</v>
      </c>
    </row>
    <row r="519" spans="11:103" x14ac:dyDescent="0.3">
      <c r="K519" s="2">
        <v>517</v>
      </c>
      <c r="L519">
        <v>0.82782585926040053</v>
      </c>
      <c r="M519">
        <v>0.37060638064579676</v>
      </c>
      <c r="N519">
        <v>0.71612680020609265</v>
      </c>
      <c r="P519">
        <f t="array" ref="P519:R519">MMULT(L519:N519,$G$11:$I$13)</f>
        <v>0.82782585926040053</v>
      </c>
      <c r="Q519">
        <v>0.61820081175203567</v>
      </c>
      <c r="R519">
        <v>1.0055667893876616</v>
      </c>
      <c r="T519">
        <f t="shared" si="340"/>
        <v>174</v>
      </c>
      <c r="U519">
        <f t="shared" si="341"/>
        <v>471</v>
      </c>
      <c r="V519">
        <f t="shared" si="342"/>
        <v>145</v>
      </c>
      <c r="X519">
        <f t="shared" si="343"/>
        <v>0.19079061879976633</v>
      </c>
      <c r="Y519">
        <f t="shared" si="344"/>
        <v>0.46867704667668164</v>
      </c>
      <c r="Z519">
        <f t="shared" si="345"/>
        <v>0.13444799268864582</v>
      </c>
      <c r="AB519">
        <f t="shared" si="377"/>
        <v>735783.48890764185</v>
      </c>
      <c r="AC519">
        <f t="shared" si="378"/>
        <v>11</v>
      </c>
      <c r="AD519">
        <f t="shared" si="346"/>
        <v>5</v>
      </c>
      <c r="AK519">
        <v>0.27897855253901183</v>
      </c>
      <c r="AL519">
        <v>0.82062148068763086</v>
      </c>
      <c r="AM519">
        <v>0.14526436801893472</v>
      </c>
      <c r="AN519">
        <v>0.21877386240173469</v>
      </c>
      <c r="AO519">
        <v>9.9524559309197014E-2</v>
      </c>
      <c r="AP519">
        <v>0.37812837964133461</v>
      </c>
      <c r="AQ519">
        <v>0.29825810291308608</v>
      </c>
      <c r="AR519">
        <v>0.28600483178395386</v>
      </c>
      <c r="AS519">
        <v>0.98308634939365258</v>
      </c>
      <c r="AT519">
        <v>0.85039163124696182</v>
      </c>
      <c r="AU519">
        <v>0.21461545339167853</v>
      </c>
      <c r="AV519">
        <v>0.42329155529033347</v>
      </c>
      <c r="AW519">
        <v>0.31062229136195474</v>
      </c>
      <c r="AX519">
        <v>0.55007965073284648</v>
      </c>
      <c r="AY519">
        <v>0.44110373621280929</v>
      </c>
      <c r="AZ519">
        <v>1.6021434582357497E-2</v>
      </c>
      <c r="BA519">
        <v>0.75167084878733192</v>
      </c>
      <c r="BB519">
        <v>0.8805975288639204</v>
      </c>
      <c r="BC519">
        <v>0.6375704613424753</v>
      </c>
      <c r="BD519">
        <v>0.52474674979121305</v>
      </c>
      <c r="BE519">
        <v>0.5820216504414002</v>
      </c>
      <c r="BF519">
        <v>0.85172267688083347</v>
      </c>
      <c r="BG519">
        <v>0.22176260032988449</v>
      </c>
      <c r="BH519">
        <v>1.1072834317440439E-2</v>
      </c>
      <c r="BI519">
        <v>0.66316622614278853</v>
      </c>
      <c r="BJ519">
        <v>0.44113241195694664</v>
      </c>
      <c r="BK519">
        <v>0.24627117477390525</v>
      </c>
      <c r="BL519">
        <v>0.26351397163959778</v>
      </c>
      <c r="BM519">
        <v>0.80518084471326545</v>
      </c>
      <c r="BN519">
        <v>0.50317212435867553</v>
      </c>
      <c r="BP519">
        <f t="shared" si="347"/>
        <v>128608.78286421686</v>
      </c>
      <c r="BQ519">
        <f t="shared" si="348"/>
        <v>374992.63877142582</v>
      </c>
      <c r="BR519">
        <f t="shared" si="349"/>
        <v>112833.24282494826</v>
      </c>
      <c r="BS519">
        <f t="shared" si="350"/>
        <v>120914.78596501001</v>
      </c>
      <c r="BT519">
        <f t="shared" si="351"/>
        <v>108398.09165856511</v>
      </c>
      <c r="BU519">
        <f t="shared" si="352"/>
        <v>144109.21089596787</v>
      </c>
      <c r="BV519">
        <f t="shared" si="353"/>
        <v>131318.24556553259</v>
      </c>
      <c r="BW519">
        <f t="shared" si="354"/>
        <v>129581.22995188888</v>
      </c>
      <c r="BX519">
        <f t="shared" si="355"/>
        <v>2306186.0584424655</v>
      </c>
      <c r="BY519">
        <f t="shared" si="356"/>
        <v>431170.77573210461</v>
      </c>
      <c r="BZ519">
        <f t="shared" si="357"/>
        <v>120422.01316064065</v>
      </c>
      <c r="CA519">
        <f t="shared" si="358"/>
        <v>0</v>
      </c>
      <c r="CB519">
        <f t="shared" si="359"/>
        <v>0</v>
      </c>
      <c r="CC519">
        <f t="shared" si="360"/>
        <v>0</v>
      </c>
      <c r="CD519">
        <f t="shared" si="361"/>
        <v>0</v>
      </c>
      <c r="CE519">
        <f t="shared" si="362"/>
        <v>0</v>
      </c>
      <c r="CF519">
        <f t="shared" si="363"/>
        <v>0</v>
      </c>
      <c r="CG519">
        <f t="shared" si="364"/>
        <v>0</v>
      </c>
      <c r="CH519">
        <f t="shared" si="365"/>
        <v>0</v>
      </c>
      <c r="CI519">
        <f t="shared" si="366"/>
        <v>0</v>
      </c>
      <c r="CJ519">
        <f t="shared" si="367"/>
        <v>0</v>
      </c>
      <c r="CK519">
        <f t="shared" si="368"/>
        <v>0</v>
      </c>
      <c r="CL519">
        <f t="shared" si="369"/>
        <v>0</v>
      </c>
      <c r="CM519">
        <f t="shared" si="370"/>
        <v>0</v>
      </c>
      <c r="CN519">
        <f t="shared" si="371"/>
        <v>0</v>
      </c>
      <c r="CO519">
        <f t="shared" si="372"/>
        <v>0</v>
      </c>
      <c r="CP519">
        <f t="shared" si="373"/>
        <v>0</v>
      </c>
      <c r="CQ519">
        <f t="shared" si="374"/>
        <v>0</v>
      </c>
      <c r="CR519">
        <f t="shared" si="375"/>
        <v>0</v>
      </c>
      <c r="CS519">
        <f t="shared" si="376"/>
        <v>0</v>
      </c>
      <c r="CU519">
        <v>517</v>
      </c>
      <c r="CV519">
        <v>735783.48890764185</v>
      </c>
      <c r="CW519" s="3">
        <f t="shared" si="379"/>
        <v>4108535.0758327665</v>
      </c>
      <c r="CX519" s="3">
        <f t="shared" ref="CX519:CX582" si="381">$AD519*100000</f>
        <v>500000</v>
      </c>
      <c r="CY519" s="4">
        <f t="shared" si="380"/>
        <v>5344318.5647404082</v>
      </c>
    </row>
    <row r="520" spans="11:103" x14ac:dyDescent="0.3">
      <c r="K520" s="2">
        <v>518</v>
      </c>
      <c r="L520">
        <v>0.45464304695393754</v>
      </c>
      <c r="M520">
        <v>8.0519913114036501E-2</v>
      </c>
      <c r="N520">
        <v>0.2202780413886628</v>
      </c>
      <c r="P520">
        <f t="array" ref="P520:R520">MMULT(L520:N520,$G$11:$I$13)</f>
        <v>0.45464304695393754</v>
      </c>
      <c r="Q520">
        <v>0.24422767528732131</v>
      </c>
      <c r="R520">
        <v>0.38758269680317281</v>
      </c>
      <c r="T520">
        <f t="shared" si="340"/>
        <v>561</v>
      </c>
      <c r="U520">
        <f t="shared" si="341"/>
        <v>911</v>
      </c>
      <c r="V520">
        <f t="shared" si="342"/>
        <v>822</v>
      </c>
      <c r="X520">
        <f t="shared" si="343"/>
        <v>0.58135041792841569</v>
      </c>
      <c r="Y520">
        <f t="shared" si="344"/>
        <v>0.90589906606094117</v>
      </c>
      <c r="Z520">
        <f t="shared" si="345"/>
        <v>0.8066138858918942</v>
      </c>
      <c r="AB520">
        <f t="shared" si="377"/>
        <v>936365.50201823295</v>
      </c>
      <c r="AC520">
        <f t="shared" si="378"/>
        <v>16</v>
      </c>
      <c r="AD520">
        <f t="shared" si="346"/>
        <v>14</v>
      </c>
      <c r="AK520">
        <v>0.46675409663942613</v>
      </c>
      <c r="AL520">
        <v>0.9397147908954977</v>
      </c>
      <c r="AM520">
        <v>0.56992960781748292</v>
      </c>
      <c r="AN520">
        <v>0.32970994448944924</v>
      </c>
      <c r="AO520">
        <v>0.68507406739400056</v>
      </c>
      <c r="AP520">
        <v>0.40985544838118082</v>
      </c>
      <c r="AQ520">
        <v>0.67903328285898634</v>
      </c>
      <c r="AR520">
        <v>0.68589643653268983</v>
      </c>
      <c r="AS520">
        <v>0.24458596588774939</v>
      </c>
      <c r="AT520">
        <v>0.48466958346441102</v>
      </c>
      <c r="AU520">
        <v>0.18212084235923121</v>
      </c>
      <c r="AV520">
        <v>0.68242960110317841</v>
      </c>
      <c r="AW520">
        <v>0.87796209419514515</v>
      </c>
      <c r="AX520">
        <v>0.49936119533529155</v>
      </c>
      <c r="AY520">
        <v>0.81557837900478047</v>
      </c>
      <c r="AZ520">
        <v>0.1013672710906991</v>
      </c>
      <c r="BA520">
        <v>0.24987400174569863</v>
      </c>
      <c r="BB520">
        <v>0.37324984625637825</v>
      </c>
      <c r="BC520">
        <v>0.47682947398668696</v>
      </c>
      <c r="BD520">
        <v>0.72721995195932942</v>
      </c>
      <c r="BE520">
        <v>0.21692581981619907</v>
      </c>
      <c r="BF520">
        <v>0.5885342778730801</v>
      </c>
      <c r="BG520">
        <v>0.84794821021997657</v>
      </c>
      <c r="BH520">
        <v>1.1758395990806081E-2</v>
      </c>
      <c r="BI520">
        <v>0.67265781629603449</v>
      </c>
      <c r="BJ520">
        <v>0.39480156476795014</v>
      </c>
      <c r="BK520">
        <v>0.6079192118156348</v>
      </c>
      <c r="BL520">
        <v>0.35530844303132825</v>
      </c>
      <c r="BM520">
        <v>0.17309280187372933</v>
      </c>
      <c r="BN520">
        <v>0.20617044033245691</v>
      </c>
      <c r="BP520">
        <f t="shared" si="347"/>
        <v>162201.82933414343</v>
      </c>
      <c r="BQ520">
        <f t="shared" si="348"/>
        <v>867559.77296723647</v>
      </c>
      <c r="BR520">
        <f t="shared" si="349"/>
        <v>191378.28469383097</v>
      </c>
      <c r="BS520">
        <f t="shared" si="350"/>
        <v>136032.9193243286</v>
      </c>
      <c r="BT520">
        <f t="shared" si="351"/>
        <v>243216.77184747372</v>
      </c>
      <c r="BU520">
        <f t="shared" si="352"/>
        <v>150032.67226615548</v>
      </c>
      <c r="BV520">
        <f t="shared" si="353"/>
        <v>239687.92386028447</v>
      </c>
      <c r="BW520">
        <f t="shared" si="354"/>
        <v>243706.45259723824</v>
      </c>
      <c r="BX520">
        <f t="shared" si="355"/>
        <v>124080.57818998146</v>
      </c>
      <c r="BY520">
        <f t="shared" si="356"/>
        <v>166522.33018191386</v>
      </c>
      <c r="BZ520">
        <f t="shared" si="357"/>
        <v>116724.54755756738</v>
      </c>
      <c r="CA520">
        <f t="shared" si="358"/>
        <v>241657.33891501854</v>
      </c>
      <c r="CB520">
        <f t="shared" si="359"/>
        <v>504308.57052164938</v>
      </c>
      <c r="CC520">
        <f t="shared" si="360"/>
        <v>170268.7678129971</v>
      </c>
      <c r="CD520">
        <f t="shared" si="361"/>
        <v>367079.49615905451</v>
      </c>
      <c r="CE520">
        <f t="shared" si="362"/>
        <v>108569.03444665122</v>
      </c>
      <c r="CF520">
        <f t="shared" si="363"/>
        <v>0</v>
      </c>
      <c r="CG520">
        <f t="shared" si="364"/>
        <v>0</v>
      </c>
      <c r="CH520">
        <f t="shared" si="365"/>
        <v>0</v>
      </c>
      <c r="CI520">
        <f t="shared" si="366"/>
        <v>0</v>
      </c>
      <c r="CJ520">
        <f t="shared" si="367"/>
        <v>0</v>
      </c>
      <c r="CK520">
        <f t="shared" si="368"/>
        <v>0</v>
      </c>
      <c r="CL520">
        <f t="shared" si="369"/>
        <v>0</v>
      </c>
      <c r="CM520">
        <f t="shared" si="370"/>
        <v>0</v>
      </c>
      <c r="CN520">
        <f t="shared" si="371"/>
        <v>0</v>
      </c>
      <c r="CO520">
        <f t="shared" si="372"/>
        <v>0</v>
      </c>
      <c r="CP520">
        <f t="shared" si="373"/>
        <v>0</v>
      </c>
      <c r="CQ520">
        <f t="shared" si="374"/>
        <v>0</v>
      </c>
      <c r="CR520">
        <f t="shared" si="375"/>
        <v>0</v>
      </c>
      <c r="CS520">
        <f t="shared" si="376"/>
        <v>0</v>
      </c>
      <c r="CU520">
        <v>518</v>
      </c>
      <c r="CV520">
        <v>936365.50201823295</v>
      </c>
      <c r="CW520" s="3">
        <f t="shared" si="379"/>
        <v>4033027.2906755246</v>
      </c>
      <c r="CX520" s="3">
        <f t="shared" si="381"/>
        <v>1400000</v>
      </c>
      <c r="CY520" s="4">
        <f t="shared" si="380"/>
        <v>6369392.7926937575</v>
      </c>
    </row>
    <row r="521" spans="11:103" x14ac:dyDescent="0.3">
      <c r="K521" s="2">
        <v>519</v>
      </c>
      <c r="L521">
        <v>0.19132616805106273</v>
      </c>
      <c r="M521">
        <v>0.92940607566615097</v>
      </c>
      <c r="N521">
        <v>0.79445840210181795</v>
      </c>
      <c r="P521">
        <f t="array" ref="P521:R521">MMULT(L521:N521,$G$11:$I$13)</f>
        <v>0.19132616805106273</v>
      </c>
      <c r="Q521">
        <v>0.79644531780422378</v>
      </c>
      <c r="R521">
        <v>0.85150125777426833</v>
      </c>
      <c r="T521">
        <f t="shared" si="340"/>
        <v>825</v>
      </c>
      <c r="U521">
        <f t="shared" si="341"/>
        <v>219</v>
      </c>
      <c r="V521">
        <f t="shared" si="342"/>
        <v>308</v>
      </c>
      <c r="X521">
        <f t="shared" si="343"/>
        <v>0.82446667157337916</v>
      </c>
      <c r="Y521">
        <f t="shared" si="344"/>
        <v>0.2308960690471199</v>
      </c>
      <c r="Z521">
        <f t="shared" si="345"/>
        <v>0.30908967646481966</v>
      </c>
      <c r="AB521">
        <f t="shared" si="377"/>
        <v>1101325.6236819222</v>
      </c>
      <c r="AC521">
        <f t="shared" si="378"/>
        <v>8</v>
      </c>
      <c r="AD521">
        <f t="shared" si="346"/>
        <v>7</v>
      </c>
      <c r="AK521">
        <v>0.76165417742577124</v>
      </c>
      <c r="AL521">
        <v>0.38176669522474715</v>
      </c>
      <c r="AM521">
        <v>0.63985499712630445</v>
      </c>
      <c r="AN521">
        <v>2.5873512274116384E-2</v>
      </c>
      <c r="AO521">
        <v>0.29183909328186008</v>
      </c>
      <c r="AP521">
        <v>0.11973754786677737</v>
      </c>
      <c r="AQ521">
        <v>0.84917569900589973</v>
      </c>
      <c r="AR521">
        <v>0.69363656349877267</v>
      </c>
      <c r="AS521">
        <v>0.34915391647624294</v>
      </c>
      <c r="AT521">
        <v>0.70454638982898932</v>
      </c>
      <c r="AU521">
        <v>0.94351050848696549</v>
      </c>
      <c r="AV521">
        <v>0.15571408187209601</v>
      </c>
      <c r="AW521">
        <v>9.2227383475178004E-2</v>
      </c>
      <c r="AX521">
        <v>0.72721646517532268</v>
      </c>
      <c r="AY521">
        <v>1.2262089234332474E-2</v>
      </c>
      <c r="AZ521">
        <v>0.97306366852607151</v>
      </c>
      <c r="BA521">
        <v>0.80593035506265631</v>
      </c>
      <c r="BB521">
        <v>0.22302987680469466</v>
      </c>
      <c r="BC521">
        <v>0.77229203953735104</v>
      </c>
      <c r="BD521">
        <v>0.3749629404040552</v>
      </c>
      <c r="BE521">
        <v>0.32525900036469158</v>
      </c>
      <c r="BF521">
        <v>0.69381944973462428</v>
      </c>
      <c r="BG521">
        <v>0.606953464609015</v>
      </c>
      <c r="BH521">
        <v>0.8391940898582011</v>
      </c>
      <c r="BI521">
        <v>0.42171719581424527</v>
      </c>
      <c r="BJ521">
        <v>0.73695166618790198</v>
      </c>
      <c r="BK521">
        <v>0.51130504437854796</v>
      </c>
      <c r="BL521">
        <v>0.20247193267186347</v>
      </c>
      <c r="BM521">
        <v>0.4506454979632224</v>
      </c>
      <c r="BN521">
        <v>0.88571677595817799</v>
      </c>
      <c r="BP521">
        <f t="shared" si="347"/>
        <v>301349.94710070011</v>
      </c>
      <c r="BQ521">
        <f t="shared" si="348"/>
        <v>144761.14254267063</v>
      </c>
      <c r="BR521">
        <f t="shared" si="349"/>
        <v>219366.96970007205</v>
      </c>
      <c r="BS521">
        <f t="shared" si="350"/>
        <v>102036.93885416676</v>
      </c>
      <c r="BT521">
        <f t="shared" si="351"/>
        <v>130401.65901737996</v>
      </c>
      <c r="BU521">
        <f t="shared" si="352"/>
        <v>110307.74779175512</v>
      </c>
      <c r="BV521">
        <f t="shared" si="353"/>
        <v>428494.38719789352</v>
      </c>
      <c r="BW521">
        <f t="shared" si="354"/>
        <v>248429.03918180199</v>
      </c>
      <c r="BX521">
        <f t="shared" si="355"/>
        <v>0</v>
      </c>
      <c r="BY521">
        <f t="shared" si="356"/>
        <v>0</v>
      </c>
      <c r="BZ521">
        <f t="shared" si="357"/>
        <v>0</v>
      </c>
      <c r="CA521">
        <f t="shared" si="358"/>
        <v>0</v>
      </c>
      <c r="CB521">
        <f t="shared" si="359"/>
        <v>0</v>
      </c>
      <c r="CC521">
        <f t="shared" si="360"/>
        <v>0</v>
      </c>
      <c r="CD521">
        <f t="shared" si="361"/>
        <v>0</v>
      </c>
      <c r="CE521">
        <f t="shared" si="362"/>
        <v>0</v>
      </c>
      <c r="CF521">
        <f t="shared" si="363"/>
        <v>0</v>
      </c>
      <c r="CG521">
        <f t="shared" si="364"/>
        <v>0</v>
      </c>
      <c r="CH521">
        <f t="shared" si="365"/>
        <v>0</v>
      </c>
      <c r="CI521">
        <f t="shared" si="366"/>
        <v>0</v>
      </c>
      <c r="CJ521">
        <f t="shared" si="367"/>
        <v>0</v>
      </c>
      <c r="CK521">
        <f t="shared" si="368"/>
        <v>0</v>
      </c>
      <c r="CL521">
        <f t="shared" si="369"/>
        <v>0</v>
      </c>
      <c r="CM521">
        <f t="shared" si="370"/>
        <v>0</v>
      </c>
      <c r="CN521">
        <f t="shared" si="371"/>
        <v>0</v>
      </c>
      <c r="CO521">
        <f t="shared" si="372"/>
        <v>0</v>
      </c>
      <c r="CP521">
        <f t="shared" si="373"/>
        <v>0</v>
      </c>
      <c r="CQ521">
        <f t="shared" si="374"/>
        <v>0</v>
      </c>
      <c r="CR521">
        <f t="shared" si="375"/>
        <v>0</v>
      </c>
      <c r="CS521">
        <f t="shared" si="376"/>
        <v>0</v>
      </c>
      <c r="CU521">
        <v>519</v>
      </c>
      <c r="CV521">
        <v>1101325.6236819222</v>
      </c>
      <c r="CW521" s="3">
        <f t="shared" si="379"/>
        <v>1685147.8313864402</v>
      </c>
      <c r="CX521" s="3">
        <f t="shared" si="381"/>
        <v>700000</v>
      </c>
      <c r="CY521" s="4">
        <f t="shared" si="380"/>
        <v>3486473.4550683624</v>
      </c>
    </row>
    <row r="522" spans="11:103" x14ac:dyDescent="0.3">
      <c r="K522" s="2">
        <v>520</v>
      </c>
      <c r="L522">
        <v>0.87399709455736674</v>
      </c>
      <c r="M522">
        <v>0.89381495951499623</v>
      </c>
      <c r="N522">
        <v>0.59676587409131088</v>
      </c>
      <c r="P522">
        <f t="array" ref="P522:R522">MMULT(L522:N522,$G$11:$I$13)</f>
        <v>0.87399709455736674</v>
      </c>
      <c r="Q522">
        <v>1.0419449283814741</v>
      </c>
      <c r="R522">
        <v>0.94183134518113487</v>
      </c>
      <c r="T522">
        <f t="shared" si="340"/>
        <v>124</v>
      </c>
      <c r="U522">
        <f t="shared" si="341"/>
        <v>27</v>
      </c>
      <c r="V522">
        <f t="shared" si="342"/>
        <v>211</v>
      </c>
      <c r="X522">
        <f t="shared" si="343"/>
        <v>0.13478131331933785</v>
      </c>
      <c r="Y522">
        <f t="shared" si="344"/>
        <v>3.6182847506414206E-2</v>
      </c>
      <c r="Z522">
        <f t="shared" si="345"/>
        <v>0.20332378457902234</v>
      </c>
      <c r="AB522">
        <f t="shared" si="377"/>
        <v>699116.45242897235</v>
      </c>
      <c r="AC522">
        <f t="shared" si="378"/>
        <v>5</v>
      </c>
      <c r="AD522">
        <f t="shared" si="346"/>
        <v>6</v>
      </c>
      <c r="AK522">
        <v>0.3227596422090635</v>
      </c>
      <c r="AL522">
        <v>5.2572527954932391E-2</v>
      </c>
      <c r="AM522">
        <v>0.99796851097915085</v>
      </c>
      <c r="AN522">
        <v>0.60160054363382276</v>
      </c>
      <c r="AO522">
        <v>0.569941574298509</v>
      </c>
      <c r="AP522">
        <v>0.66485022166850904</v>
      </c>
      <c r="AQ522">
        <v>0.7121320125249172</v>
      </c>
      <c r="AR522">
        <v>0.44509712716890815</v>
      </c>
      <c r="AS522">
        <v>0.35734833394995547</v>
      </c>
      <c r="AT522">
        <v>2.6711610422180287E-2</v>
      </c>
      <c r="AU522">
        <v>0.72409521943691679</v>
      </c>
      <c r="AV522">
        <v>0.53539285624294763</v>
      </c>
      <c r="AW522">
        <v>0.98703738457041512</v>
      </c>
      <c r="AX522">
        <v>0.88846887878912451</v>
      </c>
      <c r="AY522">
        <v>7.9017362927223278E-2</v>
      </c>
      <c r="AZ522">
        <v>3.4345865494618266E-2</v>
      </c>
      <c r="BA522">
        <v>0.70464933237660232</v>
      </c>
      <c r="BB522">
        <v>0.50906854008210578</v>
      </c>
      <c r="BC522">
        <v>0.79239526126536941</v>
      </c>
      <c r="BD522">
        <v>0.34391462826214114</v>
      </c>
      <c r="BE522">
        <v>0.70528254699427939</v>
      </c>
      <c r="BF522">
        <v>0.1066713506703586</v>
      </c>
      <c r="BG522">
        <v>0.41064792592096688</v>
      </c>
      <c r="BH522">
        <v>0.89633127405176471</v>
      </c>
      <c r="BI522">
        <v>0.72705406244238124</v>
      </c>
      <c r="BJ522">
        <v>0.1242065684597593</v>
      </c>
      <c r="BK522">
        <v>0.14737181868610383</v>
      </c>
      <c r="BL522">
        <v>5.8493974626505629E-2</v>
      </c>
      <c r="BM522">
        <v>0.13260030427314573</v>
      </c>
      <c r="BN522">
        <v>0.78044797095519658</v>
      </c>
      <c r="BP522">
        <f t="shared" si="347"/>
        <v>134957.74800255016</v>
      </c>
      <c r="BQ522">
        <f t="shared" si="348"/>
        <v>104241.71762735864</v>
      </c>
      <c r="BR522">
        <f t="shared" si="349"/>
        <v>11773672.165017022</v>
      </c>
      <c r="BS522">
        <f t="shared" si="350"/>
        <v>202977.13831023363</v>
      </c>
      <c r="BT522">
        <f t="shared" si="351"/>
        <v>191382.38094809838</v>
      </c>
      <c r="BU522">
        <f t="shared" si="352"/>
        <v>0</v>
      </c>
      <c r="BV522">
        <f t="shared" si="353"/>
        <v>0</v>
      </c>
      <c r="BW522">
        <f t="shared" si="354"/>
        <v>0</v>
      </c>
      <c r="BX522">
        <f t="shared" si="355"/>
        <v>0</v>
      </c>
      <c r="BY522">
        <f t="shared" si="356"/>
        <v>0</v>
      </c>
      <c r="BZ522">
        <f t="shared" si="357"/>
        <v>0</v>
      </c>
      <c r="CA522">
        <f t="shared" si="358"/>
        <v>0</v>
      </c>
      <c r="CB522">
        <f t="shared" si="359"/>
        <v>0</v>
      </c>
      <c r="CC522">
        <f t="shared" si="360"/>
        <v>0</v>
      </c>
      <c r="CD522">
        <f t="shared" si="361"/>
        <v>0</v>
      </c>
      <c r="CE522">
        <f t="shared" si="362"/>
        <v>0</v>
      </c>
      <c r="CF522">
        <f t="shared" si="363"/>
        <v>0</v>
      </c>
      <c r="CG522">
        <f t="shared" si="364"/>
        <v>0</v>
      </c>
      <c r="CH522">
        <f t="shared" si="365"/>
        <v>0</v>
      </c>
      <c r="CI522">
        <f t="shared" si="366"/>
        <v>0</v>
      </c>
      <c r="CJ522">
        <f t="shared" si="367"/>
        <v>0</v>
      </c>
      <c r="CK522">
        <f t="shared" si="368"/>
        <v>0</v>
      </c>
      <c r="CL522">
        <f t="shared" si="369"/>
        <v>0</v>
      </c>
      <c r="CM522">
        <f t="shared" si="370"/>
        <v>0</v>
      </c>
      <c r="CN522">
        <f t="shared" si="371"/>
        <v>0</v>
      </c>
      <c r="CO522">
        <f t="shared" si="372"/>
        <v>0</v>
      </c>
      <c r="CP522">
        <f t="shared" si="373"/>
        <v>0</v>
      </c>
      <c r="CQ522">
        <f t="shared" si="374"/>
        <v>0</v>
      </c>
      <c r="CR522">
        <f t="shared" si="375"/>
        <v>0</v>
      </c>
      <c r="CS522">
        <f t="shared" si="376"/>
        <v>0</v>
      </c>
      <c r="CU522">
        <v>520</v>
      </c>
      <c r="CV522">
        <v>699116.45242897235</v>
      </c>
      <c r="CW522" s="3">
        <f t="shared" si="379"/>
        <v>12407231.149905263</v>
      </c>
      <c r="CX522" s="3">
        <f t="shared" si="381"/>
        <v>600000</v>
      </c>
      <c r="CY522" s="4">
        <f t="shared" si="380"/>
        <v>13706347.602334235</v>
      </c>
    </row>
    <row r="523" spans="11:103" x14ac:dyDescent="0.3">
      <c r="K523" s="2">
        <v>521</v>
      </c>
      <c r="L523">
        <v>0.78615427371556923</v>
      </c>
      <c r="M523">
        <v>0.7949954424792276</v>
      </c>
      <c r="N523">
        <v>1.0002237972999817E-2</v>
      </c>
      <c r="P523">
        <f t="array" ref="P523:R523">MMULT(L523:N523,$G$11:$I$13)</f>
        <v>0.78615427371556923</v>
      </c>
      <c r="Q523">
        <v>0.93026253129279679</v>
      </c>
      <c r="R523">
        <v>0.36466773745072006</v>
      </c>
      <c r="T523">
        <f t="shared" si="340"/>
        <v>230</v>
      </c>
      <c r="U523">
        <f t="shared" si="341"/>
        <v>95</v>
      </c>
      <c r="V523">
        <f t="shared" si="342"/>
        <v>849</v>
      </c>
      <c r="X523">
        <f t="shared" si="343"/>
        <v>0.25276688214519416</v>
      </c>
      <c r="Y523">
        <f t="shared" si="344"/>
        <v>9.6078779547810522E-2</v>
      </c>
      <c r="Z523">
        <f t="shared" si="345"/>
        <v>0.83224119606734703</v>
      </c>
      <c r="AB523">
        <f t="shared" si="377"/>
        <v>770941.67215296719</v>
      </c>
      <c r="AC523">
        <f t="shared" si="378"/>
        <v>7</v>
      </c>
      <c r="AD523">
        <f t="shared" si="346"/>
        <v>14</v>
      </c>
      <c r="AK523">
        <v>0.68106495775050913</v>
      </c>
      <c r="AL523">
        <v>0.29411152150278042</v>
      </c>
      <c r="AM523">
        <v>0.45466376706291056</v>
      </c>
      <c r="AN523">
        <v>0.89132129109856473</v>
      </c>
      <c r="AO523">
        <v>0.63939018309064521</v>
      </c>
      <c r="AP523">
        <v>0.57425862974140995</v>
      </c>
      <c r="AQ523">
        <v>0.29594421054467879</v>
      </c>
      <c r="AR523">
        <v>8.4517539188220026E-2</v>
      </c>
      <c r="AS523">
        <v>0.77626202725868709</v>
      </c>
      <c r="AT523">
        <v>0.47661869898618159</v>
      </c>
      <c r="AU523">
        <v>0.26410732559787808</v>
      </c>
      <c r="AV523">
        <v>2.004522262262054E-2</v>
      </c>
      <c r="AW523">
        <v>0.15307251583302728</v>
      </c>
      <c r="AX523">
        <v>0.84612826976783306</v>
      </c>
      <c r="AY523">
        <v>0.36449933620084563</v>
      </c>
      <c r="AZ523">
        <v>0.80794516717765241</v>
      </c>
      <c r="BA523">
        <v>0.35869906040724286</v>
      </c>
      <c r="BB523">
        <v>0.53630919621607198</v>
      </c>
      <c r="BC523">
        <v>0.32897458250527345</v>
      </c>
      <c r="BD523">
        <v>0.82505990834623977</v>
      </c>
      <c r="BE523">
        <v>0.83291499970715843</v>
      </c>
      <c r="BF523">
        <v>0.85680814962648533</v>
      </c>
      <c r="BG523">
        <v>0.73083329627703231</v>
      </c>
      <c r="BH523">
        <v>0.86174562282884226</v>
      </c>
      <c r="BI523">
        <v>4.9665976745264517E-2</v>
      </c>
      <c r="BJ523">
        <v>0.3517625818535951</v>
      </c>
      <c r="BK523">
        <v>0.15753538046990179</v>
      </c>
      <c r="BL523">
        <v>0.42241664777988319</v>
      </c>
      <c r="BM523">
        <v>0.94647553970632381</v>
      </c>
      <c r="BN523">
        <v>0.17803696298372096</v>
      </c>
      <c r="BP523">
        <f t="shared" si="347"/>
        <v>240861.56756774092</v>
      </c>
      <c r="BQ523">
        <f t="shared" si="348"/>
        <v>130724.45840974701</v>
      </c>
      <c r="BR523">
        <f t="shared" si="349"/>
        <v>159428.47124769652</v>
      </c>
      <c r="BS523">
        <f t="shared" si="350"/>
        <v>551349.93851619528</v>
      </c>
      <c r="BT523">
        <f t="shared" si="351"/>
        <v>219149.43217029356</v>
      </c>
      <c r="BU523">
        <f t="shared" si="352"/>
        <v>192873.43728043442</v>
      </c>
      <c r="BV523">
        <f t="shared" si="353"/>
        <v>130986.13500870955</v>
      </c>
      <c r="BW523">
        <f t="shared" si="354"/>
        <v>0</v>
      </c>
      <c r="BX523">
        <f t="shared" si="355"/>
        <v>0</v>
      </c>
      <c r="BY523">
        <f t="shared" si="356"/>
        <v>0</v>
      </c>
      <c r="BZ523">
        <f t="shared" si="357"/>
        <v>0</v>
      </c>
      <c r="CA523">
        <f t="shared" si="358"/>
        <v>0</v>
      </c>
      <c r="CB523">
        <f t="shared" si="359"/>
        <v>0</v>
      </c>
      <c r="CC523">
        <f t="shared" si="360"/>
        <v>0</v>
      </c>
      <c r="CD523">
        <f t="shared" si="361"/>
        <v>0</v>
      </c>
      <c r="CE523">
        <f t="shared" si="362"/>
        <v>0</v>
      </c>
      <c r="CF523">
        <f t="shared" si="363"/>
        <v>0</v>
      </c>
      <c r="CG523">
        <f t="shared" si="364"/>
        <v>0</v>
      </c>
      <c r="CH523">
        <f t="shared" si="365"/>
        <v>0</v>
      </c>
      <c r="CI523">
        <f t="shared" si="366"/>
        <v>0</v>
      </c>
      <c r="CJ523">
        <f t="shared" si="367"/>
        <v>0</v>
      </c>
      <c r="CK523">
        <f t="shared" si="368"/>
        <v>0</v>
      </c>
      <c r="CL523">
        <f t="shared" si="369"/>
        <v>0</v>
      </c>
      <c r="CM523">
        <f t="shared" si="370"/>
        <v>0</v>
      </c>
      <c r="CN523">
        <f t="shared" si="371"/>
        <v>0</v>
      </c>
      <c r="CO523">
        <f t="shared" si="372"/>
        <v>0</v>
      </c>
      <c r="CP523">
        <f t="shared" si="373"/>
        <v>0</v>
      </c>
      <c r="CQ523">
        <f t="shared" si="374"/>
        <v>0</v>
      </c>
      <c r="CR523">
        <f t="shared" si="375"/>
        <v>0</v>
      </c>
      <c r="CS523">
        <f t="shared" si="376"/>
        <v>0</v>
      </c>
      <c r="CU523">
        <v>521</v>
      </c>
      <c r="CV523">
        <v>770941.67215296719</v>
      </c>
      <c r="CW523" s="3">
        <f t="shared" si="379"/>
        <v>1625373.4402008173</v>
      </c>
      <c r="CX523" s="3">
        <f t="shared" si="381"/>
        <v>1400000</v>
      </c>
      <c r="CY523" s="4">
        <f t="shared" si="380"/>
        <v>3796315.1123537845</v>
      </c>
    </row>
    <row r="524" spans="11:103" x14ac:dyDescent="0.3">
      <c r="K524" s="2">
        <v>522</v>
      </c>
      <c r="L524">
        <v>7.0457676441748607E-4</v>
      </c>
      <c r="M524">
        <v>6.9555364679815934E-2</v>
      </c>
      <c r="N524">
        <v>0.48149257820213032</v>
      </c>
      <c r="P524">
        <f t="array" ref="P524:R524">MMULT(L524:N524,$G$11:$I$13)</f>
        <v>7.0457676441748607E-4</v>
      </c>
      <c r="Q524">
        <v>5.4159184514629137E-2</v>
      </c>
      <c r="R524">
        <v>0.44446786608497146</v>
      </c>
      <c r="T524">
        <f t="shared" si="340"/>
        <v>1000</v>
      </c>
      <c r="U524">
        <f t="shared" si="341"/>
        <v>997</v>
      </c>
      <c r="V524">
        <f t="shared" si="342"/>
        <v>767</v>
      </c>
      <c r="X524">
        <f t="shared" si="343"/>
        <v>0.99900194254653796</v>
      </c>
      <c r="Y524">
        <f t="shared" si="344"/>
        <v>0.99892596727630312</v>
      </c>
      <c r="Z524">
        <f t="shared" si="345"/>
        <v>0.74330326966233595</v>
      </c>
      <c r="AB524">
        <f t="shared" si="377"/>
        <v>1782688.265873038</v>
      </c>
      <c r="AC524">
        <f t="shared" si="378"/>
        <v>24</v>
      </c>
      <c r="AD524">
        <f t="shared" si="346"/>
        <v>13</v>
      </c>
      <c r="AK524">
        <v>0.38348989647640541</v>
      </c>
      <c r="AL524">
        <v>0.17374273754565228</v>
      </c>
      <c r="AM524">
        <v>0.58107574970601417</v>
      </c>
      <c r="AN524">
        <v>0.41430914685992792</v>
      </c>
      <c r="AO524">
        <v>0.13679390708694661</v>
      </c>
      <c r="AP524">
        <v>0.90310227357163286</v>
      </c>
      <c r="AQ524">
        <v>0.39247545961797003</v>
      </c>
      <c r="AR524">
        <v>0.43773223556998198</v>
      </c>
      <c r="AS524">
        <v>0.55072242517224568</v>
      </c>
      <c r="AT524">
        <v>3.2596293924819664E-2</v>
      </c>
      <c r="AU524">
        <v>0.27242909178893726</v>
      </c>
      <c r="AV524">
        <v>0.27281375319026313</v>
      </c>
      <c r="AW524">
        <v>0.24259137639322703</v>
      </c>
      <c r="AX524">
        <v>0.74386817545366735</v>
      </c>
      <c r="AY524">
        <v>0.4612824202857474</v>
      </c>
      <c r="AZ524">
        <v>6.2365397552094914E-2</v>
      </c>
      <c r="BA524">
        <v>0.13642895340856731</v>
      </c>
      <c r="BB524">
        <v>0.89207739932589014</v>
      </c>
      <c r="BC524">
        <v>0.46723944009678986</v>
      </c>
      <c r="BD524">
        <v>0.46165466033555325</v>
      </c>
      <c r="BE524">
        <v>0.99788555063863926</v>
      </c>
      <c r="BF524">
        <v>3.9404887358034602E-2</v>
      </c>
      <c r="BG524">
        <v>0.89671800415983438</v>
      </c>
      <c r="BH524">
        <v>0.82071631480366503</v>
      </c>
      <c r="BI524">
        <v>0.67817398176495935</v>
      </c>
      <c r="BJ524">
        <v>0.30792220234075418</v>
      </c>
      <c r="BK524">
        <v>4.7717130005382691E-2</v>
      </c>
      <c r="BL524">
        <v>0.86927702285179265</v>
      </c>
      <c r="BM524">
        <v>0.23314062380967959</v>
      </c>
      <c r="BN524">
        <v>0.51252774675494228</v>
      </c>
      <c r="BP524">
        <f t="shared" si="347"/>
        <v>145072.28876053385</v>
      </c>
      <c r="BQ524">
        <f t="shared" si="348"/>
        <v>115813.04206816321</v>
      </c>
      <c r="BR524">
        <f t="shared" si="349"/>
        <v>195283.25221512129</v>
      </c>
      <c r="BS524">
        <f t="shared" si="350"/>
        <v>150909.50110911462</v>
      </c>
      <c r="BT524">
        <f t="shared" si="351"/>
        <v>111980.57534027302</v>
      </c>
      <c r="BU524">
        <f t="shared" si="352"/>
        <v>602224.99846844724</v>
      </c>
      <c r="BV524">
        <f t="shared" si="353"/>
        <v>146720.01575735083</v>
      </c>
      <c r="BW524">
        <f t="shared" si="354"/>
        <v>155722.51017993526</v>
      </c>
      <c r="BX524">
        <f t="shared" si="355"/>
        <v>185053.09474660954</v>
      </c>
      <c r="BY524">
        <f t="shared" si="356"/>
        <v>102581.95321052572</v>
      </c>
      <c r="BZ524">
        <f t="shared" si="357"/>
        <v>127717.30611286154</v>
      </c>
      <c r="CA524">
        <f t="shared" si="358"/>
        <v>127769.2713421412</v>
      </c>
      <c r="CB524">
        <f t="shared" si="359"/>
        <v>123829.14892564272</v>
      </c>
      <c r="CC524">
        <f t="shared" si="360"/>
        <v>285120.23722470243</v>
      </c>
      <c r="CD524">
        <f t="shared" si="361"/>
        <v>160933.06065085376</v>
      </c>
      <c r="CE524">
        <f t="shared" si="362"/>
        <v>105078.19288374153</v>
      </c>
      <c r="CF524">
        <f t="shared" si="363"/>
        <v>111944.17041072618</v>
      </c>
      <c r="CG524">
        <f t="shared" si="364"/>
        <v>554318.90520898497</v>
      </c>
      <c r="CH524">
        <f t="shared" si="365"/>
        <v>162315.48311094614</v>
      </c>
      <c r="CI524">
        <f t="shared" si="366"/>
        <v>161018.65191041632</v>
      </c>
      <c r="CJ524">
        <f t="shared" si="367"/>
        <v>11416698.89573947</v>
      </c>
      <c r="CK524">
        <f t="shared" si="368"/>
        <v>103140.79689106491</v>
      </c>
      <c r="CL524">
        <f t="shared" si="369"/>
        <v>573380.07706678798</v>
      </c>
      <c r="CM524">
        <f t="shared" si="370"/>
        <v>375145.21143152501</v>
      </c>
      <c r="CN524">
        <f t="shared" si="371"/>
        <v>0</v>
      </c>
      <c r="CO524">
        <f t="shared" si="372"/>
        <v>0</v>
      </c>
      <c r="CP524">
        <f t="shared" si="373"/>
        <v>0</v>
      </c>
      <c r="CQ524">
        <f t="shared" si="374"/>
        <v>0</v>
      </c>
      <c r="CR524">
        <f t="shared" si="375"/>
        <v>0</v>
      </c>
      <c r="CS524">
        <f t="shared" si="376"/>
        <v>0</v>
      </c>
      <c r="CU524">
        <v>522</v>
      </c>
      <c r="CV524">
        <v>1782688.265873038</v>
      </c>
      <c r="CW524" s="3">
        <f t="shared" si="379"/>
        <v>16299770.640765939</v>
      </c>
      <c r="CX524" s="3">
        <f t="shared" si="381"/>
        <v>1300000</v>
      </c>
      <c r="CY524" s="4">
        <f t="shared" si="380"/>
        <v>19382458.906638976</v>
      </c>
    </row>
    <row r="525" spans="11:103" x14ac:dyDescent="0.3">
      <c r="K525" s="2">
        <v>523</v>
      </c>
      <c r="L525">
        <v>0.2076255611593788</v>
      </c>
      <c r="M525">
        <v>0.13891358292060352</v>
      </c>
      <c r="N525">
        <v>0.74674547167260175</v>
      </c>
      <c r="P525">
        <f t="array" ref="P525:R525">MMULT(L525:N525,$G$11:$I$13)</f>
        <v>0.2076255611593788</v>
      </c>
      <c r="Q525">
        <v>0.19065222310645163</v>
      </c>
      <c r="R525">
        <v>0.77354000243419918</v>
      </c>
      <c r="T525">
        <f t="shared" si="340"/>
        <v>808</v>
      </c>
      <c r="U525">
        <f t="shared" si="341"/>
        <v>953</v>
      </c>
      <c r="V525">
        <f t="shared" si="342"/>
        <v>398</v>
      </c>
      <c r="X525">
        <f t="shared" si="343"/>
        <v>0.81690108395212335</v>
      </c>
      <c r="Y525">
        <f t="shared" si="344"/>
        <v>0.96235650944007889</v>
      </c>
      <c r="Z525">
        <f t="shared" si="345"/>
        <v>0.40661254126166302</v>
      </c>
      <c r="AB525">
        <f t="shared" si="377"/>
        <v>1094245.2122737404</v>
      </c>
      <c r="AC525">
        <f t="shared" si="378"/>
        <v>18</v>
      </c>
      <c r="AD525">
        <f t="shared" si="346"/>
        <v>8</v>
      </c>
      <c r="AK525">
        <v>0.66559386925327901</v>
      </c>
      <c r="AL525">
        <v>0.40440259709834547</v>
      </c>
      <c r="AM525">
        <v>0.8258574129253804</v>
      </c>
      <c r="AN525">
        <v>0.82414638838266308</v>
      </c>
      <c r="AO525">
        <v>0.60926424326965301</v>
      </c>
      <c r="AP525">
        <v>0.92075501932006854</v>
      </c>
      <c r="AQ525">
        <v>0.11437080594834204</v>
      </c>
      <c r="AR525">
        <v>0.83255550521773825</v>
      </c>
      <c r="AS525">
        <v>0.49030794640291342</v>
      </c>
      <c r="AT525">
        <v>0.31344164157869847</v>
      </c>
      <c r="AU525">
        <v>3.9475269368898891E-2</v>
      </c>
      <c r="AV525">
        <v>0.72587576762229922</v>
      </c>
      <c r="AW525">
        <v>0.81722914506773836</v>
      </c>
      <c r="AX525">
        <v>0.14723005405717093</v>
      </c>
      <c r="AY525">
        <v>7.3742027184129477E-2</v>
      </c>
      <c r="AZ525">
        <v>1.8968289161944707E-2</v>
      </c>
      <c r="BA525">
        <v>0.19114034099100996</v>
      </c>
      <c r="BB525">
        <v>0.99182042082903366</v>
      </c>
      <c r="BC525">
        <v>0.80908356398526882</v>
      </c>
      <c r="BD525">
        <v>0.54249392813517383</v>
      </c>
      <c r="BE525">
        <v>0.10916186765869773</v>
      </c>
      <c r="BF525">
        <v>0.12686142249350674</v>
      </c>
      <c r="BG525">
        <v>0.12935547419589055</v>
      </c>
      <c r="BH525">
        <v>0.66725318018884638</v>
      </c>
      <c r="BI525">
        <v>3.7134471520847701E-3</v>
      </c>
      <c r="BJ525">
        <v>1.7377478347967101E-2</v>
      </c>
      <c r="BK525">
        <v>0.1244071395093781</v>
      </c>
      <c r="BL525">
        <v>0.40654447341784672</v>
      </c>
      <c r="BM525">
        <v>0.1516585945282023</v>
      </c>
      <c r="BN525">
        <v>0.61679509704937296</v>
      </c>
      <c r="BP525">
        <f t="shared" si="347"/>
        <v>232243.14250002979</v>
      </c>
      <c r="BQ525">
        <f t="shared" si="348"/>
        <v>148974.9452021239</v>
      </c>
      <c r="BR525">
        <f t="shared" si="349"/>
        <v>383635.89639227069</v>
      </c>
      <c r="BS525">
        <f t="shared" si="350"/>
        <v>380761.3449645713</v>
      </c>
      <c r="BT525">
        <f t="shared" si="351"/>
        <v>206032.64309732735</v>
      </c>
      <c r="BU525">
        <f t="shared" si="352"/>
        <v>702982.9583672575</v>
      </c>
      <c r="BV525">
        <f t="shared" si="353"/>
        <v>109793.19994503622</v>
      </c>
      <c r="BW525">
        <f t="shared" si="354"/>
        <v>395387.01737427048</v>
      </c>
      <c r="BX525">
        <f t="shared" si="355"/>
        <v>167937.54412968503</v>
      </c>
      <c r="BY525">
        <f t="shared" si="356"/>
        <v>133546.56566450512</v>
      </c>
      <c r="BZ525">
        <f t="shared" si="357"/>
        <v>103146.61037635815</v>
      </c>
      <c r="CA525">
        <f t="shared" si="358"/>
        <v>270612.6735019394</v>
      </c>
      <c r="CB525">
        <f t="shared" si="359"/>
        <v>369627.17219208844</v>
      </c>
      <c r="CC525">
        <f t="shared" si="360"/>
        <v>113033.25690524573</v>
      </c>
      <c r="CD525">
        <f t="shared" si="361"/>
        <v>106069.56813216972</v>
      </c>
      <c r="CE525">
        <f t="shared" si="362"/>
        <v>101484.01880935197</v>
      </c>
      <c r="CF525">
        <f t="shared" si="363"/>
        <v>117724.48186960662</v>
      </c>
      <c r="CG525">
        <f t="shared" si="364"/>
        <v>4032659.6422921768</v>
      </c>
      <c r="CH525">
        <f t="shared" si="365"/>
        <v>0</v>
      </c>
      <c r="CI525">
        <f t="shared" si="366"/>
        <v>0</v>
      </c>
      <c r="CJ525">
        <f t="shared" si="367"/>
        <v>0</v>
      </c>
      <c r="CK525">
        <f t="shared" si="368"/>
        <v>0</v>
      </c>
      <c r="CL525">
        <f t="shared" si="369"/>
        <v>0</v>
      </c>
      <c r="CM525">
        <f t="shared" si="370"/>
        <v>0</v>
      </c>
      <c r="CN525">
        <f t="shared" si="371"/>
        <v>0</v>
      </c>
      <c r="CO525">
        <f t="shared" si="372"/>
        <v>0</v>
      </c>
      <c r="CP525">
        <f t="shared" si="373"/>
        <v>0</v>
      </c>
      <c r="CQ525">
        <f t="shared" si="374"/>
        <v>0</v>
      </c>
      <c r="CR525">
        <f t="shared" si="375"/>
        <v>0</v>
      </c>
      <c r="CS525">
        <f t="shared" si="376"/>
        <v>0</v>
      </c>
      <c r="CU525">
        <v>523</v>
      </c>
      <c r="CV525">
        <v>1094245.2122737404</v>
      </c>
      <c r="CW525" s="3">
        <f t="shared" si="379"/>
        <v>8075652.6817160137</v>
      </c>
      <c r="CX525" s="3">
        <f t="shared" si="381"/>
        <v>800000</v>
      </c>
      <c r="CY525" s="4">
        <f t="shared" si="380"/>
        <v>9969897.8939897548</v>
      </c>
    </row>
    <row r="526" spans="11:103" x14ac:dyDescent="0.3">
      <c r="K526" s="2">
        <v>524</v>
      </c>
      <c r="L526">
        <v>0.373571621618352</v>
      </c>
      <c r="M526">
        <v>0.41500549136483655</v>
      </c>
      <c r="N526">
        <v>4.5699087003005068E-2</v>
      </c>
      <c r="P526">
        <f t="array" ref="P526:R526">MMULT(L526:N526,$G$11:$I$13)</f>
        <v>0.373571621618352</v>
      </c>
      <c r="Q526">
        <v>0.47089051997546838</v>
      </c>
      <c r="R526">
        <v>0.21267680990881518</v>
      </c>
      <c r="T526">
        <f t="shared" si="340"/>
        <v>651</v>
      </c>
      <c r="U526">
        <f t="shared" si="341"/>
        <v>663</v>
      </c>
      <c r="V526">
        <f t="shared" si="342"/>
        <v>960</v>
      </c>
      <c r="X526">
        <f t="shared" si="343"/>
        <v>0.67071669927643796</v>
      </c>
      <c r="Y526">
        <f t="shared" si="344"/>
        <v>0.64455426256574333</v>
      </c>
      <c r="Z526">
        <f t="shared" si="345"/>
        <v>0.95318718135598779</v>
      </c>
      <c r="AB526">
        <f t="shared" si="377"/>
        <v>987117.5073304734</v>
      </c>
      <c r="AC526">
        <f t="shared" si="378"/>
        <v>12</v>
      </c>
      <c r="AD526">
        <f t="shared" si="346"/>
        <v>18</v>
      </c>
      <c r="AK526">
        <v>0.89736141500117939</v>
      </c>
      <c r="AL526">
        <v>0.35153800985681627</v>
      </c>
      <c r="AM526">
        <v>0.51443023312713665</v>
      </c>
      <c r="AN526">
        <v>0.98098024421061614</v>
      </c>
      <c r="AO526">
        <v>0.96077619990372654</v>
      </c>
      <c r="AP526">
        <v>0.19543800034794667</v>
      </c>
      <c r="AQ526">
        <v>8.7937706623839818E-2</v>
      </c>
      <c r="AR526">
        <v>0.96410142961727974</v>
      </c>
      <c r="AS526">
        <v>1.5617352996998624E-2</v>
      </c>
      <c r="AT526">
        <v>0.39921065589206794</v>
      </c>
      <c r="AU526">
        <v>0.67567013152778777</v>
      </c>
      <c r="AV526">
        <v>0.58944453888097803</v>
      </c>
      <c r="AW526">
        <v>0.38478825463178856</v>
      </c>
      <c r="AX526">
        <v>0.13710164621320919</v>
      </c>
      <c r="AY526">
        <v>0.96104071385810608</v>
      </c>
      <c r="AZ526">
        <v>0.8967046182117534</v>
      </c>
      <c r="BA526">
        <v>0.76957765558857572</v>
      </c>
      <c r="BB526">
        <v>0.85937866269875673</v>
      </c>
      <c r="BC526">
        <v>0.38035827899087127</v>
      </c>
      <c r="BD526">
        <v>0.131750834299043</v>
      </c>
      <c r="BE526">
        <v>0.57829354276147782</v>
      </c>
      <c r="BF526">
        <v>0.33332827639799989</v>
      </c>
      <c r="BG526">
        <v>0.40863883421727731</v>
      </c>
      <c r="BH526">
        <v>0.78155322101327984</v>
      </c>
      <c r="BI526">
        <v>0.15558241480583446</v>
      </c>
      <c r="BJ526">
        <v>0.94242871679997864</v>
      </c>
      <c r="BK526">
        <v>0.81716162394891301</v>
      </c>
      <c r="BL526">
        <v>0.18851974822845596</v>
      </c>
      <c r="BM526">
        <v>0.65471442947471004</v>
      </c>
      <c r="BN526">
        <v>0.26411096336604012</v>
      </c>
      <c r="BP526">
        <f t="shared" si="347"/>
        <v>576142.9666324564</v>
      </c>
      <c r="BQ526">
        <f t="shared" si="348"/>
        <v>139541.76493719558</v>
      </c>
      <c r="BR526">
        <f t="shared" si="349"/>
        <v>174319.06731742213</v>
      </c>
      <c r="BS526">
        <f t="shared" si="350"/>
        <v>2107116.3184620636</v>
      </c>
      <c r="BT526">
        <f t="shared" si="351"/>
        <v>1207493.6947399066</v>
      </c>
      <c r="BU526">
        <f t="shared" si="352"/>
        <v>118207.90645981119</v>
      </c>
      <c r="BV526">
        <f t="shared" si="353"/>
        <v>107337.23001236361</v>
      </c>
      <c r="BW526">
        <f t="shared" si="354"/>
        <v>1292644.5294412449</v>
      </c>
      <c r="BX526">
        <f t="shared" si="355"/>
        <v>101218.1745431239</v>
      </c>
      <c r="BY526">
        <f t="shared" si="356"/>
        <v>147983.62991415584</v>
      </c>
      <c r="BZ526">
        <f t="shared" si="357"/>
        <v>237773.739329781</v>
      </c>
      <c r="CA526">
        <f t="shared" si="358"/>
        <v>198338.16094764671</v>
      </c>
      <c r="CB526">
        <f t="shared" si="359"/>
        <v>0</v>
      </c>
      <c r="CC526">
        <f t="shared" si="360"/>
        <v>0</v>
      </c>
      <c r="CD526">
        <f t="shared" si="361"/>
        <v>0</v>
      </c>
      <c r="CE526">
        <f t="shared" si="362"/>
        <v>0</v>
      </c>
      <c r="CF526">
        <f t="shared" si="363"/>
        <v>0</v>
      </c>
      <c r="CG526">
        <f t="shared" si="364"/>
        <v>0</v>
      </c>
      <c r="CH526">
        <f t="shared" si="365"/>
        <v>0</v>
      </c>
      <c r="CI526">
        <f t="shared" si="366"/>
        <v>0</v>
      </c>
      <c r="CJ526">
        <f t="shared" si="367"/>
        <v>0</v>
      </c>
      <c r="CK526">
        <f t="shared" si="368"/>
        <v>0</v>
      </c>
      <c r="CL526">
        <f t="shared" si="369"/>
        <v>0</v>
      </c>
      <c r="CM526">
        <f t="shared" si="370"/>
        <v>0</v>
      </c>
      <c r="CN526">
        <f t="shared" si="371"/>
        <v>0</v>
      </c>
      <c r="CO526">
        <f t="shared" si="372"/>
        <v>0</v>
      </c>
      <c r="CP526">
        <f t="shared" si="373"/>
        <v>0</v>
      </c>
      <c r="CQ526">
        <f t="shared" si="374"/>
        <v>0</v>
      </c>
      <c r="CR526">
        <f t="shared" si="375"/>
        <v>0</v>
      </c>
      <c r="CS526">
        <f t="shared" si="376"/>
        <v>0</v>
      </c>
      <c r="CU526">
        <v>524</v>
      </c>
      <c r="CV526">
        <v>987117.5073304734</v>
      </c>
      <c r="CW526" s="3">
        <f t="shared" si="379"/>
        <v>6408117.1827371726</v>
      </c>
      <c r="CX526" s="3">
        <f t="shared" si="381"/>
        <v>1800000</v>
      </c>
      <c r="CY526" s="4">
        <f t="shared" si="380"/>
        <v>9195234.6900676452</v>
      </c>
    </row>
    <row r="527" spans="11:103" x14ac:dyDescent="0.3">
      <c r="K527" s="2">
        <v>525</v>
      </c>
      <c r="L527">
        <v>0.98952215812098931</v>
      </c>
      <c r="M527">
        <v>7.8865883129980552E-2</v>
      </c>
      <c r="N527">
        <v>3.3086745048779398E-2</v>
      </c>
      <c r="P527">
        <f t="array" ref="P527:R527">MMULT(L527:N527,$G$11:$I$13)</f>
        <v>0.98952215812098931</v>
      </c>
      <c r="Q527">
        <v>0.4568981136376668</v>
      </c>
      <c r="R527">
        <v>0.43015781028438266</v>
      </c>
      <c r="T527">
        <f t="shared" si="340"/>
        <v>9</v>
      </c>
      <c r="U527">
        <f t="shared" si="341"/>
        <v>680</v>
      </c>
      <c r="V527">
        <f t="shared" si="342"/>
        <v>782</v>
      </c>
      <c r="X527">
        <f t="shared" si="343"/>
        <v>1.1243616273419077E-2</v>
      </c>
      <c r="Y527">
        <f t="shared" si="344"/>
        <v>0.65894389483141447</v>
      </c>
      <c r="Z527">
        <f t="shared" si="345"/>
        <v>0.7631755106274043</v>
      </c>
      <c r="AB527">
        <f t="shared" si="377"/>
        <v>537517.84134093137</v>
      </c>
      <c r="AC527">
        <f t="shared" si="378"/>
        <v>12</v>
      </c>
      <c r="AD527">
        <f t="shared" si="346"/>
        <v>13</v>
      </c>
      <c r="AK527">
        <v>0.91848707003459507</v>
      </c>
      <c r="AL527">
        <v>3.2848497634145213E-2</v>
      </c>
      <c r="AM527">
        <v>0.3882063072411589</v>
      </c>
      <c r="AN527">
        <v>0.19577521586685775</v>
      </c>
      <c r="AO527">
        <v>0.43520295861218894</v>
      </c>
      <c r="AP527">
        <v>0.30687618476019929</v>
      </c>
      <c r="AQ527">
        <v>0.75766968319341388</v>
      </c>
      <c r="AR527">
        <v>0.92129849456159552</v>
      </c>
      <c r="AS527">
        <v>0.67991455480615792</v>
      </c>
      <c r="AT527">
        <v>0.32867979608160647</v>
      </c>
      <c r="AU527">
        <v>0.88930575315023608</v>
      </c>
      <c r="AV527">
        <v>5.4366015910459975E-2</v>
      </c>
      <c r="AW527">
        <v>0.91132734742480059</v>
      </c>
      <c r="AX527">
        <v>0.16932803925036521</v>
      </c>
      <c r="AY527">
        <v>0.55833915097041875</v>
      </c>
      <c r="AZ527">
        <v>0.27099863901489485</v>
      </c>
      <c r="BA527">
        <v>0.7126898156377468</v>
      </c>
      <c r="BB527">
        <v>0.58326771593476601</v>
      </c>
      <c r="BC527">
        <v>0.85834226235713784</v>
      </c>
      <c r="BD527">
        <v>0.71799643705169502</v>
      </c>
      <c r="BE527">
        <v>0.10311405176368815</v>
      </c>
      <c r="BF527">
        <v>0.14921833248993566</v>
      </c>
      <c r="BG527">
        <v>0.41177523845119379</v>
      </c>
      <c r="BH527">
        <v>0.73918867855337855</v>
      </c>
      <c r="BI527">
        <v>0.4023398400741115</v>
      </c>
      <c r="BJ527">
        <v>1.798341859926933E-2</v>
      </c>
      <c r="BK527">
        <v>0.18535455291094416</v>
      </c>
      <c r="BL527">
        <v>0.54988158250923058</v>
      </c>
      <c r="BM527">
        <v>0.20788697835669467</v>
      </c>
      <c r="BN527">
        <v>0.58667501797520372</v>
      </c>
      <c r="BP527">
        <f t="shared" si="347"/>
        <v>687888.539220882</v>
      </c>
      <c r="BQ527">
        <f t="shared" si="348"/>
        <v>102602.52971052095</v>
      </c>
      <c r="BR527">
        <f t="shared" si="349"/>
        <v>145931.82159248451</v>
      </c>
      <c r="BS527">
        <f t="shared" si="350"/>
        <v>118246.03167160528</v>
      </c>
      <c r="BT527">
        <f t="shared" si="351"/>
        <v>155185.80377270633</v>
      </c>
      <c r="BU527">
        <f t="shared" si="352"/>
        <v>132572.42929733341</v>
      </c>
      <c r="BV527">
        <f t="shared" si="353"/>
        <v>297531.19046806276</v>
      </c>
      <c r="BW527">
        <f t="shared" si="354"/>
        <v>706714.19649362483</v>
      </c>
      <c r="BX527">
        <f t="shared" si="355"/>
        <v>240195.39224047386</v>
      </c>
      <c r="BY527">
        <f t="shared" si="356"/>
        <v>135872.31853287187</v>
      </c>
      <c r="BZ527">
        <f t="shared" si="357"/>
        <v>543611.23427327897</v>
      </c>
      <c r="CA527">
        <f t="shared" si="358"/>
        <v>104393.76489591927</v>
      </c>
      <c r="CB527">
        <f t="shared" si="359"/>
        <v>0</v>
      </c>
      <c r="CC527">
        <f t="shared" si="360"/>
        <v>0</v>
      </c>
      <c r="CD527">
        <f t="shared" si="361"/>
        <v>0</v>
      </c>
      <c r="CE527">
        <f t="shared" si="362"/>
        <v>0</v>
      </c>
      <c r="CF527">
        <f t="shared" si="363"/>
        <v>0</v>
      </c>
      <c r="CG527">
        <f t="shared" si="364"/>
        <v>0</v>
      </c>
      <c r="CH527">
        <f t="shared" si="365"/>
        <v>0</v>
      </c>
      <c r="CI527">
        <f t="shared" si="366"/>
        <v>0</v>
      </c>
      <c r="CJ527">
        <f t="shared" si="367"/>
        <v>0</v>
      </c>
      <c r="CK527">
        <f t="shared" si="368"/>
        <v>0</v>
      </c>
      <c r="CL527">
        <f t="shared" si="369"/>
        <v>0</v>
      </c>
      <c r="CM527">
        <f t="shared" si="370"/>
        <v>0</v>
      </c>
      <c r="CN527">
        <f t="shared" si="371"/>
        <v>0</v>
      </c>
      <c r="CO527">
        <f t="shared" si="372"/>
        <v>0</v>
      </c>
      <c r="CP527">
        <f t="shared" si="373"/>
        <v>0</v>
      </c>
      <c r="CQ527">
        <f t="shared" si="374"/>
        <v>0</v>
      </c>
      <c r="CR527">
        <f t="shared" si="375"/>
        <v>0</v>
      </c>
      <c r="CS527">
        <f t="shared" si="376"/>
        <v>0</v>
      </c>
      <c r="CU527">
        <v>525</v>
      </c>
      <c r="CV527">
        <v>537517.84134093137</v>
      </c>
      <c r="CW527" s="3">
        <f t="shared" si="379"/>
        <v>3370745.2521697641</v>
      </c>
      <c r="CX527" s="3">
        <f t="shared" si="381"/>
        <v>1300000</v>
      </c>
      <c r="CY527" s="4">
        <f t="shared" si="380"/>
        <v>5208263.0935106957</v>
      </c>
    </row>
    <row r="528" spans="11:103" x14ac:dyDescent="0.3">
      <c r="K528" s="2">
        <v>526</v>
      </c>
      <c r="L528">
        <v>0.15054953111030944</v>
      </c>
      <c r="M528">
        <v>0.62139386007146757</v>
      </c>
      <c r="N528">
        <v>0.55313956495604655</v>
      </c>
      <c r="P528">
        <f t="array" ref="P528:R528">MMULT(L528:N528,$G$11:$I$13)</f>
        <v>0.15054953111030944</v>
      </c>
      <c r="Q528">
        <v>0.54154942674259099</v>
      </c>
      <c r="R528">
        <v>0.59846389932915167</v>
      </c>
      <c r="T528">
        <f t="shared" si="340"/>
        <v>862</v>
      </c>
      <c r="U528">
        <f t="shared" si="341"/>
        <v>566</v>
      </c>
      <c r="V528">
        <f t="shared" si="342"/>
        <v>595</v>
      </c>
      <c r="X528">
        <f t="shared" si="343"/>
        <v>0.86225745813785704</v>
      </c>
      <c r="Y528">
        <f t="shared" si="344"/>
        <v>0.55640569123584038</v>
      </c>
      <c r="Z528">
        <f t="shared" si="345"/>
        <v>0.58596874165554336</v>
      </c>
      <c r="AB528">
        <f t="shared" si="377"/>
        <v>1140846.1862918101</v>
      </c>
      <c r="AC528">
        <f t="shared" si="378"/>
        <v>11</v>
      </c>
      <c r="AD528">
        <f t="shared" si="346"/>
        <v>10</v>
      </c>
      <c r="AK528">
        <v>0.11231889905156622</v>
      </c>
      <c r="AL528">
        <v>0.66622266694219767</v>
      </c>
      <c r="AM528">
        <v>0.82806276039902105</v>
      </c>
      <c r="AN528">
        <v>0.60089174603098916</v>
      </c>
      <c r="AO528">
        <v>0.83381616422724802</v>
      </c>
      <c r="AP528">
        <v>0.66344765490848356</v>
      </c>
      <c r="AQ528">
        <v>0.59268119225951521</v>
      </c>
      <c r="AR528">
        <v>0.30583835968736528</v>
      </c>
      <c r="AS528">
        <v>0.51301797343124589</v>
      </c>
      <c r="AT528">
        <v>0.30230229090138316</v>
      </c>
      <c r="AU528">
        <v>0.35155533278025597</v>
      </c>
      <c r="AV528">
        <v>0.34331312463095354</v>
      </c>
      <c r="AW528">
        <v>0.69811681142094661</v>
      </c>
      <c r="AX528">
        <v>0.2641025955358538</v>
      </c>
      <c r="AY528">
        <v>0.15638280509016855</v>
      </c>
      <c r="AZ528">
        <v>0.37651829008339288</v>
      </c>
      <c r="BA528">
        <v>0.22588514270215576</v>
      </c>
      <c r="BB528">
        <v>0.49948154298567571</v>
      </c>
      <c r="BC528">
        <v>0.8634087766595272</v>
      </c>
      <c r="BD528">
        <v>0.21523940712146872</v>
      </c>
      <c r="BE528">
        <v>0.18942009927257286</v>
      </c>
      <c r="BF528">
        <v>0.78385930262083103</v>
      </c>
      <c r="BG528">
        <v>0.37380055720326655</v>
      </c>
      <c r="BH528">
        <v>0.28545913716950289</v>
      </c>
      <c r="BI528">
        <v>0.90831761771720954</v>
      </c>
      <c r="BJ528">
        <v>0.49144633710650276</v>
      </c>
      <c r="BK528">
        <v>0.85684773739490228</v>
      </c>
      <c r="BL528">
        <v>0.28412288943035136</v>
      </c>
      <c r="BM528">
        <v>6.5320866454335214E-2</v>
      </c>
      <c r="BN528">
        <v>0.45024131868459583</v>
      </c>
      <c r="BP528">
        <f t="shared" si="347"/>
        <v>109597.92402360521</v>
      </c>
      <c r="BQ528">
        <f t="shared" si="348"/>
        <v>232579.62253706172</v>
      </c>
      <c r="BR528">
        <f t="shared" si="349"/>
        <v>387415.47256325267</v>
      </c>
      <c r="BS528">
        <f t="shared" si="350"/>
        <v>202699.79074739121</v>
      </c>
      <c r="BT528">
        <f t="shared" si="351"/>
        <v>397692.21827485185</v>
      </c>
      <c r="BU528">
        <f t="shared" si="352"/>
        <v>231103.04944448176</v>
      </c>
      <c r="BV528">
        <f t="shared" si="353"/>
        <v>199549.39361566879</v>
      </c>
      <c r="BW528">
        <f t="shared" si="354"/>
        <v>132419.93683775479</v>
      </c>
      <c r="BX528">
        <f t="shared" si="355"/>
        <v>173930.06817371084</v>
      </c>
      <c r="BY528">
        <f t="shared" si="356"/>
        <v>131903.38030463134</v>
      </c>
      <c r="BZ528">
        <f t="shared" si="357"/>
        <v>139544.6324659643</v>
      </c>
      <c r="CA528">
        <f t="shared" si="358"/>
        <v>0</v>
      </c>
      <c r="CB528">
        <f t="shared" si="359"/>
        <v>0</v>
      </c>
      <c r="CC528">
        <f t="shared" si="360"/>
        <v>0</v>
      </c>
      <c r="CD528">
        <f t="shared" si="361"/>
        <v>0</v>
      </c>
      <c r="CE528">
        <f t="shared" si="362"/>
        <v>0</v>
      </c>
      <c r="CF528">
        <f t="shared" si="363"/>
        <v>0</v>
      </c>
      <c r="CG528">
        <f t="shared" si="364"/>
        <v>0</v>
      </c>
      <c r="CH528">
        <f t="shared" si="365"/>
        <v>0</v>
      </c>
      <c r="CI528">
        <f t="shared" si="366"/>
        <v>0</v>
      </c>
      <c r="CJ528">
        <f t="shared" si="367"/>
        <v>0</v>
      </c>
      <c r="CK528">
        <f t="shared" si="368"/>
        <v>0</v>
      </c>
      <c r="CL528">
        <f t="shared" si="369"/>
        <v>0</v>
      </c>
      <c r="CM528">
        <f t="shared" si="370"/>
        <v>0</v>
      </c>
      <c r="CN528">
        <f t="shared" si="371"/>
        <v>0</v>
      </c>
      <c r="CO528">
        <f t="shared" si="372"/>
        <v>0</v>
      </c>
      <c r="CP528">
        <f t="shared" si="373"/>
        <v>0</v>
      </c>
      <c r="CQ528">
        <f t="shared" si="374"/>
        <v>0</v>
      </c>
      <c r="CR528">
        <f t="shared" si="375"/>
        <v>0</v>
      </c>
      <c r="CS528">
        <f t="shared" si="376"/>
        <v>0</v>
      </c>
      <c r="CU528">
        <v>526</v>
      </c>
      <c r="CV528">
        <v>1140846.1862918101</v>
      </c>
      <c r="CW528" s="3">
        <f t="shared" si="379"/>
        <v>2338435.4889883744</v>
      </c>
      <c r="CX528" s="3">
        <f t="shared" si="381"/>
        <v>1000000</v>
      </c>
      <c r="CY528" s="4">
        <f t="shared" si="380"/>
        <v>4479281.6752801845</v>
      </c>
    </row>
    <row r="529" spans="11:103" x14ac:dyDescent="0.3">
      <c r="K529" s="2">
        <v>527</v>
      </c>
      <c r="L529">
        <v>0.80650059029148069</v>
      </c>
      <c r="M529">
        <v>0.29615381767148807</v>
      </c>
      <c r="N529">
        <v>0.11931123661775622</v>
      </c>
      <c r="P529">
        <f t="array" ref="P529:R529">MMULT(L529:N529,$G$11:$I$13)</f>
        <v>0.80650059029148069</v>
      </c>
      <c r="Q529">
        <v>0.55199999686807644</v>
      </c>
      <c r="R529">
        <v>0.44707039782815217</v>
      </c>
      <c r="T529">
        <f t="shared" si="340"/>
        <v>206</v>
      </c>
      <c r="U529">
        <f t="shared" si="341"/>
        <v>549</v>
      </c>
      <c r="V529">
        <f t="shared" si="342"/>
        <v>764</v>
      </c>
      <c r="X529">
        <f t="shared" si="343"/>
        <v>0.22277707313785755</v>
      </c>
      <c r="Y529">
        <f t="shared" si="344"/>
        <v>0.54100470720726834</v>
      </c>
      <c r="Z529">
        <f t="shared" si="345"/>
        <v>0.74270695619641036</v>
      </c>
      <c r="AB529">
        <f t="shared" si="377"/>
        <v>754427.306618309</v>
      </c>
      <c r="AC529">
        <f t="shared" si="378"/>
        <v>11</v>
      </c>
      <c r="AD529">
        <f t="shared" si="346"/>
        <v>13</v>
      </c>
      <c r="AK529">
        <v>0.81003233901740013</v>
      </c>
      <c r="AL529">
        <v>0.82720226425184862</v>
      </c>
      <c r="AM529">
        <v>0.16616248045363025</v>
      </c>
      <c r="AN529">
        <v>0.28638502302541058</v>
      </c>
      <c r="AO529">
        <v>0.81865194254056239</v>
      </c>
      <c r="AP529">
        <v>0.89406555500439588</v>
      </c>
      <c r="AQ529">
        <v>0.36601655826768154</v>
      </c>
      <c r="AR529">
        <v>0.29188409724342512</v>
      </c>
      <c r="AS529">
        <v>0.95068529071914265</v>
      </c>
      <c r="AT529">
        <v>0.58108998585976401</v>
      </c>
      <c r="AU529">
        <v>0.2891497813483932</v>
      </c>
      <c r="AV529">
        <v>0.6885048635013844</v>
      </c>
      <c r="AW529">
        <v>0.85152844214338019</v>
      </c>
      <c r="AX529">
        <v>0.96977250101635071</v>
      </c>
      <c r="AY529">
        <v>0.53154912586080671</v>
      </c>
      <c r="AZ529">
        <v>0.62190132860919423</v>
      </c>
      <c r="BA529">
        <v>9.8406386531652013E-2</v>
      </c>
      <c r="BB529">
        <v>0.12267043484123452</v>
      </c>
      <c r="BC529">
        <v>0.19156785985824853</v>
      </c>
      <c r="BD529">
        <v>0.55770089544834245</v>
      </c>
      <c r="BE529">
        <v>0.83448510684407506</v>
      </c>
      <c r="BF529">
        <v>0.38401726677874548</v>
      </c>
      <c r="BG529">
        <v>0.29787593921537503</v>
      </c>
      <c r="BH529">
        <v>0.76451458528161864</v>
      </c>
      <c r="BI529">
        <v>0.73711199536413496</v>
      </c>
      <c r="BJ529">
        <v>3.1042359275110898E-2</v>
      </c>
      <c r="BK529">
        <v>0.84127340439785991</v>
      </c>
      <c r="BL529">
        <v>0.39359734519568557</v>
      </c>
      <c r="BM529">
        <v>0.13404023840684975</v>
      </c>
      <c r="BN529">
        <v>0.76338223517272152</v>
      </c>
      <c r="BP529">
        <f t="shared" si="347"/>
        <v>358807.72786447644</v>
      </c>
      <c r="BQ529">
        <f t="shared" si="348"/>
        <v>385930.58191219793</v>
      </c>
      <c r="BR529">
        <f t="shared" si="349"/>
        <v>115002.31693749594</v>
      </c>
      <c r="BS529">
        <f t="shared" si="350"/>
        <v>129634.3318695006</v>
      </c>
      <c r="BT529">
        <f t="shared" si="351"/>
        <v>371855.908273293</v>
      </c>
      <c r="BU529">
        <f t="shared" si="352"/>
        <v>562304.27847899392</v>
      </c>
      <c r="BV529">
        <f t="shared" si="353"/>
        <v>141986.73005708103</v>
      </c>
      <c r="BW529">
        <f t="shared" si="354"/>
        <v>130408.03405830312</v>
      </c>
      <c r="BX529">
        <f t="shared" si="355"/>
        <v>1012517.9002621913</v>
      </c>
      <c r="BY529">
        <f t="shared" si="356"/>
        <v>195288.35716956962</v>
      </c>
      <c r="BZ529">
        <f t="shared" si="357"/>
        <v>130022.00091158002</v>
      </c>
      <c r="CA529">
        <f t="shared" si="358"/>
        <v>0</v>
      </c>
      <c r="CB529">
        <f t="shared" si="359"/>
        <v>0</v>
      </c>
      <c r="CC529">
        <f t="shared" si="360"/>
        <v>0</v>
      </c>
      <c r="CD529">
        <f t="shared" si="361"/>
        <v>0</v>
      </c>
      <c r="CE529">
        <f t="shared" si="362"/>
        <v>0</v>
      </c>
      <c r="CF529">
        <f t="shared" si="363"/>
        <v>0</v>
      </c>
      <c r="CG529">
        <f t="shared" si="364"/>
        <v>0</v>
      </c>
      <c r="CH529">
        <f t="shared" si="365"/>
        <v>0</v>
      </c>
      <c r="CI529">
        <f t="shared" si="366"/>
        <v>0</v>
      </c>
      <c r="CJ529">
        <f t="shared" si="367"/>
        <v>0</v>
      </c>
      <c r="CK529">
        <f t="shared" si="368"/>
        <v>0</v>
      </c>
      <c r="CL529">
        <f t="shared" si="369"/>
        <v>0</v>
      </c>
      <c r="CM529">
        <f t="shared" si="370"/>
        <v>0</v>
      </c>
      <c r="CN529">
        <f t="shared" si="371"/>
        <v>0</v>
      </c>
      <c r="CO529">
        <f t="shared" si="372"/>
        <v>0</v>
      </c>
      <c r="CP529">
        <f t="shared" si="373"/>
        <v>0</v>
      </c>
      <c r="CQ529">
        <f t="shared" si="374"/>
        <v>0</v>
      </c>
      <c r="CR529">
        <f t="shared" si="375"/>
        <v>0</v>
      </c>
      <c r="CS529">
        <f t="shared" si="376"/>
        <v>0</v>
      </c>
      <c r="CU529">
        <v>527</v>
      </c>
      <c r="CV529">
        <v>754427.306618309</v>
      </c>
      <c r="CW529" s="3">
        <f t="shared" si="379"/>
        <v>3533758.167794683</v>
      </c>
      <c r="CX529" s="3">
        <f t="shared" si="381"/>
        <v>1300000</v>
      </c>
      <c r="CY529" s="4">
        <f t="shared" si="380"/>
        <v>5588185.4744129917</v>
      </c>
    </row>
    <row r="530" spans="11:103" x14ac:dyDescent="0.3">
      <c r="K530" s="2">
        <v>528</v>
      </c>
      <c r="L530">
        <v>0.8785251645190526</v>
      </c>
      <c r="M530">
        <v>0.5770315448946699</v>
      </c>
      <c r="N530">
        <v>0.24757692989943669</v>
      </c>
      <c r="P530">
        <f t="array" ref="P530:R530">MMULT(L530:N530,$G$11:$I$13)</f>
        <v>0.8785251645190526</v>
      </c>
      <c r="Q530">
        <v>0.79837677853029987</v>
      </c>
      <c r="R530">
        <v>0.60775539323318495</v>
      </c>
      <c r="T530">
        <f t="shared" si="340"/>
        <v>118</v>
      </c>
      <c r="U530">
        <f t="shared" si="341"/>
        <v>217</v>
      </c>
      <c r="V530">
        <f t="shared" si="342"/>
        <v>584</v>
      </c>
      <c r="X530">
        <f t="shared" si="343"/>
        <v>0.12863484646821921</v>
      </c>
      <c r="Y530">
        <f t="shared" si="344"/>
        <v>0.23076011345484482</v>
      </c>
      <c r="Z530">
        <f t="shared" si="345"/>
        <v>0.56738582508697633</v>
      </c>
      <c r="AB530">
        <f t="shared" si="377"/>
        <v>694638.32624199963</v>
      </c>
      <c r="AC530">
        <f t="shared" si="378"/>
        <v>8</v>
      </c>
      <c r="AD530">
        <f t="shared" si="346"/>
        <v>10</v>
      </c>
      <c r="AK530">
        <v>0.80506072665367978</v>
      </c>
      <c r="AL530">
        <v>0.25269732571150649</v>
      </c>
      <c r="AM530">
        <v>0.30210877198377439</v>
      </c>
      <c r="AN530">
        <v>5.5910548776120339E-2</v>
      </c>
      <c r="AO530">
        <v>0.14760760256877092</v>
      </c>
      <c r="AP530">
        <v>0.7542327480564458</v>
      </c>
      <c r="AQ530">
        <v>1.3341672990127784E-2</v>
      </c>
      <c r="AR530">
        <v>0.43103355725687564</v>
      </c>
      <c r="AS530">
        <v>0.60583120420253744</v>
      </c>
      <c r="AT530">
        <v>0.66321971093966781</v>
      </c>
      <c r="AU530">
        <v>2.3674059392069458E-2</v>
      </c>
      <c r="AV530">
        <v>0.12733333306487626</v>
      </c>
      <c r="AW530">
        <v>0.67854828138314383</v>
      </c>
      <c r="AX530">
        <v>0.74380690584730125</v>
      </c>
      <c r="AY530">
        <v>0.37645836733051741</v>
      </c>
      <c r="AZ530">
        <v>0.27310752998785837</v>
      </c>
      <c r="BA530">
        <v>0.32804081403636731</v>
      </c>
      <c r="BB530">
        <v>0.14057197791887022</v>
      </c>
      <c r="BC530">
        <v>0.86582111826698671</v>
      </c>
      <c r="BD530">
        <v>6.2161747814014623E-2</v>
      </c>
      <c r="BE530">
        <v>0.73919611486565373</v>
      </c>
      <c r="BF530">
        <v>0.68284857120444475</v>
      </c>
      <c r="BG530">
        <v>0.91313192303296509</v>
      </c>
      <c r="BH530">
        <v>0.7343026879548108</v>
      </c>
      <c r="BI530">
        <v>0.8012513303472476</v>
      </c>
      <c r="BJ530">
        <v>0.89822980891617521</v>
      </c>
      <c r="BK530">
        <v>0.75489048610442577</v>
      </c>
      <c r="BL530">
        <v>0.64527361963085295</v>
      </c>
      <c r="BM530">
        <v>0.50570928364277079</v>
      </c>
      <c r="BN530">
        <v>0.66803569747654667</v>
      </c>
      <c r="BP530">
        <f t="shared" si="347"/>
        <v>351747.70677274559</v>
      </c>
      <c r="BQ530">
        <f t="shared" si="348"/>
        <v>125115.28127478057</v>
      </c>
      <c r="BR530">
        <f t="shared" si="349"/>
        <v>131875.24431751604</v>
      </c>
      <c r="BS530">
        <f t="shared" si="350"/>
        <v>104525.11586542736</v>
      </c>
      <c r="BT530">
        <f t="shared" si="351"/>
        <v>113071.76693835361</v>
      </c>
      <c r="BU530">
        <f t="shared" si="352"/>
        <v>294325.35870435357</v>
      </c>
      <c r="BV530">
        <f t="shared" si="353"/>
        <v>101038.54604892871</v>
      </c>
      <c r="BW530">
        <f t="shared" si="354"/>
        <v>154310.28824165172</v>
      </c>
      <c r="BX530">
        <f t="shared" si="355"/>
        <v>0</v>
      </c>
      <c r="BY530">
        <f t="shared" si="356"/>
        <v>0</v>
      </c>
      <c r="BZ530">
        <f t="shared" si="357"/>
        <v>0</v>
      </c>
      <c r="CA530">
        <f t="shared" si="358"/>
        <v>0</v>
      </c>
      <c r="CB530">
        <f t="shared" si="359"/>
        <v>0</v>
      </c>
      <c r="CC530">
        <f t="shared" si="360"/>
        <v>0</v>
      </c>
      <c r="CD530">
        <f t="shared" si="361"/>
        <v>0</v>
      </c>
      <c r="CE530">
        <f t="shared" si="362"/>
        <v>0</v>
      </c>
      <c r="CF530">
        <f t="shared" si="363"/>
        <v>0</v>
      </c>
      <c r="CG530">
        <f t="shared" si="364"/>
        <v>0</v>
      </c>
      <c r="CH530">
        <f t="shared" si="365"/>
        <v>0</v>
      </c>
      <c r="CI530">
        <f t="shared" si="366"/>
        <v>0</v>
      </c>
      <c r="CJ530">
        <f t="shared" si="367"/>
        <v>0</v>
      </c>
      <c r="CK530">
        <f t="shared" si="368"/>
        <v>0</v>
      </c>
      <c r="CL530">
        <f t="shared" si="369"/>
        <v>0</v>
      </c>
      <c r="CM530">
        <f t="shared" si="370"/>
        <v>0</v>
      </c>
      <c r="CN530">
        <f t="shared" si="371"/>
        <v>0</v>
      </c>
      <c r="CO530">
        <f t="shared" si="372"/>
        <v>0</v>
      </c>
      <c r="CP530">
        <f t="shared" si="373"/>
        <v>0</v>
      </c>
      <c r="CQ530">
        <f t="shared" si="374"/>
        <v>0</v>
      </c>
      <c r="CR530">
        <f t="shared" si="375"/>
        <v>0</v>
      </c>
      <c r="CS530">
        <f t="shared" si="376"/>
        <v>0</v>
      </c>
      <c r="CU530">
        <v>528</v>
      </c>
      <c r="CV530">
        <v>694638.32624199963</v>
      </c>
      <c r="CW530" s="3">
        <f t="shared" si="379"/>
        <v>1376009.308163757</v>
      </c>
      <c r="CX530" s="3">
        <f t="shared" si="381"/>
        <v>1000000</v>
      </c>
      <c r="CY530" s="4">
        <f t="shared" si="380"/>
        <v>3070647.6344057564</v>
      </c>
    </row>
    <row r="531" spans="11:103" x14ac:dyDescent="0.3">
      <c r="K531" s="2">
        <v>529</v>
      </c>
      <c r="L531">
        <v>0.67776950622618393</v>
      </c>
      <c r="M531">
        <v>0.89627305607070495</v>
      </c>
      <c r="N531">
        <v>2.2101116424851353E-2</v>
      </c>
      <c r="P531">
        <f t="array" ref="P531:R531">MMULT(L531:N531,$G$11:$I$13)</f>
        <v>0.67776950622618393</v>
      </c>
      <c r="Q531">
        <v>0.96535792645372687</v>
      </c>
      <c r="R531">
        <v>0.33761497392832834</v>
      </c>
      <c r="T531">
        <f t="shared" si="340"/>
        <v>345</v>
      </c>
      <c r="U531">
        <f t="shared" si="341"/>
        <v>66</v>
      </c>
      <c r="V531">
        <f t="shared" si="342"/>
        <v>883</v>
      </c>
      <c r="X531">
        <f t="shared" si="343"/>
        <v>0.37074686820857627</v>
      </c>
      <c r="Y531">
        <f t="shared" si="344"/>
        <v>7.1179873278073735E-2</v>
      </c>
      <c r="Z531">
        <f t="shared" si="345"/>
        <v>0.87910374061897956</v>
      </c>
      <c r="AB531">
        <f t="shared" si="377"/>
        <v>830953.48966259416</v>
      </c>
      <c r="AC531">
        <f t="shared" si="378"/>
        <v>6</v>
      </c>
      <c r="AD531">
        <f t="shared" si="346"/>
        <v>15</v>
      </c>
      <c r="AK531">
        <v>0.66083471359220369</v>
      </c>
      <c r="AL531">
        <v>0.60923468661949631</v>
      </c>
      <c r="AM531">
        <v>0.3532117972838843</v>
      </c>
      <c r="AN531">
        <v>0.50398092376020509</v>
      </c>
      <c r="AO531">
        <v>0.72273900766545285</v>
      </c>
      <c r="AP531">
        <v>0.60095800614737072</v>
      </c>
      <c r="AQ531">
        <v>0.63557988850266767</v>
      </c>
      <c r="AR531">
        <v>0.70473487737557017</v>
      </c>
      <c r="AS531">
        <v>0.50034548711509663</v>
      </c>
      <c r="AT531">
        <v>0.85401612518500669</v>
      </c>
      <c r="AU531">
        <v>0.27987450695915583</v>
      </c>
      <c r="AV531">
        <v>0.47882440904333123</v>
      </c>
      <c r="AW531">
        <v>0.61039369439808722</v>
      </c>
      <c r="AX531">
        <v>0.45760485354510605</v>
      </c>
      <c r="AY531">
        <v>0.54513678430281109</v>
      </c>
      <c r="AZ531">
        <v>0.35981828662289161</v>
      </c>
      <c r="BA531">
        <v>0.31922607721637208</v>
      </c>
      <c r="BB531">
        <v>0.18248231899820311</v>
      </c>
      <c r="BC531">
        <v>0.60742685239711791</v>
      </c>
      <c r="BD531">
        <v>0.38010762017933653</v>
      </c>
      <c r="BE531">
        <v>0.20013386668392785</v>
      </c>
      <c r="BF531">
        <v>0.97270247855493519</v>
      </c>
      <c r="BG531">
        <v>0.75345334224665839</v>
      </c>
      <c r="BH531">
        <v>0.96684771728194574</v>
      </c>
      <c r="BI531">
        <v>0.10877792062751013</v>
      </c>
      <c r="BJ531">
        <v>0.85713855251372806</v>
      </c>
      <c r="BK531">
        <v>0.88581279778332944</v>
      </c>
      <c r="BL531">
        <v>0.5575082063352943</v>
      </c>
      <c r="BM531">
        <v>0.15750379850168528</v>
      </c>
      <c r="BN531">
        <v>0.98973723822864179</v>
      </c>
      <c r="BP531">
        <f t="shared" si="347"/>
        <v>229732.26965354252</v>
      </c>
      <c r="BQ531">
        <f t="shared" si="348"/>
        <v>206020.65540254369</v>
      </c>
      <c r="BR531">
        <f t="shared" si="349"/>
        <v>139819.46086402942</v>
      </c>
      <c r="BS531">
        <f t="shared" si="350"/>
        <v>171487.32108223205</v>
      </c>
      <c r="BT531">
        <f t="shared" si="351"/>
        <v>268254.55030618771</v>
      </c>
      <c r="BU531">
        <f t="shared" si="352"/>
        <v>202725.68093635899</v>
      </c>
      <c r="BV531">
        <f t="shared" si="353"/>
        <v>0</v>
      </c>
      <c r="BW531">
        <f t="shared" si="354"/>
        <v>0</v>
      </c>
      <c r="BX531">
        <f t="shared" si="355"/>
        <v>0</v>
      </c>
      <c r="BY531">
        <f t="shared" si="356"/>
        <v>0</v>
      </c>
      <c r="BZ531">
        <f t="shared" si="357"/>
        <v>0</v>
      </c>
      <c r="CA531">
        <f t="shared" si="358"/>
        <v>0</v>
      </c>
      <c r="CB531">
        <f t="shared" si="359"/>
        <v>0</v>
      </c>
      <c r="CC531">
        <f t="shared" si="360"/>
        <v>0</v>
      </c>
      <c r="CD531">
        <f t="shared" si="361"/>
        <v>0</v>
      </c>
      <c r="CE531">
        <f t="shared" si="362"/>
        <v>0</v>
      </c>
      <c r="CF531">
        <f t="shared" si="363"/>
        <v>0</v>
      </c>
      <c r="CG531">
        <f t="shared" si="364"/>
        <v>0</v>
      </c>
      <c r="CH531">
        <f t="shared" si="365"/>
        <v>0</v>
      </c>
      <c r="CI531">
        <f t="shared" si="366"/>
        <v>0</v>
      </c>
      <c r="CJ531">
        <f t="shared" si="367"/>
        <v>0</v>
      </c>
      <c r="CK531">
        <f t="shared" si="368"/>
        <v>0</v>
      </c>
      <c r="CL531">
        <f t="shared" si="369"/>
        <v>0</v>
      </c>
      <c r="CM531">
        <f t="shared" si="370"/>
        <v>0</v>
      </c>
      <c r="CN531">
        <f t="shared" si="371"/>
        <v>0</v>
      </c>
      <c r="CO531">
        <f t="shared" si="372"/>
        <v>0</v>
      </c>
      <c r="CP531">
        <f t="shared" si="373"/>
        <v>0</v>
      </c>
      <c r="CQ531">
        <f t="shared" si="374"/>
        <v>0</v>
      </c>
      <c r="CR531">
        <f t="shared" si="375"/>
        <v>0</v>
      </c>
      <c r="CS531">
        <f t="shared" si="376"/>
        <v>0</v>
      </c>
      <c r="CU531">
        <v>529</v>
      </c>
      <c r="CV531">
        <v>830953.48966259416</v>
      </c>
      <c r="CW531" s="3">
        <f t="shared" si="379"/>
        <v>1218039.9382448944</v>
      </c>
      <c r="CX531" s="3">
        <f t="shared" si="381"/>
        <v>1500000</v>
      </c>
      <c r="CY531" s="4">
        <f t="shared" si="380"/>
        <v>3548993.4279074883</v>
      </c>
    </row>
    <row r="532" spans="11:103" x14ac:dyDescent="0.3">
      <c r="K532" s="2">
        <v>530</v>
      </c>
      <c r="L532">
        <v>0.28890074171402591</v>
      </c>
      <c r="M532">
        <v>5.726344141394013E-2</v>
      </c>
      <c r="N532">
        <v>0.92381335875447224</v>
      </c>
      <c r="P532">
        <f t="array" ref="P532:R532">MMULT(L532:N532,$G$11:$I$13)</f>
        <v>0.28890074171402591</v>
      </c>
      <c r="Q532">
        <v>0.15991636767415321</v>
      </c>
      <c r="R532">
        <v>0.96386127798085375</v>
      </c>
      <c r="T532">
        <f t="shared" si="340"/>
        <v>741</v>
      </c>
      <c r="U532">
        <f t="shared" si="341"/>
        <v>966</v>
      </c>
      <c r="V532">
        <f t="shared" si="342"/>
        <v>190</v>
      </c>
      <c r="X532">
        <f t="shared" si="343"/>
        <v>0.75736678858245432</v>
      </c>
      <c r="Y532">
        <f t="shared" si="344"/>
        <v>0.97491673715637495</v>
      </c>
      <c r="Z532">
        <f t="shared" si="345"/>
        <v>0.18351874729763107</v>
      </c>
      <c r="AB532">
        <f t="shared" si="377"/>
        <v>1045139.727350792</v>
      </c>
      <c r="AC532">
        <f t="shared" si="378"/>
        <v>19</v>
      </c>
      <c r="AD532">
        <f t="shared" si="346"/>
        <v>6</v>
      </c>
      <c r="AK532">
        <v>0.40975925059166352</v>
      </c>
      <c r="AL532">
        <v>0.83058492132557216</v>
      </c>
      <c r="AM532">
        <v>0.57347549741467818</v>
      </c>
      <c r="AN532">
        <v>0.50167566987542778</v>
      </c>
      <c r="AO532">
        <v>0.46455702170786173</v>
      </c>
      <c r="AP532">
        <v>0.66860349618332005</v>
      </c>
      <c r="AQ532">
        <v>0.36333403205424097</v>
      </c>
      <c r="AR532">
        <v>0.91501244414565119</v>
      </c>
      <c r="AS532">
        <v>0.43774338917642186</v>
      </c>
      <c r="AT532">
        <v>0.70713098369374583</v>
      </c>
      <c r="AU532">
        <v>0.44148684267195237</v>
      </c>
      <c r="AV532">
        <v>0.69924277239292043</v>
      </c>
      <c r="AW532">
        <v>0.49751671212028759</v>
      </c>
      <c r="AX532">
        <v>0.16793124974091611</v>
      </c>
      <c r="AY532">
        <v>0.32679327849327011</v>
      </c>
      <c r="AZ532">
        <v>0.69022605651725788</v>
      </c>
      <c r="BA532">
        <v>0.52396588224201956</v>
      </c>
      <c r="BB532">
        <v>0.66744772021127907</v>
      </c>
      <c r="BC532">
        <v>0.51905435603733818</v>
      </c>
      <c r="BD532">
        <v>0.73761148942803689</v>
      </c>
      <c r="BE532">
        <v>1.2222310893600485E-2</v>
      </c>
      <c r="BF532">
        <v>0.85886634602196787</v>
      </c>
      <c r="BG532">
        <v>0.72175614341359517</v>
      </c>
      <c r="BH532">
        <v>0.15043024715808373</v>
      </c>
      <c r="BI532">
        <v>0.77915759980973898</v>
      </c>
      <c r="BJ532">
        <v>0.24981994105965533</v>
      </c>
      <c r="BK532">
        <v>0.74558764265812016</v>
      </c>
      <c r="BL532">
        <v>0.47724758763305253</v>
      </c>
      <c r="BM532">
        <v>0.55381162196651557</v>
      </c>
      <c r="BN532">
        <v>0.72480434210952094</v>
      </c>
      <c r="BP532">
        <f t="shared" si="347"/>
        <v>150013.86236283599</v>
      </c>
      <c r="BQ532">
        <f t="shared" si="348"/>
        <v>391844.53907049895</v>
      </c>
      <c r="BR532">
        <f t="shared" si="349"/>
        <v>192600.97128958232</v>
      </c>
      <c r="BS532">
        <f t="shared" si="350"/>
        <v>170876.76223711128</v>
      </c>
      <c r="BT532">
        <f t="shared" si="351"/>
        <v>161689.61709190792</v>
      </c>
      <c r="BU532">
        <f t="shared" si="352"/>
        <v>233863.87241950381</v>
      </c>
      <c r="BV532">
        <f t="shared" si="353"/>
        <v>141526.31640227552</v>
      </c>
      <c r="BW532">
        <f t="shared" si="354"/>
        <v>666151.20172521612</v>
      </c>
      <c r="BX532">
        <f t="shared" si="355"/>
        <v>155724.88640621759</v>
      </c>
      <c r="BY532">
        <f t="shared" si="356"/>
        <v>257188.30062470789</v>
      </c>
      <c r="BZ532">
        <f t="shared" si="357"/>
        <v>156527.15284554096</v>
      </c>
      <c r="CA532">
        <f t="shared" si="358"/>
        <v>251983.58573767505</v>
      </c>
      <c r="CB532">
        <f t="shared" si="359"/>
        <v>169787.78571918246</v>
      </c>
      <c r="CC532">
        <f t="shared" si="360"/>
        <v>115190.32166555128</v>
      </c>
      <c r="CD532">
        <f t="shared" si="361"/>
        <v>135579.33675295342</v>
      </c>
      <c r="CE532">
        <f t="shared" si="362"/>
        <v>246322.41568429064</v>
      </c>
      <c r="CF532">
        <f t="shared" si="363"/>
        <v>176998.95717294989</v>
      </c>
      <c r="CG532">
        <f t="shared" si="364"/>
        <v>233238.40039587612</v>
      </c>
      <c r="CH532">
        <f t="shared" si="365"/>
        <v>175606.88605936879</v>
      </c>
      <c r="CI532">
        <f t="shared" si="366"/>
        <v>0</v>
      </c>
      <c r="CJ532">
        <f t="shared" si="367"/>
        <v>0</v>
      </c>
      <c r="CK532">
        <f t="shared" si="368"/>
        <v>0</v>
      </c>
      <c r="CL532">
        <f t="shared" si="369"/>
        <v>0</v>
      </c>
      <c r="CM532">
        <f t="shared" si="370"/>
        <v>0</v>
      </c>
      <c r="CN532">
        <f t="shared" si="371"/>
        <v>0</v>
      </c>
      <c r="CO532">
        <f t="shared" si="372"/>
        <v>0</v>
      </c>
      <c r="CP532">
        <f t="shared" si="373"/>
        <v>0</v>
      </c>
      <c r="CQ532">
        <f t="shared" si="374"/>
        <v>0</v>
      </c>
      <c r="CR532">
        <f t="shared" si="375"/>
        <v>0</v>
      </c>
      <c r="CS532">
        <f t="shared" si="376"/>
        <v>0</v>
      </c>
      <c r="CU532">
        <v>530</v>
      </c>
      <c r="CV532">
        <v>1045139.727350792</v>
      </c>
      <c r="CW532" s="3">
        <f t="shared" si="379"/>
        <v>4182715.1716632457</v>
      </c>
      <c r="CX532" s="3">
        <f t="shared" si="381"/>
        <v>600000</v>
      </c>
      <c r="CY532" s="4">
        <f t="shared" si="380"/>
        <v>5827854.899014038</v>
      </c>
    </row>
    <row r="533" spans="11:103" x14ac:dyDescent="0.3">
      <c r="K533" s="2">
        <v>531</v>
      </c>
      <c r="L533">
        <v>0.16939742036534644</v>
      </c>
      <c r="M533">
        <v>0.99892596727630312</v>
      </c>
      <c r="N533">
        <v>0.76452764049920807</v>
      </c>
      <c r="P533">
        <f t="array" ref="P533:R533">MMULT(L533:N533,$G$11:$I$13)</f>
        <v>0.16939742036534644</v>
      </c>
      <c r="Q533">
        <v>0.84152369521719006</v>
      </c>
      <c r="R533">
        <v>0.8189313317992527</v>
      </c>
      <c r="T533">
        <f t="shared" si="340"/>
        <v>844</v>
      </c>
      <c r="U533">
        <f t="shared" si="341"/>
        <v>169</v>
      </c>
      <c r="V533">
        <f t="shared" si="342"/>
        <v>347</v>
      </c>
      <c r="X533">
        <f t="shared" si="343"/>
        <v>0.84021005009452154</v>
      </c>
      <c r="Y533">
        <f t="shared" si="344"/>
        <v>0.17610139238064371</v>
      </c>
      <c r="Z533">
        <f t="shared" si="345"/>
        <v>0.3469262795986906</v>
      </c>
      <c r="AB533">
        <f t="shared" si="377"/>
        <v>1116867.4084473327</v>
      </c>
      <c r="AC533">
        <f t="shared" si="378"/>
        <v>8</v>
      </c>
      <c r="AD533">
        <f t="shared" si="346"/>
        <v>8</v>
      </c>
      <c r="AK533">
        <v>0.73900928470358829</v>
      </c>
      <c r="AL533">
        <v>0.28872263269030241</v>
      </c>
      <c r="AM533">
        <v>0.46506306831870226</v>
      </c>
      <c r="AN533">
        <v>0.19968882996620885</v>
      </c>
      <c r="AO533">
        <v>0.90449872439444856</v>
      </c>
      <c r="AP533">
        <v>0.76111256497023194</v>
      </c>
      <c r="AQ533">
        <v>0.98720854480893128</v>
      </c>
      <c r="AR533">
        <v>0.52832381199609468</v>
      </c>
      <c r="AS533">
        <v>0.58320766716001793</v>
      </c>
      <c r="AT533">
        <v>0.41613047557259741</v>
      </c>
      <c r="AU533">
        <v>1.516841507908806E-2</v>
      </c>
      <c r="AV533">
        <v>0.56457101579423075</v>
      </c>
      <c r="AW533">
        <v>0.47272218987851655</v>
      </c>
      <c r="AX533">
        <v>0.88564044662264751</v>
      </c>
      <c r="AY533">
        <v>0.87255019331692407</v>
      </c>
      <c r="AZ533">
        <v>0.44247149128088581</v>
      </c>
      <c r="BA533">
        <v>0.27893704751880233</v>
      </c>
      <c r="BB533">
        <v>0.6822389765431901</v>
      </c>
      <c r="BC533">
        <v>0.56528929874790002</v>
      </c>
      <c r="BD533">
        <v>0.81223503310229894</v>
      </c>
      <c r="BE533">
        <v>0.1502012291888718</v>
      </c>
      <c r="BF533">
        <v>0.15802075885647793</v>
      </c>
      <c r="BG533">
        <v>0.98037790956378768</v>
      </c>
      <c r="BH533">
        <v>0.67057007194191931</v>
      </c>
      <c r="BI533">
        <v>0.12046236095449048</v>
      </c>
      <c r="BJ533">
        <v>0.76037830662755868</v>
      </c>
      <c r="BK533">
        <v>0.12618945474964494</v>
      </c>
      <c r="BL533">
        <v>0.8740916229092639</v>
      </c>
      <c r="BM533">
        <v>0.57796527373236495</v>
      </c>
      <c r="BN533">
        <v>0.16445908247882279</v>
      </c>
      <c r="BP533">
        <f t="shared" si="347"/>
        <v>281028.23489771003</v>
      </c>
      <c r="BQ533">
        <f t="shared" si="348"/>
        <v>129961.93284558495</v>
      </c>
      <c r="BR533">
        <f t="shared" si="349"/>
        <v>161807.26367815238</v>
      </c>
      <c r="BS533">
        <f t="shared" si="350"/>
        <v>118690.57870590128</v>
      </c>
      <c r="BT533">
        <f t="shared" si="351"/>
        <v>608987.43047283369</v>
      </c>
      <c r="BU533">
        <f t="shared" si="352"/>
        <v>300824.24851696979</v>
      </c>
      <c r="BV533">
        <f t="shared" si="353"/>
        <v>2859008.3261664561</v>
      </c>
      <c r="BW533">
        <f t="shared" si="354"/>
        <v>178255.57189383</v>
      </c>
      <c r="BX533">
        <f t="shared" si="355"/>
        <v>0</v>
      </c>
      <c r="BY533">
        <f t="shared" si="356"/>
        <v>0</v>
      </c>
      <c r="BZ533">
        <f t="shared" si="357"/>
        <v>0</v>
      </c>
      <c r="CA533">
        <f t="shared" si="358"/>
        <v>0</v>
      </c>
      <c r="CB533">
        <f t="shared" si="359"/>
        <v>0</v>
      </c>
      <c r="CC533">
        <f t="shared" si="360"/>
        <v>0</v>
      </c>
      <c r="CD533">
        <f t="shared" si="361"/>
        <v>0</v>
      </c>
      <c r="CE533">
        <f t="shared" si="362"/>
        <v>0</v>
      </c>
      <c r="CF533">
        <f t="shared" si="363"/>
        <v>0</v>
      </c>
      <c r="CG533">
        <f t="shared" si="364"/>
        <v>0</v>
      </c>
      <c r="CH533">
        <f t="shared" si="365"/>
        <v>0</v>
      </c>
      <c r="CI533">
        <f t="shared" si="366"/>
        <v>0</v>
      </c>
      <c r="CJ533">
        <f t="shared" si="367"/>
        <v>0</v>
      </c>
      <c r="CK533">
        <f t="shared" si="368"/>
        <v>0</v>
      </c>
      <c r="CL533">
        <f t="shared" si="369"/>
        <v>0</v>
      </c>
      <c r="CM533">
        <f t="shared" si="370"/>
        <v>0</v>
      </c>
      <c r="CN533">
        <f t="shared" si="371"/>
        <v>0</v>
      </c>
      <c r="CO533">
        <f t="shared" si="372"/>
        <v>0</v>
      </c>
      <c r="CP533">
        <f t="shared" si="373"/>
        <v>0</v>
      </c>
      <c r="CQ533">
        <f t="shared" si="374"/>
        <v>0</v>
      </c>
      <c r="CR533">
        <f t="shared" si="375"/>
        <v>0</v>
      </c>
      <c r="CS533">
        <f t="shared" si="376"/>
        <v>0</v>
      </c>
      <c r="CU533">
        <v>531</v>
      </c>
      <c r="CV533">
        <v>1116867.4084473327</v>
      </c>
      <c r="CW533" s="3">
        <f t="shared" si="379"/>
        <v>4638563.5871774387</v>
      </c>
      <c r="CX533" s="3">
        <f t="shared" si="381"/>
        <v>800000</v>
      </c>
      <c r="CY533" s="4">
        <f t="shared" si="380"/>
        <v>6555430.9956247713</v>
      </c>
    </row>
    <row r="534" spans="11:103" x14ac:dyDescent="0.3">
      <c r="K534" s="2">
        <v>532</v>
      </c>
      <c r="L534">
        <v>0.42627094533872134</v>
      </c>
      <c r="M534">
        <v>0.22660186022904738</v>
      </c>
      <c r="N534">
        <v>0.1825890940343261</v>
      </c>
      <c r="P534">
        <f t="array" ref="P534:R534">MMULT(L534:N534,$G$11:$I$13)</f>
        <v>0.42627094533872134</v>
      </c>
      <c r="Q534">
        <v>0.34603342431283279</v>
      </c>
      <c r="R534">
        <v>0.34928987758071489</v>
      </c>
      <c r="T534">
        <f t="shared" si="340"/>
        <v>592</v>
      </c>
      <c r="U534">
        <f t="shared" si="341"/>
        <v>823</v>
      </c>
      <c r="V534">
        <f t="shared" si="342"/>
        <v>869</v>
      </c>
      <c r="X534">
        <f t="shared" si="343"/>
        <v>0.60597213950249607</v>
      </c>
      <c r="Y534">
        <f t="shared" si="344"/>
        <v>0.80827790182614079</v>
      </c>
      <c r="Z534">
        <f t="shared" si="345"/>
        <v>0.85870125131077146</v>
      </c>
      <c r="AB534">
        <f t="shared" si="377"/>
        <v>949725.09757567942</v>
      </c>
      <c r="AC534">
        <f t="shared" si="378"/>
        <v>14</v>
      </c>
      <c r="AD534">
        <f t="shared" si="346"/>
        <v>15</v>
      </c>
      <c r="AK534">
        <v>0.51144729254215027</v>
      </c>
      <c r="AL534">
        <v>0.59903429062052926</v>
      </c>
      <c r="AM534">
        <v>0.45738187751815251</v>
      </c>
      <c r="AN534">
        <v>7.1179656462673768E-2</v>
      </c>
      <c r="AO534">
        <v>0.88127137253462673</v>
      </c>
      <c r="AP534">
        <v>0.21091796812973684</v>
      </c>
      <c r="AQ534">
        <v>0.91826342861390275</v>
      </c>
      <c r="AR534">
        <v>0.92897828217041811</v>
      </c>
      <c r="AS534">
        <v>0.78246695460649007</v>
      </c>
      <c r="AT534">
        <v>0.61589789139978146</v>
      </c>
      <c r="AU534">
        <v>0.96568320684245179</v>
      </c>
      <c r="AV534">
        <v>0.83423622457798841</v>
      </c>
      <c r="AW534">
        <v>0.1407556110804894</v>
      </c>
      <c r="AX534">
        <v>0.6597639465717805</v>
      </c>
      <c r="AY534">
        <v>0.88420317511885527</v>
      </c>
      <c r="AZ534">
        <v>0.86681703193191684</v>
      </c>
      <c r="BA534">
        <v>5.7095475470448909E-2</v>
      </c>
      <c r="BB534">
        <v>0.58357110929826417</v>
      </c>
      <c r="BC534">
        <v>0.25356114349183601</v>
      </c>
      <c r="BD534">
        <v>0.91673236795964808</v>
      </c>
      <c r="BE534">
        <v>0.98766021515651281</v>
      </c>
      <c r="BF534">
        <v>0.65622648206607725</v>
      </c>
      <c r="BG534">
        <v>0.21708398486851987</v>
      </c>
      <c r="BH534">
        <v>0.8546509381613665</v>
      </c>
      <c r="BI534">
        <v>0.50619949812042941</v>
      </c>
      <c r="BJ534">
        <v>0.48206170233163526</v>
      </c>
      <c r="BK534">
        <v>0.51921669901250345</v>
      </c>
      <c r="BL534">
        <v>1.9629863491061772E-2</v>
      </c>
      <c r="BM534">
        <v>0.93975438828776425</v>
      </c>
      <c r="BN534">
        <v>0.97772239610379619</v>
      </c>
      <c r="BP534">
        <f t="shared" si="347"/>
        <v>173499.77036158642</v>
      </c>
      <c r="BQ534">
        <f t="shared" si="348"/>
        <v>201977.09811327793</v>
      </c>
      <c r="BR534">
        <f t="shared" si="349"/>
        <v>160042.43786774136</v>
      </c>
      <c r="BS534">
        <f t="shared" si="350"/>
        <v>105844.40562802418</v>
      </c>
      <c r="BT534">
        <f t="shared" si="351"/>
        <v>515086.80558376276</v>
      </c>
      <c r="BU534">
        <f t="shared" si="352"/>
        <v>119987.72096284793</v>
      </c>
      <c r="BV534">
        <f t="shared" si="353"/>
        <v>686440.27503970836</v>
      </c>
      <c r="BW534">
        <f t="shared" si="354"/>
        <v>764795.37316022918</v>
      </c>
      <c r="BX534">
        <f t="shared" si="355"/>
        <v>323292.75288497488</v>
      </c>
      <c r="BY534">
        <f t="shared" si="356"/>
        <v>208764.37580083704</v>
      </c>
      <c r="BZ534">
        <f t="shared" si="357"/>
        <v>1338237.8527830148</v>
      </c>
      <c r="CA534">
        <f t="shared" si="358"/>
        <v>398467.21332664281</v>
      </c>
      <c r="CB534">
        <f t="shared" si="359"/>
        <v>112377.52368003351</v>
      </c>
      <c r="CC534">
        <f t="shared" si="360"/>
        <v>229175.91569039636</v>
      </c>
      <c r="CD534">
        <f t="shared" si="361"/>
        <v>0</v>
      </c>
      <c r="CE534">
        <f t="shared" si="362"/>
        <v>0</v>
      </c>
      <c r="CF534">
        <f t="shared" si="363"/>
        <v>0</v>
      </c>
      <c r="CG534">
        <f t="shared" si="364"/>
        <v>0</v>
      </c>
      <c r="CH534">
        <f t="shared" si="365"/>
        <v>0</v>
      </c>
      <c r="CI534">
        <f t="shared" si="366"/>
        <v>0</v>
      </c>
      <c r="CJ534">
        <f t="shared" si="367"/>
        <v>0</v>
      </c>
      <c r="CK534">
        <f t="shared" si="368"/>
        <v>0</v>
      </c>
      <c r="CL534">
        <f t="shared" si="369"/>
        <v>0</v>
      </c>
      <c r="CM534">
        <f t="shared" si="370"/>
        <v>0</v>
      </c>
      <c r="CN534">
        <f t="shared" si="371"/>
        <v>0</v>
      </c>
      <c r="CO534">
        <f t="shared" si="372"/>
        <v>0</v>
      </c>
      <c r="CP534">
        <f t="shared" si="373"/>
        <v>0</v>
      </c>
      <c r="CQ534">
        <f t="shared" si="374"/>
        <v>0</v>
      </c>
      <c r="CR534">
        <f t="shared" si="375"/>
        <v>0</v>
      </c>
      <c r="CS534">
        <f t="shared" si="376"/>
        <v>0</v>
      </c>
      <c r="CU534">
        <v>532</v>
      </c>
      <c r="CV534">
        <v>949725.09757567942</v>
      </c>
      <c r="CW534" s="3">
        <f t="shared" si="379"/>
        <v>5337989.5208830768</v>
      </c>
      <c r="CX534" s="3">
        <f t="shared" si="381"/>
        <v>1500000</v>
      </c>
      <c r="CY534" s="4">
        <f t="shared" si="380"/>
        <v>7787714.6184587562</v>
      </c>
    </row>
    <row r="535" spans="11:103" x14ac:dyDescent="0.3">
      <c r="K535" s="2">
        <v>533</v>
      </c>
      <c r="L535">
        <v>7.8345825501379696E-2</v>
      </c>
      <c r="M535">
        <v>0.36873983322312598</v>
      </c>
      <c r="N535">
        <v>0.53599167761640409</v>
      </c>
      <c r="P535">
        <f t="array" ref="P535:R535">MMULT(L535:N535,$G$11:$I$13)</f>
        <v>7.8345825501379696E-2</v>
      </c>
      <c r="Q535">
        <v>0.31696297683184532</v>
      </c>
      <c r="R535">
        <v>0.54084408722822219</v>
      </c>
      <c r="T535">
        <f t="shared" si="340"/>
        <v>941</v>
      </c>
      <c r="U535">
        <f t="shared" si="341"/>
        <v>850</v>
      </c>
      <c r="V535">
        <f t="shared" si="342"/>
        <v>654</v>
      </c>
      <c r="X535">
        <f t="shared" si="343"/>
        <v>0.93542262771338325</v>
      </c>
      <c r="Y535">
        <f t="shared" si="344"/>
        <v>0.82789675722403089</v>
      </c>
      <c r="Z535">
        <f t="shared" si="345"/>
        <v>0.6415885178868872</v>
      </c>
      <c r="AB535">
        <f t="shared" si="377"/>
        <v>1254874.9912825334</v>
      </c>
      <c r="AC535">
        <f t="shared" si="378"/>
        <v>14</v>
      </c>
      <c r="AD535">
        <f t="shared" si="346"/>
        <v>11</v>
      </c>
      <c r="AK535">
        <v>0.67882778294698776</v>
      </c>
      <c r="AL535">
        <v>0.41827334338952393</v>
      </c>
      <c r="AM535">
        <v>0.40520084066721385</v>
      </c>
      <c r="AN535">
        <v>0.80226505550403415</v>
      </c>
      <c r="AO535">
        <v>0.63251754489708556</v>
      </c>
      <c r="AP535">
        <v>9.4440846176604532E-2</v>
      </c>
      <c r="AQ535">
        <v>0.82109932649654072</v>
      </c>
      <c r="AR535">
        <v>0.54605665939055104</v>
      </c>
      <c r="AS535">
        <v>0.22548022374799459</v>
      </c>
      <c r="AT535">
        <v>0.29793605567074166</v>
      </c>
      <c r="AU535">
        <v>0.80298234902613075</v>
      </c>
      <c r="AV535">
        <v>0.15652889413047333</v>
      </c>
      <c r="AW535">
        <v>0.9511340602225008</v>
      </c>
      <c r="AX535">
        <v>0.92024933057389169</v>
      </c>
      <c r="AY535">
        <v>0.47828324330903138</v>
      </c>
      <c r="AZ535">
        <v>0.74786563638474923</v>
      </c>
      <c r="BA535">
        <v>0.18406048292421928</v>
      </c>
      <c r="BB535">
        <v>0.19917000604278456</v>
      </c>
      <c r="BC535">
        <v>0.56746194112420456</v>
      </c>
      <c r="BD535">
        <v>0.5298542747371634</v>
      </c>
      <c r="BE535">
        <v>0.692509129537771</v>
      </c>
      <c r="BF535">
        <v>0.48412777903177018</v>
      </c>
      <c r="BG535">
        <v>0.2398522105064862</v>
      </c>
      <c r="BH535">
        <v>0.73137402532642559</v>
      </c>
      <c r="BI535">
        <v>0.13211689111702773</v>
      </c>
      <c r="BJ535">
        <v>0.11043849156431362</v>
      </c>
      <c r="BK535">
        <v>0.57453820965347868</v>
      </c>
      <c r="BL535">
        <v>0.34480019269185103</v>
      </c>
      <c r="BM535">
        <v>0.94578289290477446</v>
      </c>
      <c r="BN535">
        <v>0.81476502727863731</v>
      </c>
      <c r="BP535">
        <f t="shared" si="347"/>
        <v>239569.9438194205</v>
      </c>
      <c r="BQ535">
        <f t="shared" si="348"/>
        <v>151699.94086986338</v>
      </c>
      <c r="BR535">
        <f t="shared" si="349"/>
        <v>149128.71383222195</v>
      </c>
      <c r="BS535">
        <f t="shared" si="350"/>
        <v>347915.90855685592</v>
      </c>
      <c r="BT535">
        <f t="shared" si="351"/>
        <v>215989.86725906003</v>
      </c>
      <c r="BU535">
        <f t="shared" si="352"/>
        <v>107929.68358624411</v>
      </c>
      <c r="BV535">
        <f t="shared" si="353"/>
        <v>375762.8706243888</v>
      </c>
      <c r="BW535">
        <f t="shared" si="354"/>
        <v>183588.25128808696</v>
      </c>
      <c r="BX535">
        <f t="shared" si="355"/>
        <v>121719.34500585397</v>
      </c>
      <c r="BY535">
        <f t="shared" si="356"/>
        <v>131271.90646230656</v>
      </c>
      <c r="BZ535">
        <f t="shared" si="357"/>
        <v>348889.86716245965</v>
      </c>
      <c r="CA535">
        <f t="shared" si="358"/>
        <v>113990.6077953425</v>
      </c>
      <c r="CB535">
        <f t="shared" si="359"/>
        <v>1019663.155030187</v>
      </c>
      <c r="CC535">
        <f t="shared" si="360"/>
        <v>699551.57804993284</v>
      </c>
      <c r="CD535">
        <f t="shared" si="361"/>
        <v>0</v>
      </c>
      <c r="CE535">
        <f t="shared" si="362"/>
        <v>0</v>
      </c>
      <c r="CF535">
        <f t="shared" si="363"/>
        <v>0</v>
      </c>
      <c r="CG535">
        <f t="shared" si="364"/>
        <v>0</v>
      </c>
      <c r="CH535">
        <f t="shared" si="365"/>
        <v>0</v>
      </c>
      <c r="CI535">
        <f t="shared" si="366"/>
        <v>0</v>
      </c>
      <c r="CJ535">
        <f t="shared" si="367"/>
        <v>0</v>
      </c>
      <c r="CK535">
        <f t="shared" si="368"/>
        <v>0</v>
      </c>
      <c r="CL535">
        <f t="shared" si="369"/>
        <v>0</v>
      </c>
      <c r="CM535">
        <f t="shared" si="370"/>
        <v>0</v>
      </c>
      <c r="CN535">
        <f t="shared" si="371"/>
        <v>0</v>
      </c>
      <c r="CO535">
        <f t="shared" si="372"/>
        <v>0</v>
      </c>
      <c r="CP535">
        <f t="shared" si="373"/>
        <v>0</v>
      </c>
      <c r="CQ535">
        <f t="shared" si="374"/>
        <v>0</v>
      </c>
      <c r="CR535">
        <f t="shared" si="375"/>
        <v>0</v>
      </c>
      <c r="CS535">
        <f t="shared" si="376"/>
        <v>0</v>
      </c>
      <c r="CU535">
        <v>533</v>
      </c>
      <c r="CV535">
        <v>1254874.9912825334</v>
      </c>
      <c r="CW535" s="3">
        <f t="shared" si="379"/>
        <v>4206671.6393422233</v>
      </c>
      <c r="CX535" s="3">
        <f t="shared" si="381"/>
        <v>1100000</v>
      </c>
      <c r="CY535" s="4">
        <f t="shared" si="380"/>
        <v>6561546.6306247562</v>
      </c>
    </row>
    <row r="536" spans="11:103" x14ac:dyDescent="0.3">
      <c r="K536" s="2">
        <v>534</v>
      </c>
      <c r="L536">
        <v>0.4620877467874962</v>
      </c>
      <c r="M536">
        <v>0.50942688689467208</v>
      </c>
      <c r="N536">
        <v>0.47733911669718898</v>
      </c>
      <c r="P536">
        <f t="array" ref="P536:R536">MMULT(L536:N536,$G$11:$I$13)</f>
        <v>0.4620877467874962</v>
      </c>
      <c r="Q536">
        <v>0.57943546852566929</v>
      </c>
      <c r="R536">
        <v>0.6479353386797202</v>
      </c>
      <c r="T536">
        <f t="shared" si="340"/>
        <v>553</v>
      </c>
      <c r="U536">
        <f t="shared" si="341"/>
        <v>518</v>
      </c>
      <c r="V536">
        <f t="shared" si="342"/>
        <v>539</v>
      </c>
      <c r="X536">
        <f t="shared" si="343"/>
        <v>0.5698698923711969</v>
      </c>
      <c r="Y536">
        <f t="shared" si="344"/>
        <v>0.50755082550841391</v>
      </c>
      <c r="Z536">
        <f t="shared" si="345"/>
        <v>0.53494705142574828</v>
      </c>
      <c r="AB536">
        <f t="shared" si="377"/>
        <v>930262.07550560543</v>
      </c>
      <c r="AC536">
        <f t="shared" si="378"/>
        <v>11</v>
      </c>
      <c r="AD536">
        <f t="shared" si="346"/>
        <v>10</v>
      </c>
      <c r="AK536">
        <v>0.5160596873928357</v>
      </c>
      <c r="AL536">
        <v>0.95308611599217896</v>
      </c>
      <c r="AM536">
        <v>9.1361623568890882E-2</v>
      </c>
      <c r="AN536">
        <v>0.2873720051317904</v>
      </c>
      <c r="AO536">
        <v>0.38195802029756587</v>
      </c>
      <c r="AP536">
        <v>0.36788706422431705</v>
      </c>
      <c r="AQ536">
        <v>0.83690249583362819</v>
      </c>
      <c r="AR536">
        <v>0.35056585056971035</v>
      </c>
      <c r="AS536">
        <v>0.8390269545681317</v>
      </c>
      <c r="AT536">
        <v>0.16568324751748698</v>
      </c>
      <c r="AU536">
        <v>0.80530826341404416</v>
      </c>
      <c r="AV536">
        <v>0.9986394412002102</v>
      </c>
      <c r="AW536">
        <v>0.48551294200345407</v>
      </c>
      <c r="AX536">
        <v>0.86373174488013282</v>
      </c>
      <c r="AY536">
        <v>0.81343433856650782</v>
      </c>
      <c r="AZ536">
        <v>5.8864989115880451E-2</v>
      </c>
      <c r="BA536">
        <v>0.54920568185708685</v>
      </c>
      <c r="BB536">
        <v>4.1006826896141657E-2</v>
      </c>
      <c r="BC536">
        <v>0.74928112477045261</v>
      </c>
      <c r="BD536">
        <v>0.77003638122510709</v>
      </c>
      <c r="BE536">
        <v>0.51002021254716823</v>
      </c>
      <c r="BF536">
        <v>0.74939340578241975</v>
      </c>
      <c r="BG536">
        <v>6.6451335803160205E-2</v>
      </c>
      <c r="BH536">
        <v>0.12405969073005896</v>
      </c>
      <c r="BI536">
        <v>0.29266980979879764</v>
      </c>
      <c r="BJ536">
        <v>0.39575752762844896</v>
      </c>
      <c r="BK536">
        <v>0.82605613021742619</v>
      </c>
      <c r="BL536">
        <v>0.57325755425845326</v>
      </c>
      <c r="BM536">
        <v>0.44190556112804003</v>
      </c>
      <c r="BN536">
        <v>0.95308864494198486</v>
      </c>
      <c r="BP536">
        <f t="shared" si="347"/>
        <v>174770.38608113886</v>
      </c>
      <c r="BQ536">
        <f t="shared" si="348"/>
        <v>1052145.6259398926</v>
      </c>
      <c r="BR536">
        <f t="shared" si="349"/>
        <v>107648.22300280197</v>
      </c>
      <c r="BS536">
        <f t="shared" si="350"/>
        <v>129772.41916128344</v>
      </c>
      <c r="BT536">
        <f t="shared" si="351"/>
        <v>144795.61300046465</v>
      </c>
      <c r="BU536">
        <f t="shared" si="352"/>
        <v>142309.81795630627</v>
      </c>
      <c r="BV536">
        <f t="shared" si="353"/>
        <v>403468.61503786675</v>
      </c>
      <c r="BW536">
        <f t="shared" si="354"/>
        <v>139381.05666961646</v>
      </c>
      <c r="BX536">
        <f t="shared" si="355"/>
        <v>407558.42620644876</v>
      </c>
      <c r="BY536">
        <f t="shared" si="356"/>
        <v>114951.50008975314</v>
      </c>
      <c r="BZ536">
        <f t="shared" si="357"/>
        <v>352091.67349063681</v>
      </c>
      <c r="CA536">
        <f t="shared" si="358"/>
        <v>0</v>
      </c>
      <c r="CB536">
        <f t="shared" si="359"/>
        <v>0</v>
      </c>
      <c r="CC536">
        <f t="shared" si="360"/>
        <v>0</v>
      </c>
      <c r="CD536">
        <f t="shared" si="361"/>
        <v>0</v>
      </c>
      <c r="CE536">
        <f t="shared" si="362"/>
        <v>0</v>
      </c>
      <c r="CF536">
        <f t="shared" si="363"/>
        <v>0</v>
      </c>
      <c r="CG536">
        <f t="shared" si="364"/>
        <v>0</v>
      </c>
      <c r="CH536">
        <f t="shared" si="365"/>
        <v>0</v>
      </c>
      <c r="CI536">
        <f t="shared" si="366"/>
        <v>0</v>
      </c>
      <c r="CJ536">
        <f t="shared" si="367"/>
        <v>0</v>
      </c>
      <c r="CK536">
        <f t="shared" si="368"/>
        <v>0</v>
      </c>
      <c r="CL536">
        <f t="shared" si="369"/>
        <v>0</v>
      </c>
      <c r="CM536">
        <f t="shared" si="370"/>
        <v>0</v>
      </c>
      <c r="CN536">
        <f t="shared" si="371"/>
        <v>0</v>
      </c>
      <c r="CO536">
        <f t="shared" si="372"/>
        <v>0</v>
      </c>
      <c r="CP536">
        <f t="shared" si="373"/>
        <v>0</v>
      </c>
      <c r="CQ536">
        <f t="shared" si="374"/>
        <v>0</v>
      </c>
      <c r="CR536">
        <f t="shared" si="375"/>
        <v>0</v>
      </c>
      <c r="CS536">
        <f t="shared" si="376"/>
        <v>0</v>
      </c>
      <c r="CU536">
        <v>534</v>
      </c>
      <c r="CV536">
        <v>930262.07550560543</v>
      </c>
      <c r="CW536" s="3">
        <f t="shared" si="379"/>
        <v>3168893.3566362094</v>
      </c>
      <c r="CX536" s="3">
        <f t="shared" si="381"/>
        <v>1000000</v>
      </c>
      <c r="CY536" s="4">
        <f t="shared" si="380"/>
        <v>5099155.4321418144</v>
      </c>
    </row>
    <row r="537" spans="11:103" x14ac:dyDescent="0.3">
      <c r="K537" s="2">
        <v>535</v>
      </c>
      <c r="L537">
        <v>0.83133620344642656</v>
      </c>
      <c r="M537">
        <v>0.81310990198382815</v>
      </c>
      <c r="N537">
        <v>5.4606382270646625E-2</v>
      </c>
      <c r="P537">
        <f t="array" ref="P537:R537">MMULT(L537:N537,$G$11:$I$13)</f>
        <v>0.83133620344642656</v>
      </c>
      <c r="Q537">
        <v>0.96236670318251294</v>
      </c>
      <c r="R537">
        <v>0.42449136845683511</v>
      </c>
      <c r="T537">
        <f t="shared" si="340"/>
        <v>168</v>
      </c>
      <c r="U537">
        <f t="shared" si="341"/>
        <v>68</v>
      </c>
      <c r="V537">
        <f t="shared" si="342"/>
        <v>788</v>
      </c>
      <c r="X537">
        <f t="shared" si="343"/>
        <v>0.1892761373187869</v>
      </c>
      <c r="Y537">
        <f t="shared" si="344"/>
        <v>7.3273228574801896E-2</v>
      </c>
      <c r="Z537">
        <f t="shared" si="345"/>
        <v>0.76967427484882167</v>
      </c>
      <c r="AB537">
        <f t="shared" si="377"/>
        <v>734867.84155440051</v>
      </c>
      <c r="AC537">
        <f t="shared" si="378"/>
        <v>6</v>
      </c>
      <c r="AD537">
        <f t="shared" si="346"/>
        <v>13</v>
      </c>
      <c r="AK537">
        <v>0.68747071482339428</v>
      </c>
      <c r="AL537">
        <v>0.24976168829851819</v>
      </c>
      <c r="AM537">
        <v>0.79687485280168602</v>
      </c>
      <c r="AN537">
        <v>8.6865103521508336E-2</v>
      </c>
      <c r="AO537">
        <v>0.90333466953957087</v>
      </c>
      <c r="AP537">
        <v>0.39078612030591242</v>
      </c>
      <c r="AQ537">
        <v>0.53144638169177549</v>
      </c>
      <c r="AR537">
        <v>0.19225152629156084</v>
      </c>
      <c r="AS537">
        <v>0.16914748839174854</v>
      </c>
      <c r="AT537">
        <v>0.86883605491449689</v>
      </c>
      <c r="AU537">
        <v>0.56320896551588906</v>
      </c>
      <c r="AV537">
        <v>0.64763945927914501</v>
      </c>
      <c r="AW537">
        <v>0.29207838309370915</v>
      </c>
      <c r="AX537">
        <v>0.16712165055500294</v>
      </c>
      <c r="AY537">
        <v>0.12692491582915622</v>
      </c>
      <c r="AZ537">
        <v>0.26579948871804426</v>
      </c>
      <c r="BA537">
        <v>0.49173986648234236</v>
      </c>
      <c r="BB537">
        <v>0.71490286612370946</v>
      </c>
      <c r="BC537">
        <v>0.38992189380261022</v>
      </c>
      <c r="BD537">
        <v>2.1824096756563494E-2</v>
      </c>
      <c r="BE537">
        <v>0.18923068026213485</v>
      </c>
      <c r="BF537">
        <v>0.67909508754187353</v>
      </c>
      <c r="BG537">
        <v>0.57444209201484708</v>
      </c>
      <c r="BH537">
        <v>0.41001107584892582</v>
      </c>
      <c r="BI537">
        <v>0.68154270557353691</v>
      </c>
      <c r="BJ537">
        <v>0.17825779505715711</v>
      </c>
      <c r="BK537">
        <v>0.8232661552533298</v>
      </c>
      <c r="BL537">
        <v>0.50156058601937648</v>
      </c>
      <c r="BM537">
        <v>7.6200633012956098E-2</v>
      </c>
      <c r="BN537">
        <v>0.55449757548959278</v>
      </c>
      <c r="BP537">
        <f t="shared" si="347"/>
        <v>244650.21460709992</v>
      </c>
      <c r="BQ537">
        <f t="shared" si="348"/>
        <v>124738.51976191399</v>
      </c>
      <c r="BR537">
        <f t="shared" si="349"/>
        <v>340792.05934046174</v>
      </c>
      <c r="BS537">
        <f t="shared" si="350"/>
        <v>107240.23039381922</v>
      </c>
      <c r="BT537">
        <f t="shared" si="351"/>
        <v>603338.40279503772</v>
      </c>
      <c r="BU537">
        <f t="shared" si="352"/>
        <v>146406.95242437912</v>
      </c>
      <c r="BV537">
        <f t="shared" si="353"/>
        <v>0</v>
      </c>
      <c r="BW537">
        <f t="shared" si="354"/>
        <v>0</v>
      </c>
      <c r="BX537">
        <f t="shared" si="355"/>
        <v>0</v>
      </c>
      <c r="BY537">
        <f t="shared" si="356"/>
        <v>0</v>
      </c>
      <c r="BZ537">
        <f t="shared" si="357"/>
        <v>0</v>
      </c>
      <c r="CA537">
        <f t="shared" si="358"/>
        <v>0</v>
      </c>
      <c r="CB537">
        <f t="shared" si="359"/>
        <v>0</v>
      </c>
      <c r="CC537">
        <f t="shared" si="360"/>
        <v>0</v>
      </c>
      <c r="CD537">
        <f t="shared" si="361"/>
        <v>0</v>
      </c>
      <c r="CE537">
        <f t="shared" si="362"/>
        <v>0</v>
      </c>
      <c r="CF537">
        <f t="shared" si="363"/>
        <v>0</v>
      </c>
      <c r="CG537">
        <f t="shared" si="364"/>
        <v>0</v>
      </c>
      <c r="CH537">
        <f t="shared" si="365"/>
        <v>0</v>
      </c>
      <c r="CI537">
        <f t="shared" si="366"/>
        <v>0</v>
      </c>
      <c r="CJ537">
        <f t="shared" si="367"/>
        <v>0</v>
      </c>
      <c r="CK537">
        <f t="shared" si="368"/>
        <v>0</v>
      </c>
      <c r="CL537">
        <f t="shared" si="369"/>
        <v>0</v>
      </c>
      <c r="CM537">
        <f t="shared" si="370"/>
        <v>0</v>
      </c>
      <c r="CN537">
        <f t="shared" si="371"/>
        <v>0</v>
      </c>
      <c r="CO537">
        <f t="shared" si="372"/>
        <v>0</v>
      </c>
      <c r="CP537">
        <f t="shared" si="373"/>
        <v>0</v>
      </c>
      <c r="CQ537">
        <f t="shared" si="374"/>
        <v>0</v>
      </c>
      <c r="CR537">
        <f t="shared" si="375"/>
        <v>0</v>
      </c>
      <c r="CS537">
        <f t="shared" si="376"/>
        <v>0</v>
      </c>
      <c r="CU537">
        <v>535</v>
      </c>
      <c r="CV537">
        <v>734867.84155440051</v>
      </c>
      <c r="CW537" s="3">
        <f t="shared" si="379"/>
        <v>1567166.3793227116</v>
      </c>
      <c r="CX537" s="3">
        <f t="shared" si="381"/>
        <v>1300000</v>
      </c>
      <c r="CY537" s="4">
        <f t="shared" si="380"/>
        <v>3602034.2208771119</v>
      </c>
    </row>
    <row r="538" spans="11:103" x14ac:dyDescent="0.3">
      <c r="K538" s="2">
        <v>536</v>
      </c>
      <c r="L538">
        <v>0.46171805788690123</v>
      </c>
      <c r="M538">
        <v>0.87441186463062681</v>
      </c>
      <c r="N538">
        <v>0.89289107813646873</v>
      </c>
      <c r="P538">
        <f t="array" ref="P538:R538">MMULT(L538:N538,$G$11:$I$13)</f>
        <v>0.46171805788690123</v>
      </c>
      <c r="Q538">
        <v>0.86200374104287891</v>
      </c>
      <c r="R538">
        <v>1.046889850316429</v>
      </c>
      <c r="T538">
        <f t="shared" si="340"/>
        <v>554</v>
      </c>
      <c r="U538">
        <f t="shared" si="341"/>
        <v>154</v>
      </c>
      <c r="V538">
        <f t="shared" si="342"/>
        <v>111</v>
      </c>
      <c r="X538">
        <f t="shared" si="343"/>
        <v>0.57000656853743326</v>
      </c>
      <c r="Y538">
        <f t="shared" si="344"/>
        <v>0.16280297821292555</v>
      </c>
      <c r="Z538">
        <f t="shared" si="345"/>
        <v>0.11199862714368225</v>
      </c>
      <c r="AB538">
        <f t="shared" si="377"/>
        <v>930334.30792881886</v>
      </c>
      <c r="AC538">
        <f t="shared" si="378"/>
        <v>8</v>
      </c>
      <c r="AD538">
        <f t="shared" si="346"/>
        <v>5</v>
      </c>
      <c r="AK538">
        <v>0.56558720100005677</v>
      </c>
      <c r="AL538">
        <v>0.24783817301167943</v>
      </c>
      <c r="AM538">
        <v>0.68461945944399649</v>
      </c>
      <c r="AN538">
        <v>0.11469701804820764</v>
      </c>
      <c r="AO538">
        <v>0.95934174507523229</v>
      </c>
      <c r="AP538">
        <v>0.69719451359276907</v>
      </c>
      <c r="AQ538">
        <v>0.44254648871714208</v>
      </c>
      <c r="AR538">
        <v>0.22885754948851333</v>
      </c>
      <c r="AS538">
        <v>0.24157685436844756</v>
      </c>
      <c r="AT538">
        <v>0.99306777493483045</v>
      </c>
      <c r="AU538">
        <v>0.54177190595778135</v>
      </c>
      <c r="AV538">
        <v>0.78045596898534753</v>
      </c>
      <c r="AW538">
        <v>0.46246918000388482</v>
      </c>
      <c r="AX538">
        <v>2.1922690526092747E-3</v>
      </c>
      <c r="AY538">
        <v>0.46360952638137998</v>
      </c>
      <c r="AZ538">
        <v>0.93474563084441009</v>
      </c>
      <c r="BA538">
        <v>0.64451660460152849</v>
      </c>
      <c r="BB538">
        <v>2.4764767412366995E-2</v>
      </c>
      <c r="BC538">
        <v>0.44934761362997355</v>
      </c>
      <c r="BD538">
        <v>0.91718996592922675</v>
      </c>
      <c r="BE538">
        <v>0.42332163555355196</v>
      </c>
      <c r="BF538">
        <v>0.15753730659555787</v>
      </c>
      <c r="BG538">
        <v>0.32770705055110627</v>
      </c>
      <c r="BH538">
        <v>0.57111364216938809</v>
      </c>
      <c r="BI538">
        <v>0.67450799260600991</v>
      </c>
      <c r="BJ538">
        <v>0.28069081769895532</v>
      </c>
      <c r="BK538">
        <v>0.88223106190883194</v>
      </c>
      <c r="BL538">
        <v>0.76350538289816083</v>
      </c>
      <c r="BM538">
        <v>0.24140435232008561</v>
      </c>
      <c r="BN538">
        <v>0.73177365357778201</v>
      </c>
      <c r="BP538">
        <f t="shared" si="347"/>
        <v>189905.02303674401</v>
      </c>
      <c r="BQ538">
        <f t="shared" si="348"/>
        <v>124493.06590977336</v>
      </c>
      <c r="BR538">
        <f t="shared" si="349"/>
        <v>242947.04475549588</v>
      </c>
      <c r="BS538">
        <f t="shared" si="350"/>
        <v>109824.31866806097</v>
      </c>
      <c r="BT538">
        <f t="shared" si="351"/>
        <v>1174588.0789497173</v>
      </c>
      <c r="BU538">
        <f t="shared" si="352"/>
        <v>250671.41676537559</v>
      </c>
      <c r="BV538">
        <f t="shared" si="353"/>
        <v>156755.97776025915</v>
      </c>
      <c r="BW538">
        <f t="shared" si="354"/>
        <v>122129.20493781938</v>
      </c>
      <c r="BX538">
        <f t="shared" si="355"/>
        <v>0</v>
      </c>
      <c r="BY538">
        <f t="shared" si="356"/>
        <v>0</v>
      </c>
      <c r="BZ538">
        <f t="shared" si="357"/>
        <v>0</v>
      </c>
      <c r="CA538">
        <f t="shared" si="358"/>
        <v>0</v>
      </c>
      <c r="CB538">
        <f t="shared" si="359"/>
        <v>0</v>
      </c>
      <c r="CC538">
        <f t="shared" si="360"/>
        <v>0</v>
      </c>
      <c r="CD538">
        <f t="shared" si="361"/>
        <v>0</v>
      </c>
      <c r="CE538">
        <f t="shared" si="362"/>
        <v>0</v>
      </c>
      <c r="CF538">
        <f t="shared" si="363"/>
        <v>0</v>
      </c>
      <c r="CG538">
        <f t="shared" si="364"/>
        <v>0</v>
      </c>
      <c r="CH538">
        <f t="shared" si="365"/>
        <v>0</v>
      </c>
      <c r="CI538">
        <f t="shared" si="366"/>
        <v>0</v>
      </c>
      <c r="CJ538">
        <f t="shared" si="367"/>
        <v>0</v>
      </c>
      <c r="CK538">
        <f t="shared" si="368"/>
        <v>0</v>
      </c>
      <c r="CL538">
        <f t="shared" si="369"/>
        <v>0</v>
      </c>
      <c r="CM538">
        <f t="shared" si="370"/>
        <v>0</v>
      </c>
      <c r="CN538">
        <f t="shared" si="371"/>
        <v>0</v>
      </c>
      <c r="CO538">
        <f t="shared" si="372"/>
        <v>0</v>
      </c>
      <c r="CP538">
        <f t="shared" si="373"/>
        <v>0</v>
      </c>
      <c r="CQ538">
        <f t="shared" si="374"/>
        <v>0</v>
      </c>
      <c r="CR538">
        <f t="shared" si="375"/>
        <v>0</v>
      </c>
      <c r="CS538">
        <f t="shared" si="376"/>
        <v>0</v>
      </c>
      <c r="CU538">
        <v>536</v>
      </c>
      <c r="CV538">
        <v>930334.30792881886</v>
      </c>
      <c r="CW538" s="3">
        <f t="shared" si="379"/>
        <v>2371314.1307832454</v>
      </c>
      <c r="CX538" s="3">
        <f t="shared" si="381"/>
        <v>500000</v>
      </c>
      <c r="CY538" s="4">
        <f t="shared" si="380"/>
        <v>3801648.4387120642</v>
      </c>
    </row>
    <row r="539" spans="11:103" x14ac:dyDescent="0.3">
      <c r="K539" s="2">
        <v>537</v>
      </c>
      <c r="L539">
        <v>0.33591323659279859</v>
      </c>
      <c r="M539">
        <v>0.11264934425306861</v>
      </c>
      <c r="N539">
        <v>0.83772996194526295</v>
      </c>
      <c r="P539">
        <f t="array" ref="P539:R539">MMULT(L539:N539,$G$11:$I$13)</f>
        <v>0.33591323659279859</v>
      </c>
      <c r="Q539">
        <v>0.22162310148778364</v>
      </c>
      <c r="R539">
        <v>0.90675498772926688</v>
      </c>
      <c r="T539">
        <f t="shared" si="340"/>
        <v>691</v>
      </c>
      <c r="U539">
        <f t="shared" si="341"/>
        <v>930</v>
      </c>
      <c r="V539">
        <f t="shared" si="342"/>
        <v>239</v>
      </c>
      <c r="X539">
        <f t="shared" si="343"/>
        <v>0.71336663235301356</v>
      </c>
      <c r="Y539">
        <f t="shared" si="344"/>
        <v>0.92994843568724428</v>
      </c>
      <c r="Z539">
        <f t="shared" si="345"/>
        <v>0.22839069463820705</v>
      </c>
      <c r="AB539">
        <f t="shared" si="377"/>
        <v>1014213.210130553</v>
      </c>
      <c r="AC539">
        <f t="shared" si="378"/>
        <v>17</v>
      </c>
      <c r="AD539">
        <f t="shared" si="346"/>
        <v>7</v>
      </c>
      <c r="AK539">
        <v>0.23119896515973903</v>
      </c>
      <c r="AL539">
        <v>5.8620614931641724E-2</v>
      </c>
      <c r="AM539">
        <v>1.9908797248873511E-2</v>
      </c>
      <c r="AN539">
        <v>0.2400309221033371</v>
      </c>
      <c r="AO539">
        <v>0.43552244337046264</v>
      </c>
      <c r="AP539">
        <v>4.6648434430312524E-2</v>
      </c>
      <c r="AQ539">
        <v>0.65941181943747684</v>
      </c>
      <c r="AR539">
        <v>0.90498534946250708</v>
      </c>
      <c r="AS539">
        <v>0.83565519397250543</v>
      </c>
      <c r="AT539">
        <v>0.88938946942718433</v>
      </c>
      <c r="AU539">
        <v>0.40890669489882492</v>
      </c>
      <c r="AV539">
        <v>0.38537944577973704</v>
      </c>
      <c r="AW539">
        <v>0.26951084874571118</v>
      </c>
      <c r="AX539">
        <v>0.8537636992892268</v>
      </c>
      <c r="AY539">
        <v>0.90899978630244849</v>
      </c>
      <c r="AZ539">
        <v>0.76435902236019271</v>
      </c>
      <c r="BA539">
        <v>0.7442662903995878</v>
      </c>
      <c r="BB539">
        <v>5.8386783745656423E-2</v>
      </c>
      <c r="BC539">
        <v>0.18705903424162607</v>
      </c>
      <c r="BD539">
        <v>0.17001504855224481</v>
      </c>
      <c r="BE539">
        <v>0.97036990208517004</v>
      </c>
      <c r="BF539">
        <v>0.22439105487799316</v>
      </c>
      <c r="BG539">
        <v>0.68313102857626928</v>
      </c>
      <c r="BH539">
        <v>0.50941120391835837</v>
      </c>
      <c r="BI539">
        <v>0.65575410619471264</v>
      </c>
      <c r="BJ539">
        <v>0.22752541837701745</v>
      </c>
      <c r="BK539">
        <v>4.0437131527883419E-2</v>
      </c>
      <c r="BL539">
        <v>0.66547431279635127</v>
      </c>
      <c r="BM539">
        <v>0.34375709918807651</v>
      </c>
      <c r="BN539">
        <v>0.88526270946807717</v>
      </c>
      <c r="BP539">
        <f t="shared" si="347"/>
        <v>122415.21959380261</v>
      </c>
      <c r="BQ539">
        <f t="shared" si="348"/>
        <v>104756.50789747115</v>
      </c>
      <c r="BR539">
        <f t="shared" si="349"/>
        <v>101558.92233795203</v>
      </c>
      <c r="BS539">
        <f t="shared" si="350"/>
        <v>123508.10114403772</v>
      </c>
      <c r="BT539">
        <f t="shared" si="351"/>
        <v>155253.36285570834</v>
      </c>
      <c r="BU539">
        <f t="shared" si="352"/>
        <v>103743.08682803311</v>
      </c>
      <c r="BV539">
        <f t="shared" si="353"/>
        <v>228993.63218558478</v>
      </c>
      <c r="BW539">
        <f t="shared" si="354"/>
        <v>611385.22902641818</v>
      </c>
      <c r="BX539">
        <f t="shared" si="355"/>
        <v>401111.05189670972</v>
      </c>
      <c r="BY539">
        <f t="shared" si="356"/>
        <v>543927.69555655157</v>
      </c>
      <c r="BZ539">
        <f t="shared" si="357"/>
        <v>149847.39577700768</v>
      </c>
      <c r="CA539">
        <f t="shared" si="358"/>
        <v>145415.24473109873</v>
      </c>
      <c r="CB539">
        <f t="shared" si="359"/>
        <v>127324.6480161855</v>
      </c>
      <c r="CC539">
        <f t="shared" si="360"/>
        <v>438798.60342817026</v>
      </c>
      <c r="CD539">
        <f t="shared" si="361"/>
        <v>632028.41805068171</v>
      </c>
      <c r="CE539">
        <f t="shared" si="362"/>
        <v>304007.28285700246</v>
      </c>
      <c r="CF539">
        <f t="shared" si="363"/>
        <v>285461.60869868501</v>
      </c>
      <c r="CG539">
        <f t="shared" si="364"/>
        <v>0</v>
      </c>
      <c r="CH539">
        <f t="shared" si="365"/>
        <v>0</v>
      </c>
      <c r="CI539">
        <f t="shared" si="366"/>
        <v>0</v>
      </c>
      <c r="CJ539">
        <f t="shared" si="367"/>
        <v>0</v>
      </c>
      <c r="CK539">
        <f t="shared" si="368"/>
        <v>0</v>
      </c>
      <c r="CL539">
        <f t="shared" si="369"/>
        <v>0</v>
      </c>
      <c r="CM539">
        <f t="shared" si="370"/>
        <v>0</v>
      </c>
      <c r="CN539">
        <f t="shared" si="371"/>
        <v>0</v>
      </c>
      <c r="CO539">
        <f t="shared" si="372"/>
        <v>0</v>
      </c>
      <c r="CP539">
        <f t="shared" si="373"/>
        <v>0</v>
      </c>
      <c r="CQ539">
        <f t="shared" si="374"/>
        <v>0</v>
      </c>
      <c r="CR539">
        <f t="shared" si="375"/>
        <v>0</v>
      </c>
      <c r="CS539">
        <f t="shared" si="376"/>
        <v>0</v>
      </c>
      <c r="CU539">
        <v>537</v>
      </c>
      <c r="CV539">
        <v>1014213.210130553</v>
      </c>
      <c r="CW539" s="3">
        <f t="shared" si="379"/>
        <v>4579536.0108810998</v>
      </c>
      <c r="CX539" s="3">
        <f t="shared" si="381"/>
        <v>700000</v>
      </c>
      <c r="CY539" s="4">
        <f t="shared" si="380"/>
        <v>6293749.2210116526</v>
      </c>
    </row>
    <row r="540" spans="11:103" x14ac:dyDescent="0.3">
      <c r="K540" s="2">
        <v>538</v>
      </c>
      <c r="L540">
        <v>0.77135865724468522</v>
      </c>
      <c r="M540">
        <v>0.7182721605179766</v>
      </c>
      <c r="N540">
        <v>0.49985605460499194</v>
      </c>
      <c r="P540">
        <f t="array" ref="P540:R540">MMULT(L540:N540,$G$11:$I$13)</f>
        <v>0.77135865724468522</v>
      </c>
      <c r="Q540">
        <v>0.86491468604398292</v>
      </c>
      <c r="R540">
        <v>0.80303275753072656</v>
      </c>
      <c r="T540">
        <f t="shared" si="340"/>
        <v>246</v>
      </c>
      <c r="U540">
        <f t="shared" si="341"/>
        <v>149</v>
      </c>
      <c r="V540">
        <f t="shared" si="342"/>
        <v>367</v>
      </c>
      <c r="X540">
        <f t="shared" si="343"/>
        <v>0.2656209276264343</v>
      </c>
      <c r="Y540">
        <f t="shared" si="344"/>
        <v>0.15773084180877928</v>
      </c>
      <c r="Z540">
        <f t="shared" si="345"/>
        <v>0.36456270287095516</v>
      </c>
      <c r="AB540">
        <f t="shared" si="377"/>
        <v>777801.0527204941</v>
      </c>
      <c r="AC540">
        <f t="shared" si="378"/>
        <v>8</v>
      </c>
      <c r="AD540">
        <f t="shared" si="346"/>
        <v>8</v>
      </c>
      <c r="AK540">
        <v>0.8311080964107902</v>
      </c>
      <c r="AL540">
        <v>0.61539511741014219</v>
      </c>
      <c r="AM540">
        <v>0.20238378806363744</v>
      </c>
      <c r="AN540">
        <v>0.40851821564786805</v>
      </c>
      <c r="AO540">
        <v>0.50952367307284829</v>
      </c>
      <c r="AP540">
        <v>0.34482638686266254</v>
      </c>
      <c r="AQ540">
        <v>0.32708744017248004</v>
      </c>
      <c r="AR540">
        <v>0.35050861906107456</v>
      </c>
      <c r="AS540">
        <v>0.27481203926893372</v>
      </c>
      <c r="AT540">
        <v>0.26535933773473974</v>
      </c>
      <c r="AU540">
        <v>0.51695546369215517</v>
      </c>
      <c r="AV540">
        <v>0.8075632207484511</v>
      </c>
      <c r="AW540">
        <v>0.24671173248721356</v>
      </c>
      <c r="AX540">
        <v>0.93088243781522573</v>
      </c>
      <c r="AY540">
        <v>0.88953073944175098</v>
      </c>
      <c r="AZ540">
        <v>0.76996631178145136</v>
      </c>
      <c r="BA540">
        <v>0.77106932267085393</v>
      </c>
      <c r="BB540">
        <v>0.62647768318276409</v>
      </c>
      <c r="BC540">
        <v>0.99443267866511631</v>
      </c>
      <c r="BD540">
        <v>0.22253818800055625</v>
      </c>
      <c r="BE540">
        <v>0.57048513808371182</v>
      </c>
      <c r="BF540">
        <v>0.48340589684386226</v>
      </c>
      <c r="BG540">
        <v>0.18188177577085896</v>
      </c>
      <c r="BH540">
        <v>6.8689023993570353E-2</v>
      </c>
      <c r="BI540">
        <v>0.74223611973128878</v>
      </c>
      <c r="BJ540">
        <v>0.55176799686090783</v>
      </c>
      <c r="BK540">
        <v>0.79381862405596937</v>
      </c>
      <c r="BL540">
        <v>0.93525336710625362</v>
      </c>
      <c r="BM540">
        <v>0.70438662111831107</v>
      </c>
      <c r="BN540">
        <v>0.90738281469548343</v>
      </c>
      <c r="BP540">
        <f t="shared" si="347"/>
        <v>392777.90858180547</v>
      </c>
      <c r="BQ540">
        <f t="shared" si="348"/>
        <v>208554.41579064622</v>
      </c>
      <c r="BR540">
        <f t="shared" si="349"/>
        <v>118998.94139741067</v>
      </c>
      <c r="BS540">
        <f t="shared" si="350"/>
        <v>149771.68368948781</v>
      </c>
      <c r="BT540">
        <f t="shared" si="351"/>
        <v>172976.10545629571</v>
      </c>
      <c r="BU540">
        <f t="shared" si="352"/>
        <v>138440.86659780602</v>
      </c>
      <c r="BV540">
        <f t="shared" si="353"/>
        <v>135624.92529589022</v>
      </c>
      <c r="BW540">
        <f t="shared" si="354"/>
        <v>139371.60895822177</v>
      </c>
      <c r="BX540">
        <f t="shared" si="355"/>
        <v>0</v>
      </c>
      <c r="BY540">
        <f t="shared" si="356"/>
        <v>0</v>
      </c>
      <c r="BZ540">
        <f t="shared" si="357"/>
        <v>0</v>
      </c>
      <c r="CA540">
        <f t="shared" si="358"/>
        <v>0</v>
      </c>
      <c r="CB540">
        <f t="shared" si="359"/>
        <v>0</v>
      </c>
      <c r="CC540">
        <f t="shared" si="360"/>
        <v>0</v>
      </c>
      <c r="CD540">
        <f t="shared" si="361"/>
        <v>0</v>
      </c>
      <c r="CE540">
        <f t="shared" si="362"/>
        <v>0</v>
      </c>
      <c r="CF540">
        <f t="shared" si="363"/>
        <v>0</v>
      </c>
      <c r="CG540">
        <f t="shared" si="364"/>
        <v>0</v>
      </c>
      <c r="CH540">
        <f t="shared" si="365"/>
        <v>0</v>
      </c>
      <c r="CI540">
        <f t="shared" si="366"/>
        <v>0</v>
      </c>
      <c r="CJ540">
        <f t="shared" si="367"/>
        <v>0</v>
      </c>
      <c r="CK540">
        <f t="shared" si="368"/>
        <v>0</v>
      </c>
      <c r="CL540">
        <f t="shared" si="369"/>
        <v>0</v>
      </c>
      <c r="CM540">
        <f t="shared" si="370"/>
        <v>0</v>
      </c>
      <c r="CN540">
        <f t="shared" si="371"/>
        <v>0</v>
      </c>
      <c r="CO540">
        <f t="shared" si="372"/>
        <v>0</v>
      </c>
      <c r="CP540">
        <f t="shared" si="373"/>
        <v>0</v>
      </c>
      <c r="CQ540">
        <f t="shared" si="374"/>
        <v>0</v>
      </c>
      <c r="CR540">
        <f t="shared" si="375"/>
        <v>0</v>
      </c>
      <c r="CS540">
        <f t="shared" si="376"/>
        <v>0</v>
      </c>
      <c r="CU540">
        <v>538</v>
      </c>
      <c r="CV540">
        <v>777801.0527204941</v>
      </c>
      <c r="CW540" s="3">
        <f t="shared" si="379"/>
        <v>1456516.455767564</v>
      </c>
      <c r="CX540" s="3">
        <f t="shared" si="381"/>
        <v>800000</v>
      </c>
      <c r="CY540" s="4">
        <f t="shared" si="380"/>
        <v>3034317.5084880581</v>
      </c>
    </row>
    <row r="541" spans="11:103" x14ac:dyDescent="0.3">
      <c r="K541" s="2">
        <v>539</v>
      </c>
      <c r="L541">
        <v>6.7552952908677466E-2</v>
      </c>
      <c r="M541">
        <v>0.95836216161172783</v>
      </c>
      <c r="N541">
        <v>0.5589314369906504</v>
      </c>
      <c r="P541">
        <f t="array" ref="P541:R541">MMULT(L541:N541,$G$11:$I$13)</f>
        <v>6.7552952908677466E-2</v>
      </c>
      <c r="Q541">
        <v>0.76936531947498354</v>
      </c>
      <c r="R541">
        <v>0.58796614208699149</v>
      </c>
      <c r="T541">
        <f t="shared" si="340"/>
        <v>952</v>
      </c>
      <c r="U541">
        <f t="shared" si="341"/>
        <v>250</v>
      </c>
      <c r="V541">
        <f t="shared" si="342"/>
        <v>603</v>
      </c>
      <c r="X541">
        <f t="shared" si="343"/>
        <v>0.94185738626304982</v>
      </c>
      <c r="Y541">
        <f t="shared" si="344"/>
        <v>0.26382176867890006</v>
      </c>
      <c r="Z541">
        <f t="shared" si="345"/>
        <v>0.59418053393557035</v>
      </c>
      <c r="AB541">
        <f t="shared" si="377"/>
        <v>1269836.6037575922</v>
      </c>
      <c r="AC541">
        <f t="shared" si="378"/>
        <v>9</v>
      </c>
      <c r="AD541">
        <f t="shared" si="346"/>
        <v>11</v>
      </c>
      <c r="AK541">
        <v>0.28410950833917303</v>
      </c>
      <c r="AL541">
        <v>0.3347831737850232</v>
      </c>
      <c r="AM541">
        <v>0.32867362694660274</v>
      </c>
      <c r="AN541">
        <v>0.84698904415486798</v>
      </c>
      <c r="AO541">
        <v>0.37847774999575134</v>
      </c>
      <c r="AP541">
        <v>0.83285359474034415</v>
      </c>
      <c r="AQ541">
        <v>0.62781659509386623</v>
      </c>
      <c r="AR541">
        <v>0.39027442302693149</v>
      </c>
      <c r="AS541">
        <v>0.5109893369736479</v>
      </c>
      <c r="AT541">
        <v>0.27980898557325096</v>
      </c>
      <c r="AU541">
        <v>0.48487176319866065</v>
      </c>
      <c r="AV541">
        <v>0.45060601259846589</v>
      </c>
      <c r="AW541">
        <v>0.178929100276638</v>
      </c>
      <c r="AX541">
        <v>0.92597920135873468</v>
      </c>
      <c r="AY541">
        <v>0.8851588680125364</v>
      </c>
      <c r="AZ541">
        <v>0.33107760948753395</v>
      </c>
      <c r="BA541">
        <v>5.9963069877436159E-2</v>
      </c>
      <c r="BB541">
        <v>0.74252356193653857</v>
      </c>
      <c r="BC541">
        <v>9.1103906936331747E-2</v>
      </c>
      <c r="BD541">
        <v>0.91799475438576805</v>
      </c>
      <c r="BE541">
        <v>0.54359183120218746</v>
      </c>
      <c r="BF541">
        <v>0.15895513951163842</v>
      </c>
      <c r="BG541">
        <v>0.95462232527921731</v>
      </c>
      <c r="BH541">
        <v>0.37842820709298675</v>
      </c>
      <c r="BI541">
        <v>0.66995350673308585</v>
      </c>
      <c r="BJ541">
        <v>0.52375636048084095</v>
      </c>
      <c r="BK541">
        <v>0.5440541902359386</v>
      </c>
      <c r="BL541">
        <v>0.92016598964749818</v>
      </c>
      <c r="BM541">
        <v>0.39707724931443056</v>
      </c>
      <c r="BN541">
        <v>0.322407097970134</v>
      </c>
      <c r="BP541">
        <f t="shared" si="347"/>
        <v>129317.25162075138</v>
      </c>
      <c r="BQ541">
        <f t="shared" si="348"/>
        <v>136830.25425007544</v>
      </c>
      <c r="BR541">
        <f t="shared" si="349"/>
        <v>135871.35807424877</v>
      </c>
      <c r="BS541">
        <f t="shared" si="350"/>
        <v>423776.15557113796</v>
      </c>
      <c r="BT541">
        <f t="shared" si="351"/>
        <v>144171.51972574028</v>
      </c>
      <c r="BU541">
        <f t="shared" si="352"/>
        <v>395929.31713343295</v>
      </c>
      <c r="BV541">
        <f t="shared" si="353"/>
        <v>213888.24621088384</v>
      </c>
      <c r="BW541">
        <f t="shared" si="354"/>
        <v>146312.42907346351</v>
      </c>
      <c r="BX541">
        <f t="shared" si="355"/>
        <v>173374.77108169196</v>
      </c>
      <c r="BY541">
        <f t="shared" si="356"/>
        <v>0</v>
      </c>
      <c r="BZ541">
        <f t="shared" si="357"/>
        <v>0</v>
      </c>
      <c r="CA541">
        <f t="shared" si="358"/>
        <v>0</v>
      </c>
      <c r="CB541">
        <f t="shared" si="359"/>
        <v>0</v>
      </c>
      <c r="CC541">
        <f t="shared" si="360"/>
        <v>0</v>
      </c>
      <c r="CD541">
        <f t="shared" si="361"/>
        <v>0</v>
      </c>
      <c r="CE541">
        <f t="shared" si="362"/>
        <v>0</v>
      </c>
      <c r="CF541">
        <f t="shared" si="363"/>
        <v>0</v>
      </c>
      <c r="CG541">
        <f t="shared" si="364"/>
        <v>0</v>
      </c>
      <c r="CH541">
        <f t="shared" si="365"/>
        <v>0</v>
      </c>
      <c r="CI541">
        <f t="shared" si="366"/>
        <v>0</v>
      </c>
      <c r="CJ541">
        <f t="shared" si="367"/>
        <v>0</v>
      </c>
      <c r="CK541">
        <f t="shared" si="368"/>
        <v>0</v>
      </c>
      <c r="CL541">
        <f t="shared" si="369"/>
        <v>0</v>
      </c>
      <c r="CM541">
        <f t="shared" si="370"/>
        <v>0</v>
      </c>
      <c r="CN541">
        <f t="shared" si="371"/>
        <v>0</v>
      </c>
      <c r="CO541">
        <f t="shared" si="372"/>
        <v>0</v>
      </c>
      <c r="CP541">
        <f t="shared" si="373"/>
        <v>0</v>
      </c>
      <c r="CQ541">
        <f t="shared" si="374"/>
        <v>0</v>
      </c>
      <c r="CR541">
        <f t="shared" si="375"/>
        <v>0</v>
      </c>
      <c r="CS541">
        <f t="shared" si="376"/>
        <v>0</v>
      </c>
      <c r="CU541">
        <v>539</v>
      </c>
      <c r="CV541">
        <v>1269836.6037575922</v>
      </c>
      <c r="CW541" s="3">
        <f t="shared" si="379"/>
        <v>1899471.302741426</v>
      </c>
      <c r="CX541" s="3">
        <f t="shared" si="381"/>
        <v>1100000</v>
      </c>
      <c r="CY541" s="4">
        <f t="shared" si="380"/>
        <v>4269307.906499018</v>
      </c>
    </row>
    <row r="542" spans="11:103" x14ac:dyDescent="0.3">
      <c r="K542" s="2">
        <v>540</v>
      </c>
      <c r="L542">
        <v>0.78716064380714745</v>
      </c>
      <c r="M542">
        <v>0.80968858206334515</v>
      </c>
      <c r="N542">
        <v>0.97499961907023791</v>
      </c>
      <c r="P542">
        <f t="array" ref="P542:R542">MMULT(L542:N542,$G$11:$I$13)</f>
        <v>0.78716064380714745</v>
      </c>
      <c r="Q542">
        <v>0.94204633631198575</v>
      </c>
      <c r="R542">
        <v>1.24885876424774</v>
      </c>
      <c r="T542">
        <f t="shared" si="340"/>
        <v>228</v>
      </c>
      <c r="U542">
        <f t="shared" si="341"/>
        <v>88</v>
      </c>
      <c r="V542">
        <f t="shared" si="342"/>
        <v>15</v>
      </c>
      <c r="X542">
        <f t="shared" si="343"/>
        <v>0.24919869342878564</v>
      </c>
      <c r="Y542">
        <f t="shared" si="344"/>
        <v>9.076482217070192E-2</v>
      </c>
      <c r="Z542">
        <f t="shared" si="345"/>
        <v>1.5328578568238438E-2</v>
      </c>
      <c r="AB542">
        <f t="shared" si="377"/>
        <v>769016.40786301275</v>
      </c>
      <c r="AC542">
        <f t="shared" si="378"/>
        <v>7</v>
      </c>
      <c r="AD542">
        <f t="shared" si="346"/>
        <v>2</v>
      </c>
      <c r="AK542">
        <v>2.743427042885449E-2</v>
      </c>
      <c r="AL542">
        <v>0.43166614928952962</v>
      </c>
      <c r="AM542">
        <v>0.30139368862622795</v>
      </c>
      <c r="AN542">
        <v>0.34652068704606975</v>
      </c>
      <c r="AO542">
        <v>0.67822414305194345</v>
      </c>
      <c r="AP542">
        <v>0.74391350507128873</v>
      </c>
      <c r="AQ542">
        <v>0.68994777450014622</v>
      </c>
      <c r="AR542">
        <v>0.19794137919093091</v>
      </c>
      <c r="AS542">
        <v>0.93421627197002588</v>
      </c>
      <c r="AT542">
        <v>0.25372256878018984</v>
      </c>
      <c r="AU542">
        <v>0.64470387403759843</v>
      </c>
      <c r="AV542">
        <v>0.63349762738663218</v>
      </c>
      <c r="AW542">
        <v>0.29548222709753391</v>
      </c>
      <c r="AX542">
        <v>0.11103410694938576</v>
      </c>
      <c r="AY542">
        <v>0.41798921735500827</v>
      </c>
      <c r="AZ542">
        <v>0.50646699867180633</v>
      </c>
      <c r="BA542">
        <v>0.32385183646191484</v>
      </c>
      <c r="BB542">
        <v>0.25649638824966103</v>
      </c>
      <c r="BC542">
        <v>0.3182276907534064</v>
      </c>
      <c r="BD542">
        <v>0.39302500358115744</v>
      </c>
      <c r="BE542">
        <v>0.85951371588423131</v>
      </c>
      <c r="BF542">
        <v>0.4739016055689792</v>
      </c>
      <c r="BG542">
        <v>0.70813780831286521</v>
      </c>
      <c r="BH542">
        <v>0.60556442637364116</v>
      </c>
      <c r="BI542">
        <v>0.64726676040174747</v>
      </c>
      <c r="BJ542">
        <v>0.36881496161062133</v>
      </c>
      <c r="BK542">
        <v>0.24290831301632421</v>
      </c>
      <c r="BL542">
        <v>0.60453307230983711</v>
      </c>
      <c r="BM542">
        <v>0.92876407235102287</v>
      </c>
      <c r="BN542">
        <v>0.20791256640286104</v>
      </c>
      <c r="BP542">
        <f t="shared" si="347"/>
        <v>102162.87498540571</v>
      </c>
      <c r="BQ542">
        <f t="shared" si="348"/>
        <v>154442.39224205894</v>
      </c>
      <c r="BR542">
        <f t="shared" si="349"/>
        <v>131771.39697147376</v>
      </c>
      <c r="BS542">
        <f t="shared" si="350"/>
        <v>138716.89239011178</v>
      </c>
      <c r="BT542">
        <f t="shared" si="351"/>
        <v>239224.15772329716</v>
      </c>
      <c r="BU542">
        <f t="shared" si="352"/>
        <v>285159.05862545007</v>
      </c>
      <c r="BV542">
        <f t="shared" si="353"/>
        <v>246152.33465993992</v>
      </c>
      <c r="BW542">
        <f t="shared" si="354"/>
        <v>0</v>
      </c>
      <c r="BX542">
        <f t="shared" si="355"/>
        <v>0</v>
      </c>
      <c r="BY542">
        <f t="shared" si="356"/>
        <v>0</v>
      </c>
      <c r="BZ542">
        <f t="shared" si="357"/>
        <v>0</v>
      </c>
      <c r="CA542">
        <f t="shared" si="358"/>
        <v>0</v>
      </c>
      <c r="CB542">
        <f t="shared" si="359"/>
        <v>0</v>
      </c>
      <c r="CC542">
        <f t="shared" si="360"/>
        <v>0</v>
      </c>
      <c r="CD542">
        <f t="shared" si="361"/>
        <v>0</v>
      </c>
      <c r="CE542">
        <f t="shared" si="362"/>
        <v>0</v>
      </c>
      <c r="CF542">
        <f t="shared" si="363"/>
        <v>0</v>
      </c>
      <c r="CG542">
        <f t="shared" si="364"/>
        <v>0</v>
      </c>
      <c r="CH542">
        <f t="shared" si="365"/>
        <v>0</v>
      </c>
      <c r="CI542">
        <f t="shared" si="366"/>
        <v>0</v>
      </c>
      <c r="CJ542">
        <f t="shared" si="367"/>
        <v>0</v>
      </c>
      <c r="CK542">
        <f t="shared" si="368"/>
        <v>0</v>
      </c>
      <c r="CL542">
        <f t="shared" si="369"/>
        <v>0</v>
      </c>
      <c r="CM542">
        <f t="shared" si="370"/>
        <v>0</v>
      </c>
      <c r="CN542">
        <f t="shared" si="371"/>
        <v>0</v>
      </c>
      <c r="CO542">
        <f t="shared" si="372"/>
        <v>0</v>
      </c>
      <c r="CP542">
        <f t="shared" si="373"/>
        <v>0</v>
      </c>
      <c r="CQ542">
        <f t="shared" si="374"/>
        <v>0</v>
      </c>
      <c r="CR542">
        <f t="shared" si="375"/>
        <v>0</v>
      </c>
      <c r="CS542">
        <f t="shared" si="376"/>
        <v>0</v>
      </c>
      <c r="CU542">
        <v>540</v>
      </c>
      <c r="CV542">
        <v>769016.40786301275</v>
      </c>
      <c r="CW542" s="3">
        <f t="shared" si="379"/>
        <v>1297629.1075977373</v>
      </c>
      <c r="CX542" s="3">
        <f t="shared" si="381"/>
        <v>200000</v>
      </c>
      <c r="CY542" s="4">
        <f t="shared" si="380"/>
        <v>2266645.5154607501</v>
      </c>
    </row>
    <row r="543" spans="11:103" x14ac:dyDescent="0.3">
      <c r="K543" s="2">
        <v>541</v>
      </c>
      <c r="L543">
        <v>0.60052626634814033</v>
      </c>
      <c r="M543">
        <v>0.57748515872697592</v>
      </c>
      <c r="N543">
        <v>4.0880769835212938E-2</v>
      </c>
      <c r="P543">
        <f t="array" ref="P543:R543">MMULT(L543:N543,$G$11:$I$13)</f>
        <v>0.60052626634814033</v>
      </c>
      <c r="Q543">
        <v>0.68752858702556097</v>
      </c>
      <c r="R543">
        <v>0.30744003630795064</v>
      </c>
      <c r="T543">
        <f t="shared" si="340"/>
        <v>417</v>
      </c>
      <c r="U543">
        <f t="shared" si="341"/>
        <v>370</v>
      </c>
      <c r="V543">
        <f t="shared" si="342"/>
        <v>912</v>
      </c>
      <c r="X543">
        <f t="shared" si="343"/>
        <v>0.43449094562806534</v>
      </c>
      <c r="Y543">
        <f t="shared" si="344"/>
        <v>0.37946337164267507</v>
      </c>
      <c r="Z543">
        <f t="shared" si="345"/>
        <v>0.91049465841023391</v>
      </c>
      <c r="AB543">
        <f t="shared" si="377"/>
        <v>862103.69965256157</v>
      </c>
      <c r="AC543">
        <f t="shared" si="378"/>
        <v>10</v>
      </c>
      <c r="AD543">
        <f t="shared" si="346"/>
        <v>16</v>
      </c>
      <c r="AK543">
        <v>0.4179893404994407</v>
      </c>
      <c r="AL543">
        <v>0.6981172456930177</v>
      </c>
      <c r="AM543">
        <v>0.24452755901548451</v>
      </c>
      <c r="AN543">
        <v>0.86490019037150145</v>
      </c>
      <c r="AO543">
        <v>0.81083388831154601</v>
      </c>
      <c r="AP543">
        <v>0.92285097311515285</v>
      </c>
      <c r="AQ543">
        <v>0.47173914712661991</v>
      </c>
      <c r="AR543">
        <v>0.62891408981971375</v>
      </c>
      <c r="AS543">
        <v>0.18348638368562276</v>
      </c>
      <c r="AT543">
        <v>0.72405210347057369</v>
      </c>
      <c r="AU543">
        <v>0.10355281159133656</v>
      </c>
      <c r="AV543">
        <v>0.46753545777016936</v>
      </c>
      <c r="AW543">
        <v>0.30280461916833201</v>
      </c>
      <c r="AX543">
        <v>0.91792091478764426</v>
      </c>
      <c r="AY543">
        <v>3.4487347995840079E-2</v>
      </c>
      <c r="AZ543">
        <v>0.86002460678016868</v>
      </c>
      <c r="BA543">
        <v>0.77692925556576908</v>
      </c>
      <c r="BB543">
        <v>0.45762510300131387</v>
      </c>
      <c r="BC543">
        <v>0.14244537308094862</v>
      </c>
      <c r="BD543">
        <v>0.41367957135483124</v>
      </c>
      <c r="BE543">
        <v>0.89014630448312848</v>
      </c>
      <c r="BF543">
        <v>0.58266724051737784</v>
      </c>
      <c r="BG543">
        <v>0.85070558019780462</v>
      </c>
      <c r="BH543">
        <v>0.73368184582205009</v>
      </c>
      <c r="BI543">
        <v>0.27742266880675026</v>
      </c>
      <c r="BJ543">
        <v>0.74599608189681865</v>
      </c>
      <c r="BK543">
        <v>0.42999843574865437</v>
      </c>
      <c r="BL543">
        <v>0.85012380825218736</v>
      </c>
      <c r="BM543">
        <v>5.1523943277914097E-2</v>
      </c>
      <c r="BN543">
        <v>0.84933042131143632</v>
      </c>
      <c r="BP543">
        <f t="shared" si="347"/>
        <v>151642.99551066855</v>
      </c>
      <c r="BQ543">
        <f t="shared" si="348"/>
        <v>251260.5937658269</v>
      </c>
      <c r="BR543">
        <f t="shared" si="349"/>
        <v>124073.19898364376</v>
      </c>
      <c r="BS543">
        <f t="shared" si="350"/>
        <v>466366.26233573339</v>
      </c>
      <c r="BT543">
        <f t="shared" si="351"/>
        <v>359976.67081853788</v>
      </c>
      <c r="BU543">
        <f t="shared" si="352"/>
        <v>717628.45691321068</v>
      </c>
      <c r="BV543">
        <f t="shared" si="353"/>
        <v>163377.97797601036</v>
      </c>
      <c r="BW543">
        <f t="shared" si="354"/>
        <v>214374.67973082533</v>
      </c>
      <c r="BX543">
        <f t="shared" si="355"/>
        <v>116874.68067656712</v>
      </c>
      <c r="BY543">
        <f t="shared" si="356"/>
        <v>269235.92536842148</v>
      </c>
      <c r="BZ543">
        <f t="shared" si="357"/>
        <v>0</v>
      </c>
      <c r="CA543">
        <f t="shared" si="358"/>
        <v>0</v>
      </c>
      <c r="CB543">
        <f t="shared" si="359"/>
        <v>0</v>
      </c>
      <c r="CC543">
        <f t="shared" si="360"/>
        <v>0</v>
      </c>
      <c r="CD543">
        <f t="shared" si="361"/>
        <v>0</v>
      </c>
      <c r="CE543">
        <f t="shared" si="362"/>
        <v>0</v>
      </c>
      <c r="CF543">
        <f t="shared" si="363"/>
        <v>0</v>
      </c>
      <c r="CG543">
        <f t="shared" si="364"/>
        <v>0</v>
      </c>
      <c r="CH543">
        <f t="shared" si="365"/>
        <v>0</v>
      </c>
      <c r="CI543">
        <f t="shared" si="366"/>
        <v>0</v>
      </c>
      <c r="CJ543">
        <f t="shared" si="367"/>
        <v>0</v>
      </c>
      <c r="CK543">
        <f t="shared" si="368"/>
        <v>0</v>
      </c>
      <c r="CL543">
        <f t="shared" si="369"/>
        <v>0</v>
      </c>
      <c r="CM543">
        <f t="shared" si="370"/>
        <v>0</v>
      </c>
      <c r="CN543">
        <f t="shared" si="371"/>
        <v>0</v>
      </c>
      <c r="CO543">
        <f t="shared" si="372"/>
        <v>0</v>
      </c>
      <c r="CP543">
        <f t="shared" si="373"/>
        <v>0</v>
      </c>
      <c r="CQ543">
        <f t="shared" si="374"/>
        <v>0</v>
      </c>
      <c r="CR543">
        <f t="shared" si="375"/>
        <v>0</v>
      </c>
      <c r="CS543">
        <f t="shared" si="376"/>
        <v>0</v>
      </c>
      <c r="CU543">
        <v>541</v>
      </c>
      <c r="CV543">
        <v>862103.69965256157</v>
      </c>
      <c r="CW543" s="3">
        <f t="shared" si="379"/>
        <v>2834811.4420794453</v>
      </c>
      <c r="CX543" s="3">
        <f t="shared" si="381"/>
        <v>1600000</v>
      </c>
      <c r="CY543" s="4">
        <f t="shared" si="380"/>
        <v>5296915.1417320073</v>
      </c>
    </row>
    <row r="544" spans="11:103" x14ac:dyDescent="0.3">
      <c r="K544" s="2">
        <v>542</v>
      </c>
      <c r="L544">
        <v>0.92150913567603554</v>
      </c>
      <c r="M544">
        <v>0.77003109399773295</v>
      </c>
      <c r="N544">
        <v>0.56800289800635384</v>
      </c>
      <c r="P544">
        <f t="array" ref="P544:R544">MMULT(L544:N544,$G$11:$I$13)</f>
        <v>0.92150913567603554</v>
      </c>
      <c r="Q544">
        <v>0.96506717489343385</v>
      </c>
      <c r="R544">
        <v>0.92812416451063973</v>
      </c>
      <c r="T544">
        <f t="shared" si="340"/>
        <v>72</v>
      </c>
      <c r="U544">
        <f t="shared" si="341"/>
        <v>67</v>
      </c>
      <c r="V544">
        <f t="shared" si="342"/>
        <v>220</v>
      </c>
      <c r="X544">
        <f t="shared" si="343"/>
        <v>9.0506380704527656E-2</v>
      </c>
      <c r="Y544">
        <f t="shared" si="344"/>
        <v>7.1751926174903224E-2</v>
      </c>
      <c r="Z544">
        <f t="shared" si="345"/>
        <v>0.2125924766578926</v>
      </c>
      <c r="AB544">
        <f t="shared" si="377"/>
        <v>663611.60098135623</v>
      </c>
      <c r="AC544">
        <f t="shared" si="378"/>
        <v>6</v>
      </c>
      <c r="AD544">
        <f t="shared" si="346"/>
        <v>6</v>
      </c>
      <c r="AK544">
        <v>0.63872477518973991</v>
      </c>
      <c r="AL544">
        <v>0.23437377500426804</v>
      </c>
      <c r="AM544">
        <v>0.55548723474233941</v>
      </c>
      <c r="AN544">
        <v>0.23864086156230335</v>
      </c>
      <c r="AO544">
        <v>0.58169015150622239</v>
      </c>
      <c r="AP544">
        <v>0.21973261027815705</v>
      </c>
      <c r="AQ544">
        <v>0.20898958013324143</v>
      </c>
      <c r="AR544">
        <v>0.44631435899243899</v>
      </c>
      <c r="AS544">
        <v>0.97385835179191504</v>
      </c>
      <c r="AT544">
        <v>0.12235365008859977</v>
      </c>
      <c r="AU544">
        <v>0.66123562144914472</v>
      </c>
      <c r="AV544">
        <v>0.97922777838113761</v>
      </c>
      <c r="AW544">
        <v>0.32065419069738021</v>
      </c>
      <c r="AX544">
        <v>0.86157703335901958</v>
      </c>
      <c r="AY544">
        <v>0.31200275882787776</v>
      </c>
      <c r="AZ544">
        <v>0.26783431032462246</v>
      </c>
      <c r="BA544">
        <v>0.19084391429017677</v>
      </c>
      <c r="BB544">
        <v>0.45738555242151724</v>
      </c>
      <c r="BC544">
        <v>0.5880943762103733</v>
      </c>
      <c r="BD544">
        <v>0.54623036540835379</v>
      </c>
      <c r="BE544">
        <v>3.9528272564220646E-2</v>
      </c>
      <c r="BF544">
        <v>0.7007244718405814</v>
      </c>
      <c r="BG544">
        <v>0.83867171382762662</v>
      </c>
      <c r="BH544">
        <v>0.79010559091000476</v>
      </c>
      <c r="BI544">
        <v>0.17514847817594115</v>
      </c>
      <c r="BJ544">
        <v>0.62858078284800212</v>
      </c>
      <c r="BK544">
        <v>0.99132068079021718</v>
      </c>
      <c r="BL544">
        <v>0.85555590348577082</v>
      </c>
      <c r="BM544">
        <v>0.78597283642026305</v>
      </c>
      <c r="BN544">
        <v>3.6112992519300557E-2</v>
      </c>
      <c r="BP544">
        <f t="shared" si="347"/>
        <v>218838.87674077376</v>
      </c>
      <c r="BQ544">
        <f t="shared" si="348"/>
        <v>122805.50785592644</v>
      </c>
      <c r="BR544">
        <f t="shared" si="349"/>
        <v>186577.07444745157</v>
      </c>
      <c r="BS544">
        <f t="shared" si="350"/>
        <v>123334.60581274396</v>
      </c>
      <c r="BT544">
        <f t="shared" si="351"/>
        <v>195503.85067365359</v>
      </c>
      <c r="BU544">
        <f t="shared" si="352"/>
        <v>121029.0568184367</v>
      </c>
      <c r="BV544">
        <f t="shared" si="353"/>
        <v>0</v>
      </c>
      <c r="BW544">
        <f t="shared" si="354"/>
        <v>0</v>
      </c>
      <c r="BX544">
        <f t="shared" si="355"/>
        <v>0</v>
      </c>
      <c r="BY544">
        <f t="shared" si="356"/>
        <v>0</v>
      </c>
      <c r="BZ544">
        <f t="shared" si="357"/>
        <v>0</v>
      </c>
      <c r="CA544">
        <f t="shared" si="358"/>
        <v>0</v>
      </c>
      <c r="CB544">
        <f t="shared" si="359"/>
        <v>0</v>
      </c>
      <c r="CC544">
        <f t="shared" si="360"/>
        <v>0</v>
      </c>
      <c r="CD544">
        <f t="shared" si="361"/>
        <v>0</v>
      </c>
      <c r="CE544">
        <f t="shared" si="362"/>
        <v>0</v>
      </c>
      <c r="CF544">
        <f t="shared" si="363"/>
        <v>0</v>
      </c>
      <c r="CG544">
        <f t="shared" si="364"/>
        <v>0</v>
      </c>
      <c r="CH544">
        <f t="shared" si="365"/>
        <v>0</v>
      </c>
      <c r="CI544">
        <f t="shared" si="366"/>
        <v>0</v>
      </c>
      <c r="CJ544">
        <f t="shared" si="367"/>
        <v>0</v>
      </c>
      <c r="CK544">
        <f t="shared" si="368"/>
        <v>0</v>
      </c>
      <c r="CL544">
        <f t="shared" si="369"/>
        <v>0</v>
      </c>
      <c r="CM544">
        <f t="shared" si="370"/>
        <v>0</v>
      </c>
      <c r="CN544">
        <f t="shared" si="371"/>
        <v>0</v>
      </c>
      <c r="CO544">
        <f t="shared" si="372"/>
        <v>0</v>
      </c>
      <c r="CP544">
        <f t="shared" si="373"/>
        <v>0</v>
      </c>
      <c r="CQ544">
        <f t="shared" si="374"/>
        <v>0</v>
      </c>
      <c r="CR544">
        <f t="shared" si="375"/>
        <v>0</v>
      </c>
      <c r="CS544">
        <f t="shared" si="376"/>
        <v>0</v>
      </c>
      <c r="CU544">
        <v>542</v>
      </c>
      <c r="CV544">
        <v>663611.60098135623</v>
      </c>
      <c r="CW544" s="3">
        <f t="shared" si="379"/>
        <v>968088.97234898608</v>
      </c>
      <c r="CX544" s="3">
        <f t="shared" si="381"/>
        <v>600000</v>
      </c>
      <c r="CY544" s="4">
        <f t="shared" si="380"/>
        <v>2231700.5733303423</v>
      </c>
    </row>
    <row r="545" spans="11:103" x14ac:dyDescent="0.3">
      <c r="K545" s="2">
        <v>543</v>
      </c>
      <c r="L545">
        <v>0.29839802243160485</v>
      </c>
      <c r="M545">
        <v>0.63822926335490016</v>
      </c>
      <c r="N545">
        <v>5.9807613006371163E-2</v>
      </c>
      <c r="P545">
        <f t="array" ref="P545:R545">MMULT(L545:N545,$G$11:$I$13)</f>
        <v>0.29839802243160485</v>
      </c>
      <c r="Q545">
        <v>0.6137294705797931</v>
      </c>
      <c r="R545">
        <v>0.20704473272296217</v>
      </c>
      <c r="T545">
        <f t="shared" si="340"/>
        <v>736</v>
      </c>
      <c r="U545">
        <f t="shared" si="341"/>
        <v>475</v>
      </c>
      <c r="V545">
        <f t="shared" si="342"/>
        <v>962</v>
      </c>
      <c r="X545">
        <f t="shared" si="343"/>
        <v>0.75556517299249704</v>
      </c>
      <c r="Y545">
        <f t="shared" si="344"/>
        <v>0.47073192899819816</v>
      </c>
      <c r="Z545">
        <f t="shared" si="345"/>
        <v>0.95544845266828671</v>
      </c>
      <c r="AB545">
        <f t="shared" si="377"/>
        <v>1043799.6965376547</v>
      </c>
      <c r="AC545">
        <f t="shared" si="378"/>
        <v>11</v>
      </c>
      <c r="AD545">
        <f t="shared" si="346"/>
        <v>18</v>
      </c>
      <c r="AK545">
        <v>0.83665811957854841</v>
      </c>
      <c r="AL545">
        <v>0.45384379977892397</v>
      </c>
      <c r="AM545">
        <v>0.77013451736718375</v>
      </c>
      <c r="AN545">
        <v>8.9085505058186132E-2</v>
      </c>
      <c r="AO545">
        <v>2.0078351904565528E-2</v>
      </c>
      <c r="AP545">
        <v>0.55271695596917036</v>
      </c>
      <c r="AQ545">
        <v>0.33460587630590677</v>
      </c>
      <c r="AR545">
        <v>0.32186788164664759</v>
      </c>
      <c r="AS545">
        <v>0.37129495849740157</v>
      </c>
      <c r="AT545">
        <v>7.7110786063831704E-2</v>
      </c>
      <c r="AU545">
        <v>0.45421516869856793</v>
      </c>
      <c r="AV545">
        <v>0.68890363644506625</v>
      </c>
      <c r="AW545">
        <v>0.87103271069064681</v>
      </c>
      <c r="AX545">
        <v>0.48162105978720759</v>
      </c>
      <c r="AY545">
        <v>9.3553805311923366E-3</v>
      </c>
      <c r="AZ545">
        <v>0.58630037927145884</v>
      </c>
      <c r="BA545">
        <v>0.79887459245900883</v>
      </c>
      <c r="BB545">
        <v>0.99513448801362236</v>
      </c>
      <c r="BC545">
        <v>0.64511255871688933</v>
      </c>
      <c r="BD545">
        <v>0.7272848438709828</v>
      </c>
      <c r="BE545">
        <v>0.66318148168096691</v>
      </c>
      <c r="BF545">
        <v>8.3510646758561902E-2</v>
      </c>
      <c r="BG545">
        <v>0.46439841949736682</v>
      </c>
      <c r="BH545">
        <v>0.61735872638829448</v>
      </c>
      <c r="BI545">
        <v>0.93557147858250567</v>
      </c>
      <c r="BJ545">
        <v>0.79564276057606376</v>
      </c>
      <c r="BK545">
        <v>0.16776704290860889</v>
      </c>
      <c r="BL545">
        <v>0.8323967727201006</v>
      </c>
      <c r="BM545">
        <v>0.39302854313451918</v>
      </c>
      <c r="BN545">
        <v>0.51984191781423095</v>
      </c>
      <c r="BP545">
        <f t="shared" si="347"/>
        <v>403004.20363977889</v>
      </c>
      <c r="BQ545">
        <f t="shared" si="348"/>
        <v>159244.31881547131</v>
      </c>
      <c r="BR545">
        <f t="shared" si="349"/>
        <v>309866.07420204149</v>
      </c>
      <c r="BS545">
        <f t="shared" si="350"/>
        <v>107441.25362495596</v>
      </c>
      <c r="BT545">
        <f t="shared" si="351"/>
        <v>101572.43946602405</v>
      </c>
      <c r="BU545">
        <f t="shared" si="352"/>
        <v>185687.53131440349</v>
      </c>
      <c r="BV545">
        <f t="shared" si="353"/>
        <v>136802.2079397747</v>
      </c>
      <c r="BW545">
        <f t="shared" si="354"/>
        <v>134821.20974830654</v>
      </c>
      <c r="BX545">
        <f t="shared" si="355"/>
        <v>142902.82461802167</v>
      </c>
      <c r="BY545">
        <f t="shared" si="356"/>
        <v>106367.27244333361</v>
      </c>
      <c r="BZ545">
        <f t="shared" si="357"/>
        <v>159327.66209756295</v>
      </c>
      <c r="CA545">
        <f t="shared" si="358"/>
        <v>0</v>
      </c>
      <c r="CB545">
        <f t="shared" si="359"/>
        <v>0</v>
      </c>
      <c r="CC545">
        <f t="shared" si="360"/>
        <v>0</v>
      </c>
      <c r="CD545">
        <f t="shared" si="361"/>
        <v>0</v>
      </c>
      <c r="CE545">
        <f t="shared" si="362"/>
        <v>0</v>
      </c>
      <c r="CF545">
        <f t="shared" si="363"/>
        <v>0</v>
      </c>
      <c r="CG545">
        <f t="shared" si="364"/>
        <v>0</v>
      </c>
      <c r="CH545">
        <f t="shared" si="365"/>
        <v>0</v>
      </c>
      <c r="CI545">
        <f t="shared" si="366"/>
        <v>0</v>
      </c>
      <c r="CJ545">
        <f t="shared" si="367"/>
        <v>0</v>
      </c>
      <c r="CK545">
        <f t="shared" si="368"/>
        <v>0</v>
      </c>
      <c r="CL545">
        <f t="shared" si="369"/>
        <v>0</v>
      </c>
      <c r="CM545">
        <f t="shared" si="370"/>
        <v>0</v>
      </c>
      <c r="CN545">
        <f t="shared" si="371"/>
        <v>0</v>
      </c>
      <c r="CO545">
        <f t="shared" si="372"/>
        <v>0</v>
      </c>
      <c r="CP545">
        <f t="shared" si="373"/>
        <v>0</v>
      </c>
      <c r="CQ545">
        <f t="shared" si="374"/>
        <v>0</v>
      </c>
      <c r="CR545">
        <f t="shared" si="375"/>
        <v>0</v>
      </c>
      <c r="CS545">
        <f t="shared" si="376"/>
        <v>0</v>
      </c>
      <c r="CU545">
        <v>543</v>
      </c>
      <c r="CV545">
        <v>1043799.6965376547</v>
      </c>
      <c r="CW545" s="3">
        <f t="shared" si="379"/>
        <v>1947036.9979096749</v>
      </c>
      <c r="CX545" s="3">
        <f t="shared" si="381"/>
        <v>1800000</v>
      </c>
      <c r="CY545" s="4">
        <f t="shared" si="380"/>
        <v>4790836.6944473293</v>
      </c>
    </row>
    <row r="546" spans="11:103" x14ac:dyDescent="0.3">
      <c r="K546" s="2">
        <v>544</v>
      </c>
      <c r="L546">
        <v>0.39057576825026064</v>
      </c>
      <c r="M546">
        <v>0.37855279835673217</v>
      </c>
      <c r="N546">
        <v>0.55585423451073279</v>
      </c>
      <c r="P546">
        <f t="array" ref="P546:R546">MMULT(L546:N546,$G$11:$I$13)</f>
        <v>0.39057576825026064</v>
      </c>
      <c r="Q546">
        <v>0.44945604403927186</v>
      </c>
      <c r="R546">
        <v>0.68441821902300037</v>
      </c>
      <c r="T546">
        <f t="shared" si="340"/>
        <v>631</v>
      </c>
      <c r="U546">
        <f t="shared" si="341"/>
        <v>689</v>
      </c>
      <c r="V546">
        <f t="shared" si="342"/>
        <v>495</v>
      </c>
      <c r="X546">
        <f t="shared" si="343"/>
        <v>0.64169087303690087</v>
      </c>
      <c r="Y546">
        <f t="shared" si="344"/>
        <v>0.6746053167430287</v>
      </c>
      <c r="Z546">
        <f t="shared" si="345"/>
        <v>0.49439192393894327</v>
      </c>
      <c r="AB546">
        <f t="shared" si="377"/>
        <v>969888.01731005358</v>
      </c>
      <c r="AC546">
        <f t="shared" si="378"/>
        <v>13</v>
      </c>
      <c r="AD546">
        <f t="shared" si="346"/>
        <v>9</v>
      </c>
      <c r="AK546">
        <v>0.21498034181097569</v>
      </c>
      <c r="AL546">
        <v>0.2508466635205755</v>
      </c>
      <c r="AM546">
        <v>0.52570209664500078</v>
      </c>
      <c r="AN546">
        <v>0.45623709424460324</v>
      </c>
      <c r="AO546">
        <v>0.72301638074876284</v>
      </c>
      <c r="AP546">
        <v>0.18436612663761864</v>
      </c>
      <c r="AQ546">
        <v>0.11083992013685362</v>
      </c>
      <c r="AR546">
        <v>0.12623737762267273</v>
      </c>
      <c r="AS546">
        <v>0.33542769453537946</v>
      </c>
      <c r="AT546">
        <v>0.76526712636382055</v>
      </c>
      <c r="AU546">
        <v>0.39936986190080226</v>
      </c>
      <c r="AV546">
        <v>0.35812988256882994</v>
      </c>
      <c r="AW546">
        <v>0.26462760694904008</v>
      </c>
      <c r="AX546">
        <v>4.9645347971280396E-2</v>
      </c>
      <c r="AY546">
        <v>0.12892194436036331</v>
      </c>
      <c r="AZ546">
        <v>0.53016449172053726</v>
      </c>
      <c r="BA546">
        <v>0.74041581832361303</v>
      </c>
      <c r="BB546">
        <v>0.47140812077689365</v>
      </c>
      <c r="BC546">
        <v>0.20061579079789749</v>
      </c>
      <c r="BD546">
        <v>0.83139612577429778</v>
      </c>
      <c r="BE546">
        <v>0.52774225700445532</v>
      </c>
      <c r="BF546">
        <v>8.4605075407254482E-2</v>
      </c>
      <c r="BG546">
        <v>0.10343607777099395</v>
      </c>
      <c r="BH546">
        <v>0.32957350280621389</v>
      </c>
      <c r="BI546">
        <v>1.6341791302097786E-2</v>
      </c>
      <c r="BJ546">
        <v>0.93864870077853124</v>
      </c>
      <c r="BK546">
        <v>0.17347072405774833</v>
      </c>
      <c r="BL546">
        <v>0.39655204219032258</v>
      </c>
      <c r="BM546">
        <v>0.60888292510129782</v>
      </c>
      <c r="BN546">
        <v>0.54231380255539674</v>
      </c>
      <c r="BP546">
        <f t="shared" si="347"/>
        <v>120465.06768445541</v>
      </c>
      <c r="BQ546">
        <f t="shared" si="348"/>
        <v>124877.46184280526</v>
      </c>
      <c r="BR546">
        <f t="shared" si="349"/>
        <v>177497.14866381415</v>
      </c>
      <c r="BS546">
        <f t="shared" si="350"/>
        <v>159783.19245507207</v>
      </c>
      <c r="BT546">
        <f t="shared" si="351"/>
        <v>268461.16623979929</v>
      </c>
      <c r="BU546">
        <f t="shared" si="352"/>
        <v>116971.63866536444</v>
      </c>
      <c r="BV546">
        <f t="shared" si="353"/>
        <v>109457.66706976367</v>
      </c>
      <c r="BW546">
        <f t="shared" si="354"/>
        <v>110938.41374822975</v>
      </c>
      <c r="BX546">
        <f t="shared" si="355"/>
        <v>136932.32113591861</v>
      </c>
      <c r="BY546">
        <f t="shared" si="356"/>
        <v>304911.57490471756</v>
      </c>
      <c r="BZ546">
        <f t="shared" si="357"/>
        <v>148013.8022808283</v>
      </c>
      <c r="CA546">
        <f t="shared" si="358"/>
        <v>140642.82177769553</v>
      </c>
      <c r="CB546">
        <f t="shared" si="359"/>
        <v>126673.76403595887</v>
      </c>
      <c r="CC546">
        <f t="shared" si="360"/>
        <v>0</v>
      </c>
      <c r="CD546">
        <f t="shared" si="361"/>
        <v>0</v>
      </c>
      <c r="CE546">
        <f t="shared" si="362"/>
        <v>0</v>
      </c>
      <c r="CF546">
        <f t="shared" si="363"/>
        <v>0</v>
      </c>
      <c r="CG546">
        <f t="shared" si="364"/>
        <v>0</v>
      </c>
      <c r="CH546">
        <f t="shared" si="365"/>
        <v>0</v>
      </c>
      <c r="CI546">
        <f t="shared" si="366"/>
        <v>0</v>
      </c>
      <c r="CJ546">
        <f t="shared" si="367"/>
        <v>0</v>
      </c>
      <c r="CK546">
        <f t="shared" si="368"/>
        <v>0</v>
      </c>
      <c r="CL546">
        <f t="shared" si="369"/>
        <v>0</v>
      </c>
      <c r="CM546">
        <f t="shared" si="370"/>
        <v>0</v>
      </c>
      <c r="CN546">
        <f t="shared" si="371"/>
        <v>0</v>
      </c>
      <c r="CO546">
        <f t="shared" si="372"/>
        <v>0</v>
      </c>
      <c r="CP546">
        <f t="shared" si="373"/>
        <v>0</v>
      </c>
      <c r="CQ546">
        <f t="shared" si="374"/>
        <v>0</v>
      </c>
      <c r="CR546">
        <f t="shared" si="375"/>
        <v>0</v>
      </c>
      <c r="CS546">
        <f t="shared" si="376"/>
        <v>0</v>
      </c>
      <c r="CU546">
        <v>544</v>
      </c>
      <c r="CV546">
        <v>969888.01731005358</v>
      </c>
      <c r="CW546" s="3">
        <f t="shared" si="379"/>
        <v>2045626.0405044232</v>
      </c>
      <c r="CX546" s="3">
        <f t="shared" si="381"/>
        <v>900000</v>
      </c>
      <c r="CY546" s="4">
        <f t="shared" si="380"/>
        <v>3915514.057814477</v>
      </c>
    </row>
    <row r="547" spans="11:103" x14ac:dyDescent="0.3">
      <c r="K547" s="2">
        <v>545</v>
      </c>
      <c r="L547">
        <v>0.84279274423412498</v>
      </c>
      <c r="M547">
        <v>0.29166556480083705</v>
      </c>
      <c r="N547">
        <v>0.2263862478624713</v>
      </c>
      <c r="P547">
        <f t="array" ref="P547:R547">MMULT(L547:N547,$G$11:$I$13)</f>
        <v>0.84279274423412498</v>
      </c>
      <c r="Q547">
        <v>0.56304027272081436</v>
      </c>
      <c r="R547">
        <v>0.55933546079210295</v>
      </c>
      <c r="T547">
        <f t="shared" si="340"/>
        <v>155</v>
      </c>
      <c r="U547">
        <f t="shared" si="341"/>
        <v>536</v>
      </c>
      <c r="V547">
        <f t="shared" si="342"/>
        <v>639</v>
      </c>
      <c r="X547">
        <f t="shared" si="343"/>
        <v>0.16700167581587622</v>
      </c>
      <c r="Y547">
        <f t="shared" si="344"/>
        <v>0.52340603326833135</v>
      </c>
      <c r="Z547">
        <f t="shared" si="345"/>
        <v>0.629900404908457</v>
      </c>
      <c r="AB547">
        <f t="shared" si="377"/>
        <v>720978.00066778087</v>
      </c>
      <c r="AC547">
        <f t="shared" si="378"/>
        <v>11</v>
      </c>
      <c r="AD547">
        <f t="shared" si="346"/>
        <v>11</v>
      </c>
      <c r="AK547">
        <v>0.5534009328700723</v>
      </c>
      <c r="AL547">
        <v>0.86255701415603736</v>
      </c>
      <c r="AM547">
        <v>0.37324350184188648</v>
      </c>
      <c r="AN547">
        <v>0.66499218636961821</v>
      </c>
      <c r="AO547">
        <v>0.80961259463583579</v>
      </c>
      <c r="AP547">
        <v>0.84865377948066911</v>
      </c>
      <c r="AQ547">
        <v>0.65747884971870607</v>
      </c>
      <c r="AR547">
        <v>0.36210309675211216</v>
      </c>
      <c r="AS547">
        <v>0.10974271564995541</v>
      </c>
      <c r="AT547">
        <v>0.45497085397208503</v>
      </c>
      <c r="AU547">
        <v>0.94220966974614617</v>
      </c>
      <c r="AV547">
        <v>0.96363192293398703</v>
      </c>
      <c r="AW547">
        <v>0.99971620276929263</v>
      </c>
      <c r="AX547">
        <v>0.10210125536030001</v>
      </c>
      <c r="AY547">
        <v>0.94079968561807714</v>
      </c>
      <c r="AZ547">
        <v>0.21817933606364426</v>
      </c>
      <c r="BA547">
        <v>0.48002347175922433</v>
      </c>
      <c r="BB547">
        <v>0.49394555987347555</v>
      </c>
      <c r="BC547">
        <v>0.48310616420644903</v>
      </c>
      <c r="BD547">
        <v>0.10616406742590911</v>
      </c>
      <c r="BE547">
        <v>0.55944915801455908</v>
      </c>
      <c r="BF547">
        <v>0.42825355047849101</v>
      </c>
      <c r="BG547">
        <v>5.7207323130000431E-2</v>
      </c>
      <c r="BH547">
        <v>0.26278282267075281</v>
      </c>
      <c r="BI547">
        <v>0.89496181059120317</v>
      </c>
      <c r="BJ547">
        <v>0.77860038863496117</v>
      </c>
      <c r="BK547">
        <v>0.83117861280577543</v>
      </c>
      <c r="BL547">
        <v>0.11538992590867247</v>
      </c>
      <c r="BM547">
        <v>0.38989398056701474</v>
      </c>
      <c r="BN547">
        <v>0.46161646199834649</v>
      </c>
      <c r="BP547">
        <f t="shared" si="347"/>
        <v>185906.25021236207</v>
      </c>
      <c r="BQ547">
        <f t="shared" si="348"/>
        <v>460238.16532290482</v>
      </c>
      <c r="BR547">
        <f t="shared" si="349"/>
        <v>143244.45230888415</v>
      </c>
      <c r="BS547">
        <f t="shared" si="350"/>
        <v>231922.21840504397</v>
      </c>
      <c r="BT547">
        <f t="shared" si="351"/>
        <v>358199.06658165384</v>
      </c>
      <c r="BU547">
        <f t="shared" si="352"/>
        <v>427357.26596731087</v>
      </c>
      <c r="BV547">
        <f t="shared" si="353"/>
        <v>227998.91168565591</v>
      </c>
      <c r="BW547">
        <f t="shared" si="354"/>
        <v>141316.19255313283</v>
      </c>
      <c r="BX547">
        <f t="shared" si="355"/>
        <v>109353.88157483397</v>
      </c>
      <c r="BY547">
        <f t="shared" si="356"/>
        <v>159497.56453833627</v>
      </c>
      <c r="BZ547">
        <f t="shared" si="357"/>
        <v>896229.21154455654</v>
      </c>
      <c r="CA547">
        <f t="shared" si="358"/>
        <v>0</v>
      </c>
      <c r="CB547">
        <f t="shared" si="359"/>
        <v>0</v>
      </c>
      <c r="CC547">
        <f t="shared" si="360"/>
        <v>0</v>
      </c>
      <c r="CD547">
        <f t="shared" si="361"/>
        <v>0</v>
      </c>
      <c r="CE547">
        <f t="shared" si="362"/>
        <v>0</v>
      </c>
      <c r="CF547">
        <f t="shared" si="363"/>
        <v>0</v>
      </c>
      <c r="CG547">
        <f t="shared" si="364"/>
        <v>0</v>
      </c>
      <c r="CH547">
        <f t="shared" si="365"/>
        <v>0</v>
      </c>
      <c r="CI547">
        <f t="shared" si="366"/>
        <v>0</v>
      </c>
      <c r="CJ547">
        <f t="shared" si="367"/>
        <v>0</v>
      </c>
      <c r="CK547">
        <f t="shared" si="368"/>
        <v>0</v>
      </c>
      <c r="CL547">
        <f t="shared" si="369"/>
        <v>0</v>
      </c>
      <c r="CM547">
        <f t="shared" si="370"/>
        <v>0</v>
      </c>
      <c r="CN547">
        <f t="shared" si="371"/>
        <v>0</v>
      </c>
      <c r="CO547">
        <f t="shared" si="372"/>
        <v>0</v>
      </c>
      <c r="CP547">
        <f t="shared" si="373"/>
        <v>0</v>
      </c>
      <c r="CQ547">
        <f t="shared" si="374"/>
        <v>0</v>
      </c>
      <c r="CR547">
        <f t="shared" si="375"/>
        <v>0</v>
      </c>
      <c r="CS547">
        <f t="shared" si="376"/>
        <v>0</v>
      </c>
      <c r="CU547">
        <v>545</v>
      </c>
      <c r="CV547">
        <v>720978.00066778087</v>
      </c>
      <c r="CW547" s="3">
        <f t="shared" si="379"/>
        <v>3341263.1806946751</v>
      </c>
      <c r="CX547" s="3">
        <f t="shared" si="381"/>
        <v>1100000</v>
      </c>
      <c r="CY547" s="4">
        <f t="shared" si="380"/>
        <v>5162241.1813624557</v>
      </c>
    </row>
    <row r="548" spans="11:103" x14ac:dyDescent="0.3">
      <c r="K548" s="2">
        <v>546</v>
      </c>
      <c r="L548">
        <v>0.85350686733361369</v>
      </c>
      <c r="M548">
        <v>3.7773943368830998E-2</v>
      </c>
      <c r="N548">
        <v>0.1560587590403858</v>
      </c>
      <c r="P548">
        <f t="array" ref="P548:R548">MMULT(L548:N548,$G$11:$I$13)</f>
        <v>0.85350686733361369</v>
      </c>
      <c r="Q548">
        <v>0.37066231765105845</v>
      </c>
      <c r="R548">
        <v>0.48615638765553182</v>
      </c>
      <c r="T548">
        <f t="shared" si="340"/>
        <v>145</v>
      </c>
      <c r="U548">
        <f t="shared" si="341"/>
        <v>788</v>
      </c>
      <c r="V548">
        <f t="shared" si="342"/>
        <v>720</v>
      </c>
      <c r="X548">
        <f t="shared" si="343"/>
        <v>0.15630845073206945</v>
      </c>
      <c r="Y548">
        <f t="shared" si="344"/>
        <v>0.78146134435866199</v>
      </c>
      <c r="Z548">
        <f t="shared" si="345"/>
        <v>0.70359734261696993</v>
      </c>
      <c r="AB548">
        <f t="shared" si="377"/>
        <v>713987.2822392463</v>
      </c>
      <c r="AC548">
        <f t="shared" si="378"/>
        <v>14</v>
      </c>
      <c r="AD548">
        <f t="shared" si="346"/>
        <v>12</v>
      </c>
      <c r="AK548">
        <v>0.21872186803719151</v>
      </c>
      <c r="AL548">
        <v>8.5653313603920811E-2</v>
      </c>
      <c r="AM548">
        <v>2.0576945596607721E-2</v>
      </c>
      <c r="AN548">
        <v>0.60216944199354661</v>
      </c>
      <c r="AO548">
        <v>0.9592918362759385</v>
      </c>
      <c r="AP548">
        <v>0.80956843260703359</v>
      </c>
      <c r="AQ548">
        <v>0.81268382937644579</v>
      </c>
      <c r="AR548">
        <v>0.99176736388812625</v>
      </c>
      <c r="AS548">
        <v>0.13825495480929295</v>
      </c>
      <c r="AT548">
        <v>4.7516263286535021E-2</v>
      </c>
      <c r="AU548">
        <v>7.5031380366500589E-2</v>
      </c>
      <c r="AV548">
        <v>0.42617622906954689</v>
      </c>
      <c r="AW548">
        <v>0.93833479243224549</v>
      </c>
      <c r="AX548">
        <v>0.38509758790159143</v>
      </c>
      <c r="AY548">
        <v>0.69898938660013699</v>
      </c>
      <c r="AZ548">
        <v>0.9979961489344239</v>
      </c>
      <c r="BA548">
        <v>0.35701944084344983</v>
      </c>
      <c r="BB548">
        <v>0.64982585292459061</v>
      </c>
      <c r="BC548">
        <v>0.51651173379017945</v>
      </c>
      <c r="BD548">
        <v>0.39782379564306214</v>
      </c>
      <c r="BE548">
        <v>2.3407924419439285E-2</v>
      </c>
      <c r="BF548">
        <v>0.33397390398823723</v>
      </c>
      <c r="BG548">
        <v>0.11150185478494345</v>
      </c>
      <c r="BH548">
        <v>0.15207111341087098</v>
      </c>
      <c r="BI548">
        <v>0.2737019857526064</v>
      </c>
      <c r="BJ548">
        <v>0.15601676121649433</v>
      </c>
      <c r="BK548">
        <v>0.99667118391224674</v>
      </c>
      <c r="BL548">
        <v>0.12030939963840848</v>
      </c>
      <c r="BM548">
        <v>0.53097403874659821</v>
      </c>
      <c r="BN548">
        <v>0.68546864722197631</v>
      </c>
      <c r="BP548">
        <f t="shared" si="347"/>
        <v>120908.59597425534</v>
      </c>
      <c r="BQ548">
        <f t="shared" si="348"/>
        <v>107130.88581179611</v>
      </c>
      <c r="BR548">
        <f t="shared" si="349"/>
        <v>101612.21202024526</v>
      </c>
      <c r="BS548">
        <f t="shared" si="350"/>
        <v>203200.37660326064</v>
      </c>
      <c r="BT548">
        <f t="shared" si="351"/>
        <v>1173480.1821471767</v>
      </c>
      <c r="BU548">
        <f t="shared" si="352"/>
        <v>358135.16629681154</v>
      </c>
      <c r="BV548">
        <f t="shared" si="353"/>
        <v>362708.29182162363</v>
      </c>
      <c r="BW548">
        <f t="shared" si="354"/>
        <v>4012652.9547398421</v>
      </c>
      <c r="BX548">
        <f t="shared" si="355"/>
        <v>112126.59120301755</v>
      </c>
      <c r="BY548">
        <f t="shared" si="356"/>
        <v>103815.78888340955</v>
      </c>
      <c r="BZ548">
        <f t="shared" si="357"/>
        <v>106183.28438180895</v>
      </c>
      <c r="CA548">
        <f t="shared" si="358"/>
        <v>153304.52468454911</v>
      </c>
      <c r="CB548">
        <f t="shared" si="359"/>
        <v>852586.2208291468</v>
      </c>
      <c r="CC548">
        <f t="shared" si="360"/>
        <v>145363.96880166137</v>
      </c>
      <c r="CD548">
        <f t="shared" si="361"/>
        <v>0</v>
      </c>
      <c r="CE548">
        <f t="shared" si="362"/>
        <v>0</v>
      </c>
      <c r="CF548">
        <f t="shared" si="363"/>
        <v>0</v>
      </c>
      <c r="CG548">
        <f t="shared" si="364"/>
        <v>0</v>
      </c>
      <c r="CH548">
        <f t="shared" si="365"/>
        <v>0</v>
      </c>
      <c r="CI548">
        <f t="shared" si="366"/>
        <v>0</v>
      </c>
      <c r="CJ548">
        <f t="shared" si="367"/>
        <v>0</v>
      </c>
      <c r="CK548">
        <f t="shared" si="368"/>
        <v>0</v>
      </c>
      <c r="CL548">
        <f t="shared" si="369"/>
        <v>0</v>
      </c>
      <c r="CM548">
        <f t="shared" si="370"/>
        <v>0</v>
      </c>
      <c r="CN548">
        <f t="shared" si="371"/>
        <v>0</v>
      </c>
      <c r="CO548">
        <f t="shared" si="372"/>
        <v>0</v>
      </c>
      <c r="CP548">
        <f t="shared" si="373"/>
        <v>0</v>
      </c>
      <c r="CQ548">
        <f t="shared" si="374"/>
        <v>0</v>
      </c>
      <c r="CR548">
        <f t="shared" si="375"/>
        <v>0</v>
      </c>
      <c r="CS548">
        <f t="shared" si="376"/>
        <v>0</v>
      </c>
      <c r="CU548">
        <v>546</v>
      </c>
      <c r="CV548">
        <v>713987.2822392463</v>
      </c>
      <c r="CW548" s="3">
        <f t="shared" si="379"/>
        <v>7913209.0441986043</v>
      </c>
      <c r="CX548" s="3">
        <f t="shared" si="381"/>
        <v>1200000</v>
      </c>
      <c r="CY548" s="4">
        <f t="shared" si="380"/>
        <v>9827196.3264378514</v>
      </c>
    </row>
    <row r="549" spans="11:103" x14ac:dyDescent="0.3">
      <c r="K549" s="2">
        <v>547</v>
      </c>
      <c r="L549">
        <v>0.95402214807151053</v>
      </c>
      <c r="M549">
        <v>0.803644970161697</v>
      </c>
      <c r="N549">
        <v>0.49997043143951547</v>
      </c>
      <c r="P549">
        <f t="array" ref="P549:R549">MMULT(L549:N549,$G$11:$I$13)</f>
        <v>0.95402214807151053</v>
      </c>
      <c r="Q549">
        <v>1.0041095763685259</v>
      </c>
      <c r="R549">
        <v>0.88061144836868954</v>
      </c>
      <c r="T549">
        <f t="shared" si="340"/>
        <v>34</v>
      </c>
      <c r="U549">
        <f t="shared" si="341"/>
        <v>42</v>
      </c>
      <c r="V549">
        <f t="shared" si="342"/>
        <v>268</v>
      </c>
      <c r="X549">
        <f t="shared" si="343"/>
        <v>3.7977880714020196E-2</v>
      </c>
      <c r="Y549">
        <f t="shared" si="344"/>
        <v>4.474905085768377E-2</v>
      </c>
      <c r="Z549">
        <f t="shared" si="345"/>
        <v>0.26585582930840945</v>
      </c>
      <c r="AB549">
        <f t="shared" si="377"/>
        <v>601954.5164917158</v>
      </c>
      <c r="AC549">
        <f t="shared" si="378"/>
        <v>6</v>
      </c>
      <c r="AD549">
        <f t="shared" si="346"/>
        <v>7</v>
      </c>
      <c r="AK549">
        <v>0.48346233836496355</v>
      </c>
      <c r="AL549">
        <v>0.25388707110216191</v>
      </c>
      <c r="AM549">
        <v>0.17743505226178136</v>
      </c>
      <c r="AN549">
        <v>0.1779516933919808</v>
      </c>
      <c r="AO549">
        <v>0.37708043127885238</v>
      </c>
      <c r="AP549">
        <v>0.30341672162881472</v>
      </c>
      <c r="AQ549">
        <v>0.85853677948182749</v>
      </c>
      <c r="AR549">
        <v>0.97148810481587988</v>
      </c>
      <c r="AS549">
        <v>0.53225243036727166</v>
      </c>
      <c r="AT549">
        <v>0.24948094326970827</v>
      </c>
      <c r="AU549">
        <v>0.86068890718792224</v>
      </c>
      <c r="AV549">
        <v>0.90756293593995341</v>
      </c>
      <c r="AW549">
        <v>0.78695452634424068</v>
      </c>
      <c r="AX549">
        <v>0.67672681252543687</v>
      </c>
      <c r="AY549">
        <v>0.18463088629451363</v>
      </c>
      <c r="AZ549">
        <v>0.64253921839148942</v>
      </c>
      <c r="BA549">
        <v>0.65180805989779222</v>
      </c>
      <c r="BB549">
        <v>0.99790859235776952</v>
      </c>
      <c r="BC549">
        <v>0.9076562697226187</v>
      </c>
      <c r="BD549">
        <v>0.20016631157421616</v>
      </c>
      <c r="BE549">
        <v>0.53490522111761185</v>
      </c>
      <c r="BF549">
        <v>0.53941129534283172</v>
      </c>
      <c r="BG549">
        <v>0.87121501794804912</v>
      </c>
      <c r="BH549">
        <v>0.51294705811152463</v>
      </c>
      <c r="BI549">
        <v>0.13089289852855213</v>
      </c>
      <c r="BJ549">
        <v>2.5878132232453166E-2</v>
      </c>
      <c r="BK549">
        <v>0.93397237598178151</v>
      </c>
      <c r="BL549">
        <v>0.1838847234429597</v>
      </c>
      <c r="BM549">
        <v>0.19959313458460992</v>
      </c>
      <c r="BN549">
        <v>0.33233604193307442</v>
      </c>
      <c r="BP549">
        <f t="shared" si="347"/>
        <v>166222.86950545272</v>
      </c>
      <c r="BQ549">
        <f t="shared" si="348"/>
        <v>125268.72057459211</v>
      </c>
      <c r="BR549">
        <f t="shared" si="349"/>
        <v>116212.72725042028</v>
      </c>
      <c r="BS549">
        <f t="shared" si="350"/>
        <v>116268.90579618221</v>
      </c>
      <c r="BT549">
        <f t="shared" si="351"/>
        <v>143922.68434947834</v>
      </c>
      <c r="BU549">
        <f t="shared" si="352"/>
        <v>132065.67804802314</v>
      </c>
      <c r="BV549">
        <f t="shared" si="353"/>
        <v>0</v>
      </c>
      <c r="BW549">
        <f t="shared" si="354"/>
        <v>0</v>
      </c>
      <c r="BX549">
        <f t="shared" si="355"/>
        <v>0</v>
      </c>
      <c r="BY549">
        <f t="shared" si="356"/>
        <v>0</v>
      </c>
      <c r="BZ549">
        <f t="shared" si="357"/>
        <v>0</v>
      </c>
      <c r="CA549">
        <f t="shared" si="358"/>
        <v>0</v>
      </c>
      <c r="CB549">
        <f t="shared" si="359"/>
        <v>0</v>
      </c>
      <c r="CC549">
        <f t="shared" si="360"/>
        <v>0</v>
      </c>
      <c r="CD549">
        <f t="shared" si="361"/>
        <v>0</v>
      </c>
      <c r="CE549">
        <f t="shared" si="362"/>
        <v>0</v>
      </c>
      <c r="CF549">
        <f t="shared" si="363"/>
        <v>0</v>
      </c>
      <c r="CG549">
        <f t="shared" si="364"/>
        <v>0</v>
      </c>
      <c r="CH549">
        <f t="shared" si="365"/>
        <v>0</v>
      </c>
      <c r="CI549">
        <f t="shared" si="366"/>
        <v>0</v>
      </c>
      <c r="CJ549">
        <f t="shared" si="367"/>
        <v>0</v>
      </c>
      <c r="CK549">
        <f t="shared" si="368"/>
        <v>0</v>
      </c>
      <c r="CL549">
        <f t="shared" si="369"/>
        <v>0</v>
      </c>
      <c r="CM549">
        <f t="shared" si="370"/>
        <v>0</v>
      </c>
      <c r="CN549">
        <f t="shared" si="371"/>
        <v>0</v>
      </c>
      <c r="CO549">
        <f t="shared" si="372"/>
        <v>0</v>
      </c>
      <c r="CP549">
        <f t="shared" si="373"/>
        <v>0</v>
      </c>
      <c r="CQ549">
        <f t="shared" si="374"/>
        <v>0</v>
      </c>
      <c r="CR549">
        <f t="shared" si="375"/>
        <v>0</v>
      </c>
      <c r="CS549">
        <f t="shared" si="376"/>
        <v>0</v>
      </c>
      <c r="CU549">
        <v>547</v>
      </c>
      <c r="CV549">
        <v>601954.5164917158</v>
      </c>
      <c r="CW549" s="3">
        <f t="shared" si="379"/>
        <v>799961.58552414877</v>
      </c>
      <c r="CX549" s="3">
        <f t="shared" si="381"/>
        <v>700000</v>
      </c>
      <c r="CY549" s="4">
        <f t="shared" si="380"/>
        <v>2101916.1020158646</v>
      </c>
    </row>
    <row r="550" spans="11:103" x14ac:dyDescent="0.3">
      <c r="K550" s="2">
        <v>548</v>
      </c>
      <c r="L550">
        <v>0.30133397087322933</v>
      </c>
      <c r="M550">
        <v>0.47448368645766748</v>
      </c>
      <c r="N550">
        <v>4.51567160856442E-2</v>
      </c>
      <c r="P550">
        <f t="array" ref="P550:R550">MMULT(L550:N550,$G$11:$I$13)</f>
        <v>0.30133397087322933</v>
      </c>
      <c r="Q550">
        <v>0.48806707148882128</v>
      </c>
      <c r="R550">
        <v>0.18635688890227831</v>
      </c>
      <c r="T550">
        <f t="shared" si="340"/>
        <v>733</v>
      </c>
      <c r="U550">
        <f t="shared" si="341"/>
        <v>643</v>
      </c>
      <c r="V550">
        <f t="shared" si="342"/>
        <v>971</v>
      </c>
      <c r="X550">
        <f t="shared" si="343"/>
        <v>0.75220365125444311</v>
      </c>
      <c r="Y550">
        <f t="shared" si="344"/>
        <v>0.62389598268360613</v>
      </c>
      <c r="Z550">
        <f t="shared" si="345"/>
        <v>0.96360425246146186</v>
      </c>
      <c r="AB550">
        <f t="shared" si="377"/>
        <v>1041318.1004611348</v>
      </c>
      <c r="AC550">
        <f t="shared" si="378"/>
        <v>12</v>
      </c>
      <c r="AD550">
        <f t="shared" si="346"/>
        <v>19</v>
      </c>
      <c r="AK550">
        <v>0.55632985157194825</v>
      </c>
      <c r="AL550">
        <v>1.6628353329680046E-2</v>
      </c>
      <c r="AM550">
        <v>0.20437415210489174</v>
      </c>
      <c r="AN550">
        <v>0.42990869809204557</v>
      </c>
      <c r="AO550">
        <v>0.45071020474590673</v>
      </c>
      <c r="AP550">
        <v>0.25958095770602485</v>
      </c>
      <c r="AQ550">
        <v>0.45284884982193996</v>
      </c>
      <c r="AR550">
        <v>0.47222903176499031</v>
      </c>
      <c r="AS550">
        <v>0.64158277513851825</v>
      </c>
      <c r="AT550">
        <v>0.50280452721392299</v>
      </c>
      <c r="AU550">
        <v>5.4688054974717404E-2</v>
      </c>
      <c r="AV550">
        <v>0.93937387606633416</v>
      </c>
      <c r="AW550">
        <v>0.76511392374970222</v>
      </c>
      <c r="AX550">
        <v>0.69676850830255865</v>
      </c>
      <c r="AY550">
        <v>5.4101161448952273E-2</v>
      </c>
      <c r="AZ550">
        <v>0.7317974921319339</v>
      </c>
      <c r="BA550">
        <v>0.79098786776527619</v>
      </c>
      <c r="BB550">
        <v>0.76474760696859134</v>
      </c>
      <c r="BC550">
        <v>0.18657033809134682</v>
      </c>
      <c r="BD550">
        <v>0.28480091163267718</v>
      </c>
      <c r="BE550">
        <v>0.66627172977956495</v>
      </c>
      <c r="BF550">
        <v>0.22922361524035839</v>
      </c>
      <c r="BG550">
        <v>0.66680240362148302</v>
      </c>
      <c r="BH550">
        <v>1.9370331834659082E-2</v>
      </c>
      <c r="BI550">
        <v>3.6249515133789378E-2</v>
      </c>
      <c r="BJ550">
        <v>0.41548299075575534</v>
      </c>
      <c r="BK550">
        <v>0.83603582093135864</v>
      </c>
      <c r="BL550">
        <v>0.11223148058104693</v>
      </c>
      <c r="BM550">
        <v>0.5310382076047826</v>
      </c>
      <c r="BN550">
        <v>0.58003024192757646</v>
      </c>
      <c r="BP550">
        <f t="shared" si="347"/>
        <v>186849.58902573405</v>
      </c>
      <c r="BQ550">
        <f t="shared" si="348"/>
        <v>101298.21273415079</v>
      </c>
      <c r="BR550">
        <f t="shared" si="349"/>
        <v>119227.86898412641</v>
      </c>
      <c r="BS550">
        <f t="shared" si="350"/>
        <v>154076.02496679881</v>
      </c>
      <c r="BT550">
        <f t="shared" si="351"/>
        <v>158545.04319941316</v>
      </c>
      <c r="BU550">
        <f t="shared" si="352"/>
        <v>126009.08613269201</v>
      </c>
      <c r="BV550">
        <f t="shared" si="353"/>
        <v>159021.52368353406</v>
      </c>
      <c r="BW550">
        <f t="shared" si="354"/>
        <v>163494.61917909322</v>
      </c>
      <c r="BX550">
        <f t="shared" si="355"/>
        <v>220179.96081582387</v>
      </c>
      <c r="BY550">
        <f t="shared" si="356"/>
        <v>171175.12035983134</v>
      </c>
      <c r="BZ550">
        <f t="shared" si="357"/>
        <v>104421.12057808835</v>
      </c>
      <c r="CA550">
        <f t="shared" si="358"/>
        <v>863804.64717959648</v>
      </c>
      <c r="CB550">
        <f t="shared" si="359"/>
        <v>0</v>
      </c>
      <c r="CC550">
        <f t="shared" si="360"/>
        <v>0</v>
      </c>
      <c r="CD550">
        <f t="shared" si="361"/>
        <v>0</v>
      </c>
      <c r="CE550">
        <f t="shared" si="362"/>
        <v>0</v>
      </c>
      <c r="CF550">
        <f t="shared" si="363"/>
        <v>0</v>
      </c>
      <c r="CG550">
        <f t="shared" si="364"/>
        <v>0</v>
      </c>
      <c r="CH550">
        <f t="shared" si="365"/>
        <v>0</v>
      </c>
      <c r="CI550">
        <f t="shared" si="366"/>
        <v>0</v>
      </c>
      <c r="CJ550">
        <f t="shared" si="367"/>
        <v>0</v>
      </c>
      <c r="CK550">
        <f t="shared" si="368"/>
        <v>0</v>
      </c>
      <c r="CL550">
        <f t="shared" si="369"/>
        <v>0</v>
      </c>
      <c r="CM550">
        <f t="shared" si="370"/>
        <v>0</v>
      </c>
      <c r="CN550">
        <f t="shared" si="371"/>
        <v>0</v>
      </c>
      <c r="CO550">
        <f t="shared" si="372"/>
        <v>0</v>
      </c>
      <c r="CP550">
        <f t="shared" si="373"/>
        <v>0</v>
      </c>
      <c r="CQ550">
        <f t="shared" si="374"/>
        <v>0</v>
      </c>
      <c r="CR550">
        <f t="shared" si="375"/>
        <v>0</v>
      </c>
      <c r="CS550">
        <f t="shared" si="376"/>
        <v>0</v>
      </c>
      <c r="CU550">
        <v>548</v>
      </c>
      <c r="CV550">
        <v>1041318.1004611348</v>
      </c>
      <c r="CW550" s="3">
        <f t="shared" si="379"/>
        <v>2528102.8168388824</v>
      </c>
      <c r="CX550" s="3">
        <f t="shared" si="381"/>
        <v>1900000</v>
      </c>
      <c r="CY550" s="4">
        <f t="shared" si="380"/>
        <v>5469420.9173000176</v>
      </c>
    </row>
    <row r="551" spans="11:103" x14ac:dyDescent="0.3">
      <c r="K551" s="2">
        <v>549</v>
      </c>
      <c r="L551">
        <v>0.92809663431544109</v>
      </c>
      <c r="M551">
        <v>8.9399151450869629E-3</v>
      </c>
      <c r="N551">
        <v>0.65101801824244609</v>
      </c>
      <c r="P551">
        <f t="array" ref="P551:R551">MMULT(L551:N551,$G$11:$I$13)</f>
        <v>0.92809663431544109</v>
      </c>
      <c r="Q551">
        <v>0.37816348222086232</v>
      </c>
      <c r="R551">
        <v>0.96742033372238834</v>
      </c>
      <c r="T551">
        <f t="shared" si="340"/>
        <v>65</v>
      </c>
      <c r="U551">
        <f t="shared" si="341"/>
        <v>773</v>
      </c>
      <c r="V551">
        <f t="shared" si="342"/>
        <v>185</v>
      </c>
      <c r="X551">
        <f t="shared" si="343"/>
        <v>8.2992563518980655E-2</v>
      </c>
      <c r="Y551">
        <f t="shared" si="344"/>
        <v>0.76320671901754389</v>
      </c>
      <c r="Z551">
        <f t="shared" si="345"/>
        <v>0.17973838941771036</v>
      </c>
      <c r="AB551">
        <f t="shared" si="377"/>
        <v>656603.63084071619</v>
      </c>
      <c r="AC551">
        <f t="shared" si="378"/>
        <v>14</v>
      </c>
      <c r="AD551">
        <f t="shared" si="346"/>
        <v>6</v>
      </c>
      <c r="AK551">
        <v>0.62180158184569656</v>
      </c>
      <c r="AL551">
        <v>0.35179905886127572</v>
      </c>
      <c r="AM551">
        <v>0.13722619086217702</v>
      </c>
      <c r="AN551">
        <v>0.12949177826680003</v>
      </c>
      <c r="AO551">
        <v>0.39318207038009478</v>
      </c>
      <c r="AP551">
        <v>0.99555915429175745</v>
      </c>
      <c r="AQ551">
        <v>0.28718036680316383</v>
      </c>
      <c r="AR551">
        <v>0.99235069778141816</v>
      </c>
      <c r="AS551">
        <v>0.35004613864821976</v>
      </c>
      <c r="AT551">
        <v>0.62842835056805058</v>
      </c>
      <c r="AU551">
        <v>0.19498396203761459</v>
      </c>
      <c r="AV551">
        <v>0.6623259029416575</v>
      </c>
      <c r="AW551">
        <v>0.63720650909858023</v>
      </c>
      <c r="AX551">
        <v>0.62935416225066176</v>
      </c>
      <c r="AY551">
        <v>0.9546203456785507</v>
      </c>
      <c r="AZ551">
        <v>0.36836290873768385</v>
      </c>
      <c r="BA551">
        <v>0.54701662119448491</v>
      </c>
      <c r="BB551">
        <v>0.7258181668780862</v>
      </c>
      <c r="BC551">
        <v>0.95747950052765285</v>
      </c>
      <c r="BD551">
        <v>0.49595711502461748</v>
      </c>
      <c r="BE551">
        <v>0.13864121346175673</v>
      </c>
      <c r="BF551">
        <v>9.8576607019808304E-2</v>
      </c>
      <c r="BG551">
        <v>0.39326711204057241</v>
      </c>
      <c r="BH551">
        <v>8.6048683142757154E-2</v>
      </c>
      <c r="BI551">
        <v>0.67797438051056114</v>
      </c>
      <c r="BJ551">
        <v>0.65973635262309938</v>
      </c>
      <c r="BK551">
        <v>0.64737059683852038</v>
      </c>
      <c r="BL551">
        <v>0.46902443393067705</v>
      </c>
      <c r="BM551">
        <v>0.51400529821285357</v>
      </c>
      <c r="BN551">
        <v>0.59734513689000157</v>
      </c>
      <c r="BP551">
        <f t="shared" si="347"/>
        <v>211266.673321518</v>
      </c>
      <c r="BQ551">
        <f t="shared" si="348"/>
        <v>139584.99173505514</v>
      </c>
      <c r="BR551">
        <f t="shared" si="349"/>
        <v>112023.73184083772</v>
      </c>
      <c r="BS551">
        <f t="shared" si="350"/>
        <v>111257.31016982412</v>
      </c>
      <c r="BT551">
        <f t="shared" si="351"/>
        <v>146851.42004255811</v>
      </c>
      <c r="BU551">
        <f t="shared" si="352"/>
        <v>6451218.94142156</v>
      </c>
      <c r="BV551">
        <f t="shared" si="353"/>
        <v>129745.580846447</v>
      </c>
      <c r="BW551">
        <f t="shared" si="354"/>
        <v>4246031.5361504108</v>
      </c>
      <c r="BX551">
        <f t="shared" si="355"/>
        <v>139295.31723174517</v>
      </c>
      <c r="BY551">
        <f t="shared" si="356"/>
        <v>214159.07598427605</v>
      </c>
      <c r="BZ551">
        <f t="shared" si="357"/>
        <v>118156.61802942003</v>
      </c>
      <c r="CA551">
        <f t="shared" si="358"/>
        <v>230512.2663221439</v>
      </c>
      <c r="CB551">
        <f t="shared" si="359"/>
        <v>218134.0545783175</v>
      </c>
      <c r="CC551">
        <f t="shared" si="360"/>
        <v>214570.44502381305</v>
      </c>
      <c r="CD551">
        <f t="shared" si="361"/>
        <v>0</v>
      </c>
      <c r="CE551">
        <f t="shared" si="362"/>
        <v>0</v>
      </c>
      <c r="CF551">
        <f t="shared" si="363"/>
        <v>0</v>
      </c>
      <c r="CG551">
        <f t="shared" si="364"/>
        <v>0</v>
      </c>
      <c r="CH551">
        <f t="shared" si="365"/>
        <v>0</v>
      </c>
      <c r="CI551">
        <f t="shared" si="366"/>
        <v>0</v>
      </c>
      <c r="CJ551">
        <f t="shared" si="367"/>
        <v>0</v>
      </c>
      <c r="CK551">
        <f t="shared" si="368"/>
        <v>0</v>
      </c>
      <c r="CL551">
        <f t="shared" si="369"/>
        <v>0</v>
      </c>
      <c r="CM551">
        <f t="shared" si="370"/>
        <v>0</v>
      </c>
      <c r="CN551">
        <f t="shared" si="371"/>
        <v>0</v>
      </c>
      <c r="CO551">
        <f t="shared" si="372"/>
        <v>0</v>
      </c>
      <c r="CP551">
        <f t="shared" si="373"/>
        <v>0</v>
      </c>
      <c r="CQ551">
        <f t="shared" si="374"/>
        <v>0</v>
      </c>
      <c r="CR551">
        <f t="shared" si="375"/>
        <v>0</v>
      </c>
      <c r="CS551">
        <f t="shared" si="376"/>
        <v>0</v>
      </c>
      <c r="CU551">
        <v>549</v>
      </c>
      <c r="CV551">
        <v>656603.63084071619</v>
      </c>
      <c r="CW551" s="3">
        <f t="shared" si="379"/>
        <v>12682807.962697925</v>
      </c>
      <c r="CX551" s="3">
        <f t="shared" si="381"/>
        <v>600000</v>
      </c>
      <c r="CY551" s="4">
        <f t="shared" si="380"/>
        <v>13939411.593538642</v>
      </c>
    </row>
    <row r="552" spans="11:103" x14ac:dyDescent="0.3">
      <c r="K552" s="2">
        <v>550</v>
      </c>
      <c r="L552">
        <v>0.93450539103674579</v>
      </c>
      <c r="M552">
        <v>0.29199242959876959</v>
      </c>
      <c r="N552">
        <v>0.68464580259141772</v>
      </c>
      <c r="P552">
        <f t="array" ref="P552:R552">MMULT(L552:N552,$G$11:$I$13)</f>
        <v>0.93450539103674579</v>
      </c>
      <c r="Q552">
        <v>0.59997851982563355</v>
      </c>
      <c r="R552">
        <v>1.0153720187360737</v>
      </c>
      <c r="T552">
        <f t="shared" si="340"/>
        <v>61</v>
      </c>
      <c r="U552">
        <f t="shared" si="341"/>
        <v>495</v>
      </c>
      <c r="V552">
        <f t="shared" si="342"/>
        <v>138</v>
      </c>
      <c r="X552">
        <f t="shared" si="343"/>
        <v>7.967664985058176E-2</v>
      </c>
      <c r="Y552">
        <f t="shared" si="344"/>
        <v>0.49058592851106764</v>
      </c>
      <c r="Z552">
        <f t="shared" si="345"/>
        <v>0.13092550050614016</v>
      </c>
      <c r="AB552">
        <f t="shared" si="377"/>
        <v>653383.8376628235</v>
      </c>
      <c r="AC552">
        <f t="shared" si="378"/>
        <v>11</v>
      </c>
      <c r="AD552">
        <f t="shared" si="346"/>
        <v>5</v>
      </c>
      <c r="AK552">
        <v>9.8402128350937978E-2</v>
      </c>
      <c r="AL552">
        <v>0.40692328418329815</v>
      </c>
      <c r="AM552">
        <v>0.81486464430996164</v>
      </c>
      <c r="AN552">
        <v>0.43639117380344938</v>
      </c>
      <c r="AO552">
        <v>4.7576266812956014E-2</v>
      </c>
      <c r="AP552">
        <v>6.2723671337361453E-2</v>
      </c>
      <c r="AQ552">
        <v>0.2689892094755616</v>
      </c>
      <c r="AR552">
        <v>0.85830133328926894</v>
      </c>
      <c r="AS552">
        <v>0.60289939589689046</v>
      </c>
      <c r="AT552">
        <v>0.32214241670546551</v>
      </c>
      <c r="AU552">
        <v>0.15214771736224442</v>
      </c>
      <c r="AV552">
        <v>0.87328710326505188</v>
      </c>
      <c r="AW552">
        <v>0.94630956600255323</v>
      </c>
      <c r="AX552">
        <v>0.70757020571963947</v>
      </c>
      <c r="AY552">
        <v>0.32167525777413941</v>
      </c>
      <c r="AZ552">
        <v>0.37508477645745542</v>
      </c>
      <c r="BA552">
        <v>0.31535573570729447</v>
      </c>
      <c r="BB552">
        <v>0.18944607785932766</v>
      </c>
      <c r="BC552">
        <v>0.78542935317546292</v>
      </c>
      <c r="BD552">
        <v>0.20884700382492416</v>
      </c>
      <c r="BE552">
        <v>0.66354081422811328</v>
      </c>
      <c r="BF552">
        <v>0.43368144632800176</v>
      </c>
      <c r="BG552">
        <v>0.61314057982822778</v>
      </c>
      <c r="BH552">
        <v>4.459141520294807E-2</v>
      </c>
      <c r="BI552">
        <v>8.5939856393071334E-2</v>
      </c>
      <c r="BJ552">
        <v>0.48385326955969654</v>
      </c>
      <c r="BK552">
        <v>5.0465209552740253E-2</v>
      </c>
      <c r="BL552">
        <v>0.87142267007225571</v>
      </c>
      <c r="BM552">
        <v>0.20215519166538776</v>
      </c>
      <c r="BN552">
        <v>0.59130099327098795</v>
      </c>
      <c r="BP552">
        <f t="shared" si="347"/>
        <v>108294.27012125541</v>
      </c>
      <c r="BQ552">
        <f t="shared" si="348"/>
        <v>149461.7616935737</v>
      </c>
      <c r="BR552">
        <f t="shared" si="349"/>
        <v>365990.42145912774</v>
      </c>
      <c r="BS552">
        <f t="shared" si="350"/>
        <v>155437.40942070266</v>
      </c>
      <c r="BT552">
        <f t="shared" si="351"/>
        <v>103820.81998937986</v>
      </c>
      <c r="BU552">
        <f t="shared" si="352"/>
        <v>105109.08854351622</v>
      </c>
      <c r="BV552">
        <f t="shared" si="353"/>
        <v>127254.75216624264</v>
      </c>
      <c r="BW552">
        <f t="shared" si="354"/>
        <v>449568.18161997537</v>
      </c>
      <c r="BX552">
        <f t="shared" si="355"/>
        <v>203487.64244575857</v>
      </c>
      <c r="BY552">
        <f t="shared" si="356"/>
        <v>134863.21019691159</v>
      </c>
      <c r="BZ552">
        <f t="shared" si="357"/>
        <v>113537.23473079529</v>
      </c>
      <c r="CA552">
        <f t="shared" si="358"/>
        <v>0</v>
      </c>
      <c r="CB552">
        <f t="shared" si="359"/>
        <v>0</v>
      </c>
      <c r="CC552">
        <f t="shared" si="360"/>
        <v>0</v>
      </c>
      <c r="CD552">
        <f t="shared" si="361"/>
        <v>0</v>
      </c>
      <c r="CE552">
        <f t="shared" si="362"/>
        <v>0</v>
      </c>
      <c r="CF552">
        <f t="shared" si="363"/>
        <v>0</v>
      </c>
      <c r="CG552">
        <f t="shared" si="364"/>
        <v>0</v>
      </c>
      <c r="CH552">
        <f t="shared" si="365"/>
        <v>0</v>
      </c>
      <c r="CI552">
        <f t="shared" si="366"/>
        <v>0</v>
      </c>
      <c r="CJ552">
        <f t="shared" si="367"/>
        <v>0</v>
      </c>
      <c r="CK552">
        <f t="shared" si="368"/>
        <v>0</v>
      </c>
      <c r="CL552">
        <f t="shared" si="369"/>
        <v>0</v>
      </c>
      <c r="CM552">
        <f t="shared" si="370"/>
        <v>0</v>
      </c>
      <c r="CN552">
        <f t="shared" si="371"/>
        <v>0</v>
      </c>
      <c r="CO552">
        <f t="shared" si="372"/>
        <v>0</v>
      </c>
      <c r="CP552">
        <f t="shared" si="373"/>
        <v>0</v>
      </c>
      <c r="CQ552">
        <f t="shared" si="374"/>
        <v>0</v>
      </c>
      <c r="CR552">
        <f t="shared" si="375"/>
        <v>0</v>
      </c>
      <c r="CS552">
        <f t="shared" si="376"/>
        <v>0</v>
      </c>
      <c r="CU552">
        <v>550</v>
      </c>
      <c r="CV552">
        <v>653383.8376628235</v>
      </c>
      <c r="CW552" s="3">
        <f t="shared" si="379"/>
        <v>2016824.7923872387</v>
      </c>
      <c r="CX552" s="3">
        <f t="shared" si="381"/>
        <v>500000</v>
      </c>
      <c r="CY552" s="4">
        <f t="shared" si="380"/>
        <v>3170208.6300500622</v>
      </c>
    </row>
    <row r="553" spans="11:103" x14ac:dyDescent="0.3">
      <c r="K553" s="2">
        <v>551</v>
      </c>
      <c r="L553">
        <v>0.13726322889173603</v>
      </c>
      <c r="M553">
        <v>3.4854769672384101E-2</v>
      </c>
      <c r="N553">
        <v>0.41430258572422685</v>
      </c>
      <c r="P553">
        <f t="array" ref="P553:R553">MMULT(L553:N553,$G$11:$I$13)</f>
        <v>0.13726322889173603</v>
      </c>
      <c r="Q553">
        <v>8.1903680052102204E-2</v>
      </c>
      <c r="R553">
        <v>0.43581657537673563</v>
      </c>
      <c r="T553">
        <f t="shared" si="340"/>
        <v>875</v>
      </c>
      <c r="U553">
        <f t="shared" si="341"/>
        <v>991</v>
      </c>
      <c r="V553">
        <f t="shared" si="342"/>
        <v>775</v>
      </c>
      <c r="X553">
        <f t="shared" si="343"/>
        <v>0.87115520791645196</v>
      </c>
      <c r="Y553">
        <f t="shared" si="344"/>
        <v>0.99383991003929095</v>
      </c>
      <c r="Z553">
        <f t="shared" si="345"/>
        <v>0.75181315984668329</v>
      </c>
      <c r="AB553">
        <f t="shared" si="377"/>
        <v>1151421.7176896285</v>
      </c>
      <c r="AC553">
        <f t="shared" si="378"/>
        <v>21</v>
      </c>
      <c r="AD553">
        <f t="shared" si="346"/>
        <v>13</v>
      </c>
      <c r="AK553">
        <v>0.48893322743267775</v>
      </c>
      <c r="AL553">
        <v>0.4398519296383171</v>
      </c>
      <c r="AM553">
        <v>0.51879643574667345</v>
      </c>
      <c r="AN553">
        <v>0.15452292359326758</v>
      </c>
      <c r="AO553">
        <v>0.52732440993130059</v>
      </c>
      <c r="AP553">
        <v>0.45538933352782773</v>
      </c>
      <c r="AQ553">
        <v>0.61743723448911747</v>
      </c>
      <c r="AR553">
        <v>0.17867817506010852</v>
      </c>
      <c r="AS553">
        <v>0.59401280121964861</v>
      </c>
      <c r="AT553">
        <v>0.77716585061906973</v>
      </c>
      <c r="AU553">
        <v>0.57353858647934453</v>
      </c>
      <c r="AV553">
        <v>0.26572611287909353</v>
      </c>
      <c r="AW553">
        <v>0.86951934412599419</v>
      </c>
      <c r="AX553">
        <v>0.41157840063659601</v>
      </c>
      <c r="AY553">
        <v>0.61562014869660975</v>
      </c>
      <c r="AZ553">
        <v>6.7543035808237062E-2</v>
      </c>
      <c r="BA553">
        <v>0.84260248962137818</v>
      </c>
      <c r="BB553">
        <v>0.58021863516938776</v>
      </c>
      <c r="BC553">
        <v>6.2873605134690314E-2</v>
      </c>
      <c r="BD553">
        <v>0.84739971520664381</v>
      </c>
      <c r="BE553">
        <v>0.26966702944464871</v>
      </c>
      <c r="BF553">
        <v>0.65482686498105347</v>
      </c>
      <c r="BG553">
        <v>0.75834290141301153</v>
      </c>
      <c r="BH553">
        <v>0.82441729379061224</v>
      </c>
      <c r="BI553">
        <v>0.73653949939180596</v>
      </c>
      <c r="BJ553">
        <v>0.7657590144448797</v>
      </c>
      <c r="BK553">
        <v>0.89002675130021991</v>
      </c>
      <c r="BL553">
        <v>0.5314342286904068</v>
      </c>
      <c r="BM553">
        <v>0.48705753371901461</v>
      </c>
      <c r="BN553">
        <v>0.48729495338709239</v>
      </c>
      <c r="BP553">
        <f t="shared" si="347"/>
        <v>167589.94742800717</v>
      </c>
      <c r="BQ553">
        <f t="shared" si="348"/>
        <v>156175.60490710894</v>
      </c>
      <c r="BR553">
        <f t="shared" si="349"/>
        <v>175534.4788636883</v>
      </c>
      <c r="BS553">
        <f t="shared" si="350"/>
        <v>113782.51002727974</v>
      </c>
      <c r="BT553">
        <f t="shared" si="351"/>
        <v>177965.58200197842</v>
      </c>
      <c r="BU553">
        <f t="shared" si="352"/>
        <v>159591.83167414911</v>
      </c>
      <c r="BV553">
        <f t="shared" si="353"/>
        <v>209410.244767964</v>
      </c>
      <c r="BW553">
        <f t="shared" si="354"/>
        <v>116348.00775147762</v>
      </c>
      <c r="BX553">
        <f t="shared" si="355"/>
        <v>200052.6708185075</v>
      </c>
      <c r="BY553">
        <f t="shared" si="356"/>
        <v>317360.22988792462</v>
      </c>
      <c r="BZ553">
        <f t="shared" si="357"/>
        <v>192622.88833736817</v>
      </c>
      <c r="CA553">
        <f t="shared" si="358"/>
        <v>126819.51542978435</v>
      </c>
      <c r="CB553">
        <f t="shared" si="359"/>
        <v>479015.01843574853</v>
      </c>
      <c r="CC553">
        <f t="shared" si="360"/>
        <v>150370.48852739006</v>
      </c>
      <c r="CD553">
        <f t="shared" si="361"/>
        <v>208648.32950014956</v>
      </c>
      <c r="CE553">
        <f t="shared" si="362"/>
        <v>105526.72592787298</v>
      </c>
      <c r="CF553">
        <f t="shared" si="363"/>
        <v>414661.72962707875</v>
      </c>
      <c r="CG553">
        <f t="shared" si="364"/>
        <v>194976.46324384943</v>
      </c>
      <c r="CH553">
        <f t="shared" si="365"/>
        <v>105122.02425352222</v>
      </c>
      <c r="CI553">
        <f t="shared" si="366"/>
        <v>424653.15070255444</v>
      </c>
      <c r="CJ553">
        <f t="shared" si="367"/>
        <v>127345.5922690006</v>
      </c>
      <c r="CK553">
        <f t="shared" si="368"/>
        <v>0</v>
      </c>
      <c r="CL553">
        <f t="shared" si="369"/>
        <v>0</v>
      </c>
      <c r="CM553">
        <f t="shared" si="370"/>
        <v>0</v>
      </c>
      <c r="CN553">
        <f t="shared" si="371"/>
        <v>0</v>
      </c>
      <c r="CO553">
        <f t="shared" si="372"/>
        <v>0</v>
      </c>
      <c r="CP553">
        <f t="shared" si="373"/>
        <v>0</v>
      </c>
      <c r="CQ553">
        <f t="shared" si="374"/>
        <v>0</v>
      </c>
      <c r="CR553">
        <f t="shared" si="375"/>
        <v>0</v>
      </c>
      <c r="CS553">
        <f t="shared" si="376"/>
        <v>0</v>
      </c>
      <c r="CU553">
        <v>551</v>
      </c>
      <c r="CV553">
        <v>1151421.7176896285</v>
      </c>
      <c r="CW553" s="3">
        <f t="shared" si="379"/>
        <v>4323573.0343824048</v>
      </c>
      <c r="CX553" s="3">
        <f t="shared" si="381"/>
        <v>1300000</v>
      </c>
      <c r="CY553" s="4">
        <f t="shared" si="380"/>
        <v>6774994.7520720335</v>
      </c>
    </row>
    <row r="554" spans="11:103" x14ac:dyDescent="0.3">
      <c r="K554" s="2">
        <v>552</v>
      </c>
      <c r="L554">
        <v>0.84304900088989887</v>
      </c>
      <c r="M554">
        <v>0.83153595495119981</v>
      </c>
      <c r="N554">
        <v>0.1769827462779604</v>
      </c>
      <c r="P554">
        <f t="array" ref="P554:R554">MMULT(L554:N554,$G$11:$I$13)</f>
        <v>0.84304900088989887</v>
      </c>
      <c r="Q554">
        <v>0.98132458141569512</v>
      </c>
      <c r="R554">
        <v>0.54210962205272195</v>
      </c>
      <c r="T554">
        <f t="shared" si="340"/>
        <v>154</v>
      </c>
      <c r="U554">
        <f t="shared" si="341"/>
        <v>55</v>
      </c>
      <c r="V554">
        <f t="shared" si="342"/>
        <v>653</v>
      </c>
      <c r="X554">
        <f t="shared" si="343"/>
        <v>0.16410232261313795</v>
      </c>
      <c r="Y554">
        <f t="shared" si="344"/>
        <v>6.0100639364003006E-2</v>
      </c>
      <c r="Z554">
        <f t="shared" si="345"/>
        <v>0.64113310465659146</v>
      </c>
      <c r="AB554">
        <f t="shared" si="377"/>
        <v>719105.37148696173</v>
      </c>
      <c r="AC554">
        <f t="shared" si="378"/>
        <v>6</v>
      </c>
      <c r="AD554">
        <f t="shared" si="346"/>
        <v>11</v>
      </c>
      <c r="AK554">
        <v>7.9894003913680289E-2</v>
      </c>
      <c r="AL554">
        <v>8.476513142722264E-2</v>
      </c>
      <c r="AM554">
        <v>0.77661092885490735</v>
      </c>
      <c r="AN554">
        <v>0.29012353845979133</v>
      </c>
      <c r="AO554">
        <v>0.33594875435073779</v>
      </c>
      <c r="AP554">
        <v>5.2105346794848351E-2</v>
      </c>
      <c r="AQ554">
        <v>0.38252277991641559</v>
      </c>
      <c r="AR554">
        <v>0.4474188038075444</v>
      </c>
      <c r="AS554">
        <v>0.50132213606326193</v>
      </c>
      <c r="AT554">
        <v>0.58561272832590849</v>
      </c>
      <c r="AU554">
        <v>0.98275002189327054</v>
      </c>
      <c r="AV554">
        <v>0.42864034844000976</v>
      </c>
      <c r="AW554">
        <v>0.66810870575396242</v>
      </c>
      <c r="AX554">
        <v>0.42674437448063418</v>
      </c>
      <c r="AY554">
        <v>0.30316790862063148</v>
      </c>
      <c r="AZ554">
        <v>0.2521699311095722</v>
      </c>
      <c r="BA554">
        <v>0.96074441869262517</v>
      </c>
      <c r="BB554">
        <v>0.47875219084114273</v>
      </c>
      <c r="BC554">
        <v>3.5268579691630331E-2</v>
      </c>
      <c r="BD554">
        <v>0.3359190436710987</v>
      </c>
      <c r="BE554">
        <v>0.73906815536479786</v>
      </c>
      <c r="BF554">
        <v>0.72942063104687338</v>
      </c>
      <c r="BG554">
        <v>0.32875028702985665</v>
      </c>
      <c r="BH554">
        <v>0.87392454064987035</v>
      </c>
      <c r="BI554">
        <v>0.48033523045008775</v>
      </c>
      <c r="BJ554">
        <v>0.80495119099968027</v>
      </c>
      <c r="BK554">
        <v>6.6207261115835192E-2</v>
      </c>
      <c r="BL554">
        <v>7.9267066062419511E-2</v>
      </c>
      <c r="BM554">
        <v>0.63771007184446848</v>
      </c>
      <c r="BN554">
        <v>0.13688092412335318</v>
      </c>
      <c r="BP554">
        <f t="shared" si="347"/>
        <v>106614.68548712693</v>
      </c>
      <c r="BQ554">
        <f t="shared" si="348"/>
        <v>107050.9043225629</v>
      </c>
      <c r="BR554">
        <f t="shared" si="349"/>
        <v>316753.62825428147</v>
      </c>
      <c r="BS554">
        <f t="shared" si="350"/>
        <v>130159.17518043041</v>
      </c>
      <c r="BT554">
        <f t="shared" si="351"/>
        <v>137014.96474859069</v>
      </c>
      <c r="BU554">
        <f t="shared" si="352"/>
        <v>104202.1947863103</v>
      </c>
      <c r="BV554">
        <f t="shared" si="353"/>
        <v>0</v>
      </c>
      <c r="BW554">
        <f t="shared" si="354"/>
        <v>0</v>
      </c>
      <c r="BX554">
        <f t="shared" si="355"/>
        <v>0</v>
      </c>
      <c r="BY554">
        <f t="shared" si="356"/>
        <v>0</v>
      </c>
      <c r="BZ554">
        <f t="shared" si="357"/>
        <v>0</v>
      </c>
      <c r="CA554">
        <f t="shared" si="358"/>
        <v>0</v>
      </c>
      <c r="CB554">
        <f t="shared" si="359"/>
        <v>0</v>
      </c>
      <c r="CC554">
        <f t="shared" si="360"/>
        <v>0</v>
      </c>
      <c r="CD554">
        <f t="shared" si="361"/>
        <v>0</v>
      </c>
      <c r="CE554">
        <f t="shared" si="362"/>
        <v>0</v>
      </c>
      <c r="CF554">
        <f t="shared" si="363"/>
        <v>0</v>
      </c>
      <c r="CG554">
        <f t="shared" si="364"/>
        <v>0</v>
      </c>
      <c r="CH554">
        <f t="shared" si="365"/>
        <v>0</v>
      </c>
      <c r="CI554">
        <f t="shared" si="366"/>
        <v>0</v>
      </c>
      <c r="CJ554">
        <f t="shared" si="367"/>
        <v>0</v>
      </c>
      <c r="CK554">
        <f t="shared" si="368"/>
        <v>0</v>
      </c>
      <c r="CL554">
        <f t="shared" si="369"/>
        <v>0</v>
      </c>
      <c r="CM554">
        <f t="shared" si="370"/>
        <v>0</v>
      </c>
      <c r="CN554">
        <f t="shared" si="371"/>
        <v>0</v>
      </c>
      <c r="CO554">
        <f t="shared" si="372"/>
        <v>0</v>
      </c>
      <c r="CP554">
        <f t="shared" si="373"/>
        <v>0</v>
      </c>
      <c r="CQ554">
        <f t="shared" si="374"/>
        <v>0</v>
      </c>
      <c r="CR554">
        <f t="shared" si="375"/>
        <v>0</v>
      </c>
      <c r="CS554">
        <f t="shared" si="376"/>
        <v>0</v>
      </c>
      <c r="CU554">
        <v>552</v>
      </c>
      <c r="CV554">
        <v>719105.37148696173</v>
      </c>
      <c r="CW554" s="3">
        <f t="shared" si="379"/>
        <v>901795.5527793027</v>
      </c>
      <c r="CX554" s="3">
        <f t="shared" si="381"/>
        <v>1100000</v>
      </c>
      <c r="CY554" s="4">
        <f t="shared" si="380"/>
        <v>2720900.9242662643</v>
      </c>
    </row>
    <row r="555" spans="11:103" x14ac:dyDescent="0.3">
      <c r="K555" s="2">
        <v>553</v>
      </c>
      <c r="L555">
        <v>0.32380940588503737</v>
      </c>
      <c r="M555">
        <v>0.98022634917895524</v>
      </c>
      <c r="N555">
        <v>0.42672745718021743</v>
      </c>
      <c r="P555">
        <f t="array" ref="P555:R555">MMULT(L555:N555,$G$11:$I$13)</f>
        <v>0.32380940588503737</v>
      </c>
      <c r="Q555">
        <v>0.88880382753077303</v>
      </c>
      <c r="R555">
        <v>0.57062331751220341</v>
      </c>
      <c r="T555">
        <f t="shared" si="340"/>
        <v>707</v>
      </c>
      <c r="U555">
        <f t="shared" si="341"/>
        <v>132</v>
      </c>
      <c r="V555">
        <f t="shared" si="342"/>
        <v>625</v>
      </c>
      <c r="X555">
        <f t="shared" si="343"/>
        <v>0.72776645233803172</v>
      </c>
      <c r="Y555">
        <f t="shared" si="344"/>
        <v>0.13869690647555999</v>
      </c>
      <c r="Z555">
        <f t="shared" si="345"/>
        <v>0.61982129643482697</v>
      </c>
      <c r="AB555">
        <f t="shared" si="377"/>
        <v>1023951.5711051143</v>
      </c>
      <c r="AC555">
        <f t="shared" si="378"/>
        <v>7</v>
      </c>
      <c r="AD555">
        <f t="shared" si="346"/>
        <v>11</v>
      </c>
      <c r="AK555">
        <v>0.87340677525104704</v>
      </c>
      <c r="AL555">
        <v>0.58861985968159414</v>
      </c>
      <c r="AM555">
        <v>0.71804424217884333</v>
      </c>
      <c r="AN555">
        <v>0.3253096738636676</v>
      </c>
      <c r="AO555">
        <v>0.60910237038782311</v>
      </c>
      <c r="AP555">
        <v>0.12692903034651004</v>
      </c>
      <c r="AQ555">
        <v>0.18490308115765197</v>
      </c>
      <c r="AR555">
        <v>0.65910794746296464</v>
      </c>
      <c r="AS555">
        <v>0.66760517298294675</v>
      </c>
      <c r="AT555">
        <v>0.77853276857828646</v>
      </c>
      <c r="AU555">
        <v>0.61286433824667086</v>
      </c>
      <c r="AV555">
        <v>0.4382059893788991</v>
      </c>
      <c r="AW555">
        <v>0.43886715031788237</v>
      </c>
      <c r="AX555">
        <v>0.9216895818362274</v>
      </c>
      <c r="AY555">
        <v>0.16518062866666205</v>
      </c>
      <c r="AZ555">
        <v>6.4896511186473438E-2</v>
      </c>
      <c r="BA555">
        <v>0.3083424957804537</v>
      </c>
      <c r="BB555">
        <v>0.14005676980983239</v>
      </c>
      <c r="BC555">
        <v>3.98890131569416E-2</v>
      </c>
      <c r="BD555">
        <v>0.68607408340555065</v>
      </c>
      <c r="BE555">
        <v>9.9790446889888251E-2</v>
      </c>
      <c r="BF555">
        <v>6.9793615946952769E-2</v>
      </c>
      <c r="BG555">
        <v>0.13891053983564872</v>
      </c>
      <c r="BH555">
        <v>0.30077656175840128</v>
      </c>
      <c r="BI555">
        <v>0.15536708111150399</v>
      </c>
      <c r="BJ555">
        <v>0.72050150104895128</v>
      </c>
      <c r="BK555">
        <v>0.88266548272603007</v>
      </c>
      <c r="BL555">
        <v>0.95048427716732742</v>
      </c>
      <c r="BM555">
        <v>0.9623430659747525</v>
      </c>
      <c r="BN555">
        <v>0.3567288483709371</v>
      </c>
      <c r="BP555">
        <f t="shared" si="347"/>
        <v>490290.51324887434</v>
      </c>
      <c r="BQ555">
        <f t="shared" si="348"/>
        <v>198032.24284645257</v>
      </c>
      <c r="BR555">
        <f t="shared" si="349"/>
        <v>264812.03401042969</v>
      </c>
      <c r="BS555">
        <f t="shared" si="350"/>
        <v>135349.94694072765</v>
      </c>
      <c r="BT555">
        <f t="shared" si="351"/>
        <v>205967.00975853935</v>
      </c>
      <c r="BU555">
        <f t="shared" si="352"/>
        <v>111006.01231003688</v>
      </c>
      <c r="BV555">
        <f t="shared" si="353"/>
        <v>117030.90832992837</v>
      </c>
      <c r="BW555">
        <f t="shared" si="354"/>
        <v>0</v>
      </c>
      <c r="BX555">
        <f t="shared" si="355"/>
        <v>0</v>
      </c>
      <c r="BY555">
        <f t="shared" si="356"/>
        <v>0</v>
      </c>
      <c r="BZ555">
        <f t="shared" si="357"/>
        <v>0</v>
      </c>
      <c r="CA555">
        <f t="shared" si="358"/>
        <v>0</v>
      </c>
      <c r="CB555">
        <f t="shared" si="359"/>
        <v>0</v>
      </c>
      <c r="CC555">
        <f t="shared" si="360"/>
        <v>0</v>
      </c>
      <c r="CD555">
        <f t="shared" si="361"/>
        <v>0</v>
      </c>
      <c r="CE555">
        <f t="shared" si="362"/>
        <v>0</v>
      </c>
      <c r="CF555">
        <f t="shared" si="363"/>
        <v>0</v>
      </c>
      <c r="CG555">
        <f t="shared" si="364"/>
        <v>0</v>
      </c>
      <c r="CH555">
        <f t="shared" si="365"/>
        <v>0</v>
      </c>
      <c r="CI555">
        <f t="shared" si="366"/>
        <v>0</v>
      </c>
      <c r="CJ555">
        <f t="shared" si="367"/>
        <v>0</v>
      </c>
      <c r="CK555">
        <f t="shared" si="368"/>
        <v>0</v>
      </c>
      <c r="CL555">
        <f t="shared" si="369"/>
        <v>0</v>
      </c>
      <c r="CM555">
        <f t="shared" si="370"/>
        <v>0</v>
      </c>
      <c r="CN555">
        <f t="shared" si="371"/>
        <v>0</v>
      </c>
      <c r="CO555">
        <f t="shared" si="372"/>
        <v>0</v>
      </c>
      <c r="CP555">
        <f t="shared" si="373"/>
        <v>0</v>
      </c>
      <c r="CQ555">
        <f t="shared" si="374"/>
        <v>0</v>
      </c>
      <c r="CR555">
        <f t="shared" si="375"/>
        <v>0</v>
      </c>
      <c r="CS555">
        <f t="shared" si="376"/>
        <v>0</v>
      </c>
      <c r="CU555">
        <v>553</v>
      </c>
      <c r="CV555">
        <v>1023951.5711051143</v>
      </c>
      <c r="CW555" s="3">
        <f t="shared" si="379"/>
        <v>1522488.6674449889</v>
      </c>
      <c r="CX555" s="3">
        <f t="shared" si="381"/>
        <v>1100000</v>
      </c>
      <c r="CY555" s="4">
        <f t="shared" si="380"/>
        <v>3646440.2385501033</v>
      </c>
    </row>
    <row r="556" spans="11:103" x14ac:dyDescent="0.3">
      <c r="K556" s="2">
        <v>554</v>
      </c>
      <c r="L556">
        <v>0.8889950760280021</v>
      </c>
      <c r="M556">
        <v>0.42569272176533124</v>
      </c>
      <c r="N556">
        <v>0.87411828715589823</v>
      </c>
      <c r="P556">
        <f t="array" ref="P556:R556">MMULT(L556:N556,$G$11:$I$13)</f>
        <v>0.8889950760280021</v>
      </c>
      <c r="Q556">
        <v>0.68533819481096803</v>
      </c>
      <c r="R556">
        <v>1.1774506856405011</v>
      </c>
      <c r="T556">
        <f t="shared" si="340"/>
        <v>106</v>
      </c>
      <c r="U556">
        <f t="shared" si="341"/>
        <v>376</v>
      </c>
      <c r="V556">
        <f t="shared" si="342"/>
        <v>34</v>
      </c>
      <c r="X556">
        <f t="shared" si="343"/>
        <v>0.11494465278033406</v>
      </c>
      <c r="Y556">
        <f t="shared" si="344"/>
        <v>0.38626738939811056</v>
      </c>
      <c r="Z556">
        <f t="shared" si="345"/>
        <v>2.6917892410144528E-2</v>
      </c>
      <c r="AB556">
        <f t="shared" si="377"/>
        <v>684211.80482791748</v>
      </c>
      <c r="AC556">
        <f t="shared" si="378"/>
        <v>10</v>
      </c>
      <c r="AD556">
        <f t="shared" si="346"/>
        <v>3</v>
      </c>
      <c r="AK556">
        <v>0.28479428942069018</v>
      </c>
      <c r="AL556">
        <v>0.97360031184533002</v>
      </c>
      <c r="AM556">
        <v>0.39313036227387066</v>
      </c>
      <c r="AN556">
        <v>0.90717443295158251</v>
      </c>
      <c r="AO556">
        <v>0.351694470978413</v>
      </c>
      <c r="AP556">
        <v>0.63579943189625365</v>
      </c>
      <c r="AQ556">
        <v>0.26974238328825917</v>
      </c>
      <c r="AR556">
        <v>0.96293911014124023</v>
      </c>
      <c r="AS556">
        <v>0.52972829274685174</v>
      </c>
      <c r="AT556">
        <v>0.59260206871104437</v>
      </c>
      <c r="AU556">
        <v>9.8671173686182612E-2</v>
      </c>
      <c r="AV556">
        <v>0.3731959003525821</v>
      </c>
      <c r="AW556">
        <v>0.883146508378852</v>
      </c>
      <c r="AX556">
        <v>0.69527930307878716</v>
      </c>
      <c r="AY556">
        <v>4.1519652890308789E-2</v>
      </c>
      <c r="AZ556">
        <v>9.2655658011560948E-2</v>
      </c>
      <c r="BA556">
        <v>0.99376950266909025</v>
      </c>
      <c r="BB556">
        <v>0.73583133228148534</v>
      </c>
      <c r="BC556">
        <v>0.96863580135105976</v>
      </c>
      <c r="BD556">
        <v>0.15401802885466631</v>
      </c>
      <c r="BE556">
        <v>7.4001295713024828E-2</v>
      </c>
      <c r="BF556">
        <v>6.6429712118143747E-2</v>
      </c>
      <c r="BG556">
        <v>4.4180661914434483E-2</v>
      </c>
      <c r="BH556">
        <v>0.45314708023770256</v>
      </c>
      <c r="BI556">
        <v>0.14815543331672698</v>
      </c>
      <c r="BJ556">
        <v>0.2995489159209368</v>
      </c>
      <c r="BK556">
        <v>0.28578761603334302</v>
      </c>
      <c r="BL556">
        <v>0.26233169393906497</v>
      </c>
      <c r="BM556">
        <v>0.65456572392983425</v>
      </c>
      <c r="BN556">
        <v>2.190456723027645E-3</v>
      </c>
      <c r="BP556">
        <f t="shared" si="347"/>
        <v>129412.48428420365</v>
      </c>
      <c r="BQ556">
        <f t="shared" si="348"/>
        <v>1637399.9458174342</v>
      </c>
      <c r="BR556">
        <f t="shared" si="349"/>
        <v>146841.79500815659</v>
      </c>
      <c r="BS556">
        <f t="shared" si="350"/>
        <v>622446.22554942931</v>
      </c>
      <c r="BT556">
        <f t="shared" si="351"/>
        <v>139567.66945308077</v>
      </c>
      <c r="BU556">
        <f t="shared" si="352"/>
        <v>217485.49288574498</v>
      </c>
      <c r="BV556">
        <f t="shared" si="353"/>
        <v>127355.70025679184</v>
      </c>
      <c r="BW556">
        <f t="shared" si="354"/>
        <v>1261345.2238268114</v>
      </c>
      <c r="BX556">
        <f t="shared" si="355"/>
        <v>178664.94301390246</v>
      </c>
      <c r="BY556">
        <f t="shared" si="356"/>
        <v>199519.58074955764</v>
      </c>
      <c r="BZ556">
        <f t="shared" si="357"/>
        <v>0</v>
      </c>
      <c r="CA556">
        <f t="shared" si="358"/>
        <v>0</v>
      </c>
      <c r="CB556">
        <f t="shared" si="359"/>
        <v>0</v>
      </c>
      <c r="CC556">
        <f t="shared" si="360"/>
        <v>0</v>
      </c>
      <c r="CD556">
        <f t="shared" si="361"/>
        <v>0</v>
      </c>
      <c r="CE556">
        <f t="shared" si="362"/>
        <v>0</v>
      </c>
      <c r="CF556">
        <f t="shared" si="363"/>
        <v>0</v>
      </c>
      <c r="CG556">
        <f t="shared" si="364"/>
        <v>0</v>
      </c>
      <c r="CH556">
        <f t="shared" si="365"/>
        <v>0</v>
      </c>
      <c r="CI556">
        <f t="shared" si="366"/>
        <v>0</v>
      </c>
      <c r="CJ556">
        <f t="shared" si="367"/>
        <v>0</v>
      </c>
      <c r="CK556">
        <f t="shared" si="368"/>
        <v>0</v>
      </c>
      <c r="CL556">
        <f t="shared" si="369"/>
        <v>0</v>
      </c>
      <c r="CM556">
        <f t="shared" si="370"/>
        <v>0</v>
      </c>
      <c r="CN556">
        <f t="shared" si="371"/>
        <v>0</v>
      </c>
      <c r="CO556">
        <f t="shared" si="372"/>
        <v>0</v>
      </c>
      <c r="CP556">
        <f t="shared" si="373"/>
        <v>0</v>
      </c>
      <c r="CQ556">
        <f t="shared" si="374"/>
        <v>0</v>
      </c>
      <c r="CR556">
        <f t="shared" si="375"/>
        <v>0</v>
      </c>
      <c r="CS556">
        <f t="shared" si="376"/>
        <v>0</v>
      </c>
      <c r="CU556">
        <v>554</v>
      </c>
      <c r="CV556">
        <v>684211.80482791748</v>
      </c>
      <c r="CW556" s="3">
        <f t="shared" si="379"/>
        <v>4660039.0608451134</v>
      </c>
      <c r="CX556" s="3">
        <f t="shared" si="381"/>
        <v>300000</v>
      </c>
      <c r="CY556" s="4">
        <f t="shared" si="380"/>
        <v>5644250.8656730307</v>
      </c>
    </row>
    <row r="557" spans="11:103" x14ac:dyDescent="0.3">
      <c r="K557" s="2">
        <v>555</v>
      </c>
      <c r="L557">
        <v>0.39715165365574678</v>
      </c>
      <c r="M557">
        <v>0.49894068307950934</v>
      </c>
      <c r="N557">
        <v>0.42478651549324886</v>
      </c>
      <c r="P557">
        <f t="array" ref="P557:R557">MMULT(L557:N557,$G$11:$I$13)</f>
        <v>0.39715165365574678</v>
      </c>
      <c r="Q557">
        <v>0.54533845272475723</v>
      </c>
      <c r="R557">
        <v>0.57333065515208814</v>
      </c>
      <c r="T557">
        <f t="shared" si="340"/>
        <v>625</v>
      </c>
      <c r="U557">
        <f t="shared" si="341"/>
        <v>562</v>
      </c>
      <c r="V557">
        <f t="shared" si="342"/>
        <v>621</v>
      </c>
      <c r="X557">
        <f t="shared" si="343"/>
        <v>0.634274028531426</v>
      </c>
      <c r="Y557">
        <f t="shared" si="344"/>
        <v>0.55158580668835622</v>
      </c>
      <c r="Z557">
        <f t="shared" si="345"/>
        <v>0.61581426890926028</v>
      </c>
      <c r="AB557">
        <f t="shared" si="377"/>
        <v>965614.99794258934</v>
      </c>
      <c r="AC557">
        <f t="shared" si="378"/>
        <v>11</v>
      </c>
      <c r="AD557">
        <f t="shared" si="346"/>
        <v>11</v>
      </c>
      <c r="AK557">
        <v>0.10606066428493477</v>
      </c>
      <c r="AL557">
        <v>0.58326627895475924</v>
      </c>
      <c r="AM557">
        <v>0.11023747097308345</v>
      </c>
      <c r="AN557">
        <v>0.62435550890191371</v>
      </c>
      <c r="AO557">
        <v>0.45393544313912138</v>
      </c>
      <c r="AP557">
        <v>0.95452766325429728</v>
      </c>
      <c r="AQ557">
        <v>0.84016031788781786</v>
      </c>
      <c r="AR557">
        <v>0.66948713202765364</v>
      </c>
      <c r="AS557">
        <v>0.15669612155314061</v>
      </c>
      <c r="AT557">
        <v>0.22571653291292981</v>
      </c>
      <c r="AU557">
        <v>0.27502521501716326</v>
      </c>
      <c r="AV557">
        <v>0.50987049890466296</v>
      </c>
      <c r="AW557">
        <v>0.32961583257004201</v>
      </c>
      <c r="AX557">
        <v>0.27884639512405318</v>
      </c>
      <c r="AY557">
        <v>9.4093529792714903E-2</v>
      </c>
      <c r="AZ557">
        <v>0.837282531278154</v>
      </c>
      <c r="BA557">
        <v>0.4198757369257432</v>
      </c>
      <c r="BB557">
        <v>0.3306043756604925</v>
      </c>
      <c r="BC557">
        <v>0.99285855997539274</v>
      </c>
      <c r="BD557">
        <v>0.9948806085706059</v>
      </c>
      <c r="BE557">
        <v>5.9342540505167296E-2</v>
      </c>
      <c r="BF557">
        <v>0.9430289921572329</v>
      </c>
      <c r="BG557">
        <v>3.9015734376536493E-2</v>
      </c>
      <c r="BH557">
        <v>0.38588280123294683</v>
      </c>
      <c r="BI557">
        <v>0.18441651855275587</v>
      </c>
      <c r="BJ557">
        <v>0.36588396829618119</v>
      </c>
      <c r="BK557">
        <v>0.52306287526228135</v>
      </c>
      <c r="BL557">
        <v>0.35214188074624131</v>
      </c>
      <c r="BM557">
        <v>0.6669077278005513</v>
      </c>
      <c r="BN557">
        <v>0.16073092539851175</v>
      </c>
      <c r="BP557">
        <f t="shared" si="347"/>
        <v>109007.24103836816</v>
      </c>
      <c r="BQ557">
        <f t="shared" si="348"/>
        <v>196072.38328337768</v>
      </c>
      <c r="BR557">
        <f t="shared" si="349"/>
        <v>109400.65286558781</v>
      </c>
      <c r="BS557">
        <f t="shared" si="350"/>
        <v>212370.69913206832</v>
      </c>
      <c r="BT557">
        <f t="shared" si="351"/>
        <v>159264.8762635242</v>
      </c>
      <c r="BU557">
        <f t="shared" si="352"/>
        <v>1077710.4602351831</v>
      </c>
      <c r="BV557">
        <f t="shared" si="353"/>
        <v>409779.56980727776</v>
      </c>
      <c r="BW557">
        <f t="shared" si="354"/>
        <v>234344.67953846286</v>
      </c>
      <c r="BX557">
        <f t="shared" si="355"/>
        <v>114007.99537687242</v>
      </c>
      <c r="BY557">
        <f t="shared" si="356"/>
        <v>121747.9196967872</v>
      </c>
      <c r="BZ557">
        <f t="shared" si="357"/>
        <v>128068.97146228015</v>
      </c>
      <c r="CA557">
        <f t="shared" si="358"/>
        <v>0</v>
      </c>
      <c r="CB557">
        <f t="shared" si="359"/>
        <v>0</v>
      </c>
      <c r="CC557">
        <f t="shared" si="360"/>
        <v>0</v>
      </c>
      <c r="CD557">
        <f t="shared" si="361"/>
        <v>0</v>
      </c>
      <c r="CE557">
        <f t="shared" si="362"/>
        <v>0</v>
      </c>
      <c r="CF557">
        <f t="shared" si="363"/>
        <v>0</v>
      </c>
      <c r="CG557">
        <f t="shared" si="364"/>
        <v>0</v>
      </c>
      <c r="CH557">
        <f t="shared" si="365"/>
        <v>0</v>
      </c>
      <c r="CI557">
        <f t="shared" si="366"/>
        <v>0</v>
      </c>
      <c r="CJ557">
        <f t="shared" si="367"/>
        <v>0</v>
      </c>
      <c r="CK557">
        <f t="shared" si="368"/>
        <v>0</v>
      </c>
      <c r="CL557">
        <f t="shared" si="369"/>
        <v>0</v>
      </c>
      <c r="CM557">
        <f t="shared" si="370"/>
        <v>0</v>
      </c>
      <c r="CN557">
        <f t="shared" si="371"/>
        <v>0</v>
      </c>
      <c r="CO557">
        <f t="shared" si="372"/>
        <v>0</v>
      </c>
      <c r="CP557">
        <f t="shared" si="373"/>
        <v>0</v>
      </c>
      <c r="CQ557">
        <f t="shared" si="374"/>
        <v>0</v>
      </c>
      <c r="CR557">
        <f t="shared" si="375"/>
        <v>0</v>
      </c>
      <c r="CS557">
        <f t="shared" si="376"/>
        <v>0</v>
      </c>
      <c r="CU557">
        <v>555</v>
      </c>
      <c r="CV557">
        <v>965614.99794258934</v>
      </c>
      <c r="CW557" s="3">
        <f t="shared" si="379"/>
        <v>2871775.4486997896</v>
      </c>
      <c r="CX557" s="3">
        <f t="shared" si="381"/>
        <v>1100000</v>
      </c>
      <c r="CY557" s="4">
        <f t="shared" si="380"/>
        <v>4937390.4466423783</v>
      </c>
    </row>
    <row r="558" spans="11:103" x14ac:dyDescent="0.3">
      <c r="K558" s="2">
        <v>556</v>
      </c>
      <c r="L558">
        <v>0.60753898340806389</v>
      </c>
      <c r="M558">
        <v>0.29447795958236889</v>
      </c>
      <c r="N558">
        <v>0.54156487711578694</v>
      </c>
      <c r="P558">
        <f t="array" ref="P558:R558">MMULT(L558:N558,$G$11:$I$13)</f>
        <v>0.60753898340806389</v>
      </c>
      <c r="Q558">
        <v>0.47111724002075667</v>
      </c>
      <c r="R558">
        <v>0.75378629118253082</v>
      </c>
      <c r="T558">
        <f t="shared" si="340"/>
        <v>404</v>
      </c>
      <c r="U558">
        <f t="shared" si="341"/>
        <v>662</v>
      </c>
      <c r="V558">
        <f t="shared" si="342"/>
        <v>414</v>
      </c>
      <c r="X558">
        <f t="shared" si="343"/>
        <v>0.42388323163693542</v>
      </c>
      <c r="Y558">
        <f t="shared" si="344"/>
        <v>0.64180560418280941</v>
      </c>
      <c r="Z558">
        <f t="shared" si="345"/>
        <v>0.41997602193108141</v>
      </c>
      <c r="AB558">
        <f t="shared" si="377"/>
        <v>856921.95932924841</v>
      </c>
      <c r="AC558">
        <f t="shared" si="378"/>
        <v>12</v>
      </c>
      <c r="AD558">
        <f t="shared" si="346"/>
        <v>9</v>
      </c>
      <c r="AK558">
        <v>0.57911510663334842</v>
      </c>
      <c r="AL558">
        <v>0.92917096009847888</v>
      </c>
      <c r="AM558">
        <v>0.46344080769935359</v>
      </c>
      <c r="AN558">
        <v>2.5285066817946289E-2</v>
      </c>
      <c r="AO558">
        <v>0.83948092293940102</v>
      </c>
      <c r="AP558">
        <v>1.853595772590011E-2</v>
      </c>
      <c r="AQ558">
        <v>0.88159876644350788</v>
      </c>
      <c r="AR558">
        <v>0.33563759282621541</v>
      </c>
      <c r="AS558">
        <v>0.49588338319746605</v>
      </c>
      <c r="AT558">
        <v>0.69619388336538268</v>
      </c>
      <c r="AU558">
        <v>1.9931457378743578E-2</v>
      </c>
      <c r="AV558">
        <v>0.62526927578570046</v>
      </c>
      <c r="AW558">
        <v>0.67761356497826963</v>
      </c>
      <c r="AX558">
        <v>0.42723614555937683</v>
      </c>
      <c r="AY558">
        <v>0.1963254026649307</v>
      </c>
      <c r="AZ558">
        <v>0.26141545419525636</v>
      </c>
      <c r="BA558">
        <v>0.337911754897676</v>
      </c>
      <c r="BB558">
        <v>0.88397370049360502</v>
      </c>
      <c r="BC558">
        <v>0.19123825827363183</v>
      </c>
      <c r="BD558">
        <v>0.39761109368073988</v>
      </c>
      <c r="BE558">
        <v>0.15877528161222443</v>
      </c>
      <c r="BF558">
        <v>0.9183189408238378</v>
      </c>
      <c r="BG558">
        <v>0.6807702139916445</v>
      </c>
      <c r="BH558">
        <v>0.83405337013959835</v>
      </c>
      <c r="BI558">
        <v>0.70768112928691274</v>
      </c>
      <c r="BJ558">
        <v>0.18056719331254001</v>
      </c>
      <c r="BK558">
        <v>0.63995335664194264</v>
      </c>
      <c r="BL558">
        <v>0.98351350354273992</v>
      </c>
      <c r="BM558">
        <v>0.71180563094091698</v>
      </c>
      <c r="BN558">
        <v>0.91746008634880416</v>
      </c>
      <c r="BP558">
        <f t="shared" si="347"/>
        <v>194583.10290033169</v>
      </c>
      <c r="BQ558">
        <f t="shared" si="348"/>
        <v>766395.24916520494</v>
      </c>
      <c r="BR558">
        <f t="shared" si="349"/>
        <v>161430.81193100126</v>
      </c>
      <c r="BS558">
        <f t="shared" si="350"/>
        <v>101989.55035857642</v>
      </c>
      <c r="BT558">
        <f t="shared" si="351"/>
        <v>408444.77342712373</v>
      </c>
      <c r="BU558">
        <f t="shared" si="352"/>
        <v>101449.6298681687</v>
      </c>
      <c r="BV558">
        <f t="shared" si="353"/>
        <v>516182.05495632265</v>
      </c>
      <c r="BW558">
        <f t="shared" si="354"/>
        <v>136965.59863189471</v>
      </c>
      <c r="BX558">
        <f t="shared" si="355"/>
        <v>169364.46621768043</v>
      </c>
      <c r="BY558">
        <f t="shared" si="356"/>
        <v>250036.08026336713</v>
      </c>
      <c r="BZ558">
        <f t="shared" si="357"/>
        <v>101560.72859484602</v>
      </c>
      <c r="CA558">
        <f t="shared" si="358"/>
        <v>212768.93948849294</v>
      </c>
      <c r="CB558">
        <f t="shared" si="359"/>
        <v>0</v>
      </c>
      <c r="CC558">
        <f t="shared" si="360"/>
        <v>0</v>
      </c>
      <c r="CD558">
        <f t="shared" si="361"/>
        <v>0</v>
      </c>
      <c r="CE558">
        <f t="shared" si="362"/>
        <v>0</v>
      </c>
      <c r="CF558">
        <f t="shared" si="363"/>
        <v>0</v>
      </c>
      <c r="CG558">
        <f t="shared" si="364"/>
        <v>0</v>
      </c>
      <c r="CH558">
        <f t="shared" si="365"/>
        <v>0</v>
      </c>
      <c r="CI558">
        <f t="shared" si="366"/>
        <v>0</v>
      </c>
      <c r="CJ558">
        <f t="shared" si="367"/>
        <v>0</v>
      </c>
      <c r="CK558">
        <f t="shared" si="368"/>
        <v>0</v>
      </c>
      <c r="CL558">
        <f t="shared" si="369"/>
        <v>0</v>
      </c>
      <c r="CM558">
        <f t="shared" si="370"/>
        <v>0</v>
      </c>
      <c r="CN558">
        <f t="shared" si="371"/>
        <v>0</v>
      </c>
      <c r="CO558">
        <f t="shared" si="372"/>
        <v>0</v>
      </c>
      <c r="CP558">
        <f t="shared" si="373"/>
        <v>0</v>
      </c>
      <c r="CQ558">
        <f t="shared" si="374"/>
        <v>0</v>
      </c>
      <c r="CR558">
        <f t="shared" si="375"/>
        <v>0</v>
      </c>
      <c r="CS558">
        <f t="shared" si="376"/>
        <v>0</v>
      </c>
      <c r="CU558">
        <v>556</v>
      </c>
      <c r="CV558">
        <v>856921.95932924841</v>
      </c>
      <c r="CW558" s="3">
        <f t="shared" si="379"/>
        <v>3121170.9858030104</v>
      </c>
      <c r="CX558" s="3">
        <f t="shared" si="381"/>
        <v>900000</v>
      </c>
      <c r="CY558" s="4">
        <f t="shared" si="380"/>
        <v>4878092.9451322593</v>
      </c>
    </row>
    <row r="559" spans="11:103" x14ac:dyDescent="0.3">
      <c r="K559" s="2">
        <v>557</v>
      </c>
      <c r="L559">
        <v>0.8965156962466545</v>
      </c>
      <c r="M559">
        <v>0.37265786119362876</v>
      </c>
      <c r="N559">
        <v>0.59587642108844052</v>
      </c>
      <c r="P559">
        <f t="array" ref="P559:R559">MMULT(L559:N559,$G$11:$I$13)</f>
        <v>0.8965156962466545</v>
      </c>
      <c r="Q559">
        <v>0.64726581654590176</v>
      </c>
      <c r="R559">
        <v>0.92311244687251937</v>
      </c>
      <c r="T559">
        <f t="shared" si="340"/>
        <v>96</v>
      </c>
      <c r="U559">
        <f t="shared" si="341"/>
        <v>439</v>
      </c>
      <c r="V559">
        <f t="shared" si="342"/>
        <v>224</v>
      </c>
      <c r="X559">
        <f t="shared" si="343"/>
        <v>0.10473069455278505</v>
      </c>
      <c r="Y559">
        <f t="shared" si="344"/>
        <v>0.43482323857587712</v>
      </c>
      <c r="Z559">
        <f t="shared" si="345"/>
        <v>0.21528156593212122</v>
      </c>
      <c r="AB559">
        <f t="shared" si="377"/>
        <v>675955.78587903595</v>
      </c>
      <c r="AC559">
        <f t="shared" si="378"/>
        <v>10</v>
      </c>
      <c r="AD559">
        <f t="shared" si="346"/>
        <v>6</v>
      </c>
      <c r="AK559">
        <v>0.81268216103975921</v>
      </c>
      <c r="AL559">
        <v>0.78902844002526717</v>
      </c>
      <c r="AM559">
        <v>0.94770062022833812</v>
      </c>
      <c r="AN559">
        <v>0.90894534766349067</v>
      </c>
      <c r="AO559">
        <v>0.4897764203162045</v>
      </c>
      <c r="AP559">
        <v>0.15686063388138549</v>
      </c>
      <c r="AQ559">
        <v>0.84169440359100123</v>
      </c>
      <c r="AR559">
        <v>3.7835187096723955E-2</v>
      </c>
      <c r="AS559">
        <v>1.6096417373386962E-2</v>
      </c>
      <c r="AT559">
        <v>0.98098727178321721</v>
      </c>
      <c r="AU559">
        <v>0.87517824423974322</v>
      </c>
      <c r="AV559">
        <v>0.33989820259521963</v>
      </c>
      <c r="AW559">
        <v>0.44475443961986139</v>
      </c>
      <c r="AX559">
        <v>0.55608706307617484</v>
      </c>
      <c r="AY559">
        <v>4.5168563509228932E-2</v>
      </c>
      <c r="AZ559">
        <v>0.87184563232280177</v>
      </c>
      <c r="BA559">
        <v>0.31900452348855812</v>
      </c>
      <c r="BB559">
        <v>0.24109439772632912</v>
      </c>
      <c r="BC559">
        <v>0.77506337386960689</v>
      </c>
      <c r="BD559">
        <v>0.74359708710426831</v>
      </c>
      <c r="BE559">
        <v>0.63676171987914199</v>
      </c>
      <c r="BF559">
        <v>0.5258021357587962</v>
      </c>
      <c r="BG559">
        <v>0.64269720369192129</v>
      </c>
      <c r="BH559">
        <v>0.33701728725307223</v>
      </c>
      <c r="BI559">
        <v>0.31676750514207352</v>
      </c>
      <c r="BJ559">
        <v>0.67437858159611985</v>
      </c>
      <c r="BK559">
        <v>0.94987122866013207</v>
      </c>
      <c r="BL559">
        <v>0.93081858403642403</v>
      </c>
      <c r="BM559">
        <v>0.27692268059893288</v>
      </c>
      <c r="BN559">
        <v>0.69684400142766323</v>
      </c>
      <c r="BP559">
        <f t="shared" si="347"/>
        <v>362705.80686312908</v>
      </c>
      <c r="BQ559">
        <f t="shared" si="348"/>
        <v>330999.82055592979</v>
      </c>
      <c r="BR559">
        <f t="shared" si="349"/>
        <v>967769.41662565724</v>
      </c>
      <c r="BS559">
        <f t="shared" si="350"/>
        <v>631737.72922468884</v>
      </c>
      <c r="BT559">
        <f t="shared" si="351"/>
        <v>167802.95167105744</v>
      </c>
      <c r="BU559">
        <f t="shared" si="352"/>
        <v>114025.10660817762</v>
      </c>
      <c r="BV559">
        <f t="shared" si="353"/>
        <v>412830.80965311633</v>
      </c>
      <c r="BW559">
        <f t="shared" si="354"/>
        <v>103011.33671607809</v>
      </c>
      <c r="BX559">
        <f t="shared" si="355"/>
        <v>101256.08264935766</v>
      </c>
      <c r="BY559">
        <f t="shared" si="356"/>
        <v>2107715.4022115311</v>
      </c>
      <c r="BZ559">
        <f t="shared" si="357"/>
        <v>0</v>
      </c>
      <c r="CA559">
        <f t="shared" si="358"/>
        <v>0</v>
      </c>
      <c r="CB559">
        <f t="shared" si="359"/>
        <v>0</v>
      </c>
      <c r="CC559">
        <f t="shared" si="360"/>
        <v>0</v>
      </c>
      <c r="CD559">
        <f t="shared" si="361"/>
        <v>0</v>
      </c>
      <c r="CE559">
        <f t="shared" si="362"/>
        <v>0</v>
      </c>
      <c r="CF559">
        <f t="shared" si="363"/>
        <v>0</v>
      </c>
      <c r="CG559">
        <f t="shared" si="364"/>
        <v>0</v>
      </c>
      <c r="CH559">
        <f t="shared" si="365"/>
        <v>0</v>
      </c>
      <c r="CI559">
        <f t="shared" si="366"/>
        <v>0</v>
      </c>
      <c r="CJ559">
        <f t="shared" si="367"/>
        <v>0</v>
      </c>
      <c r="CK559">
        <f t="shared" si="368"/>
        <v>0</v>
      </c>
      <c r="CL559">
        <f t="shared" si="369"/>
        <v>0</v>
      </c>
      <c r="CM559">
        <f t="shared" si="370"/>
        <v>0</v>
      </c>
      <c r="CN559">
        <f t="shared" si="371"/>
        <v>0</v>
      </c>
      <c r="CO559">
        <f t="shared" si="372"/>
        <v>0</v>
      </c>
      <c r="CP559">
        <f t="shared" si="373"/>
        <v>0</v>
      </c>
      <c r="CQ559">
        <f t="shared" si="374"/>
        <v>0</v>
      </c>
      <c r="CR559">
        <f t="shared" si="375"/>
        <v>0</v>
      </c>
      <c r="CS559">
        <f t="shared" si="376"/>
        <v>0</v>
      </c>
      <c r="CU559">
        <v>557</v>
      </c>
      <c r="CV559">
        <v>675955.78587903595</v>
      </c>
      <c r="CW559" s="3">
        <f t="shared" si="379"/>
        <v>5299854.4627787229</v>
      </c>
      <c r="CX559" s="3">
        <f t="shared" si="381"/>
        <v>600000</v>
      </c>
      <c r="CY559" s="4">
        <f t="shared" si="380"/>
        <v>6575810.2486577593</v>
      </c>
    </row>
    <row r="560" spans="11:103" x14ac:dyDescent="0.3">
      <c r="K560" s="2">
        <v>558</v>
      </c>
      <c r="L560">
        <v>0.14930111118561606</v>
      </c>
      <c r="M560">
        <v>0.43947405911422366</v>
      </c>
      <c r="N560">
        <v>0.33648065234316249</v>
      </c>
      <c r="P560">
        <f t="array" ref="P560:R560">MMULT(L560:N560,$G$11:$I$13)</f>
        <v>0.14930111118561606</v>
      </c>
      <c r="Q560">
        <v>0.40013558688215889</v>
      </c>
      <c r="R560">
        <v>0.39031450271541307</v>
      </c>
      <c r="T560">
        <f t="shared" si="340"/>
        <v>863</v>
      </c>
      <c r="U560">
        <f t="shared" si="341"/>
        <v>754</v>
      </c>
      <c r="V560">
        <f t="shared" si="342"/>
        <v>820</v>
      </c>
      <c r="X560">
        <f t="shared" si="343"/>
        <v>0.86302193811308936</v>
      </c>
      <c r="Y560">
        <f t="shared" si="344"/>
        <v>0.73775261262287695</v>
      </c>
      <c r="Z560">
        <f t="shared" si="345"/>
        <v>0.80235051894637688</v>
      </c>
      <c r="AB560">
        <f t="shared" si="377"/>
        <v>1141732.3184869392</v>
      </c>
      <c r="AC560">
        <f t="shared" si="378"/>
        <v>13</v>
      </c>
      <c r="AD560">
        <f t="shared" si="346"/>
        <v>14</v>
      </c>
      <c r="AK560">
        <v>0.8584033742401147</v>
      </c>
      <c r="AL560">
        <v>0.98028784560098681</v>
      </c>
      <c r="AM560">
        <v>0.45883744149925265</v>
      </c>
      <c r="AN560">
        <v>0.38491774288501979</v>
      </c>
      <c r="AO560">
        <v>0.60271779817256044</v>
      </c>
      <c r="AP560">
        <v>0.27313051209179851</v>
      </c>
      <c r="AQ560">
        <v>0.72054280635367052</v>
      </c>
      <c r="AR560">
        <v>0.43551816073492122</v>
      </c>
      <c r="AS560">
        <v>0.27680764638564492</v>
      </c>
      <c r="AT560">
        <v>0.10663464421961333</v>
      </c>
      <c r="AU560">
        <v>0.61729184576827079</v>
      </c>
      <c r="AV560">
        <v>0.41759178358678162</v>
      </c>
      <c r="AW560">
        <v>0.25858035820199621</v>
      </c>
      <c r="AX560">
        <v>0.86910748824116868</v>
      </c>
      <c r="AY560">
        <v>6.2502660681754696E-3</v>
      </c>
      <c r="AZ560">
        <v>0.49277568959036333</v>
      </c>
      <c r="BA560">
        <v>0.23359127268495883</v>
      </c>
      <c r="BB560">
        <v>0.70757494627811035</v>
      </c>
      <c r="BC560">
        <v>2.5671224097880363E-2</v>
      </c>
      <c r="BD560">
        <v>0.23437919016765807</v>
      </c>
      <c r="BE560">
        <v>0.40654043594586586</v>
      </c>
      <c r="BF560">
        <v>0.97408822069043799</v>
      </c>
      <c r="BG560">
        <v>8.6213070069530939E-2</v>
      </c>
      <c r="BH560">
        <v>0.16703103387781759</v>
      </c>
      <c r="BI560">
        <v>0.84373864260116205</v>
      </c>
      <c r="BJ560">
        <v>0.63990679937216099</v>
      </c>
      <c r="BK560">
        <v>0.58635263098217116</v>
      </c>
      <c r="BL560">
        <v>0.94390242253470291</v>
      </c>
      <c r="BM560">
        <v>0.18616431080679907</v>
      </c>
      <c r="BN560">
        <v>0.26353868212721177</v>
      </c>
      <c r="BP560">
        <f t="shared" si="347"/>
        <v>449817.37569008378</v>
      </c>
      <c r="BQ560">
        <f t="shared" si="348"/>
        <v>2049948.7615713966</v>
      </c>
      <c r="BR560">
        <f t="shared" si="349"/>
        <v>160373.46280285361</v>
      </c>
      <c r="BS560">
        <f t="shared" si="350"/>
        <v>145331.27290275969</v>
      </c>
      <c r="BT560">
        <f t="shared" si="351"/>
        <v>203416.08927393612</v>
      </c>
      <c r="BU560">
        <f t="shared" si="352"/>
        <v>127812.09991678179</v>
      </c>
      <c r="BV560">
        <f t="shared" si="353"/>
        <v>266631.412079031</v>
      </c>
      <c r="BW560">
        <f t="shared" si="354"/>
        <v>155252.45679105888</v>
      </c>
      <c r="BX560">
        <f t="shared" si="355"/>
        <v>128311.70856311233</v>
      </c>
      <c r="BY560">
        <f t="shared" si="356"/>
        <v>109061.11109234637</v>
      </c>
      <c r="BZ560">
        <f t="shared" si="357"/>
        <v>209349.04685503172</v>
      </c>
      <c r="CA560">
        <f t="shared" si="358"/>
        <v>151563.3639856579</v>
      </c>
      <c r="CB560">
        <f t="shared" si="359"/>
        <v>125878.25160645407</v>
      </c>
      <c r="CC560">
        <f t="shared" si="360"/>
        <v>0</v>
      </c>
      <c r="CD560">
        <f t="shared" si="361"/>
        <v>0</v>
      </c>
      <c r="CE560">
        <f t="shared" si="362"/>
        <v>0</v>
      </c>
      <c r="CF560">
        <f t="shared" si="363"/>
        <v>0</v>
      </c>
      <c r="CG560">
        <f t="shared" si="364"/>
        <v>0</v>
      </c>
      <c r="CH560">
        <f t="shared" si="365"/>
        <v>0</v>
      </c>
      <c r="CI560">
        <f t="shared" si="366"/>
        <v>0</v>
      </c>
      <c r="CJ560">
        <f t="shared" si="367"/>
        <v>0</v>
      </c>
      <c r="CK560">
        <f t="shared" si="368"/>
        <v>0</v>
      </c>
      <c r="CL560">
        <f t="shared" si="369"/>
        <v>0</v>
      </c>
      <c r="CM560">
        <f t="shared" si="370"/>
        <v>0</v>
      </c>
      <c r="CN560">
        <f t="shared" si="371"/>
        <v>0</v>
      </c>
      <c r="CO560">
        <f t="shared" si="372"/>
        <v>0</v>
      </c>
      <c r="CP560">
        <f t="shared" si="373"/>
        <v>0</v>
      </c>
      <c r="CQ560">
        <f t="shared" si="374"/>
        <v>0</v>
      </c>
      <c r="CR560">
        <f t="shared" si="375"/>
        <v>0</v>
      </c>
      <c r="CS560">
        <f t="shared" si="376"/>
        <v>0</v>
      </c>
      <c r="CU560">
        <v>558</v>
      </c>
      <c r="CV560">
        <v>1141732.3184869392</v>
      </c>
      <c r="CW560" s="3">
        <f t="shared" si="379"/>
        <v>4282746.4131305031</v>
      </c>
      <c r="CX560" s="3">
        <f t="shared" si="381"/>
        <v>1400000</v>
      </c>
      <c r="CY560" s="4">
        <f t="shared" si="380"/>
        <v>6824478.7316174423</v>
      </c>
    </row>
    <row r="561" spans="11:103" x14ac:dyDescent="0.3">
      <c r="K561" s="2">
        <v>559</v>
      </c>
      <c r="L561">
        <v>0.85808316078154545</v>
      </c>
      <c r="M561">
        <v>0.39430190756614547</v>
      </c>
      <c r="N561">
        <v>0.43838232891358309</v>
      </c>
      <c r="P561">
        <f t="array" ref="P561:R561">MMULT(L561:N561,$G$11:$I$13)</f>
        <v>0.85808316078154545</v>
      </c>
      <c r="Q561">
        <v>0.64865820858891776</v>
      </c>
      <c r="R561">
        <v>0.76474070897591107</v>
      </c>
      <c r="T561">
        <f t="shared" si="340"/>
        <v>141</v>
      </c>
      <c r="U561">
        <f t="shared" si="341"/>
        <v>437</v>
      </c>
      <c r="V561">
        <f t="shared" si="342"/>
        <v>406</v>
      </c>
      <c r="X561">
        <f t="shared" si="343"/>
        <v>0.15349545172663825</v>
      </c>
      <c r="Y561">
        <f t="shared" si="344"/>
        <v>0.43238952747777637</v>
      </c>
      <c r="Z561">
        <f t="shared" si="345"/>
        <v>0.4141022243282505</v>
      </c>
      <c r="AB561">
        <f t="shared" si="377"/>
        <v>712108.13928838389</v>
      </c>
      <c r="AC561">
        <f t="shared" si="378"/>
        <v>10</v>
      </c>
      <c r="AD561">
        <f t="shared" si="346"/>
        <v>9</v>
      </c>
      <c r="AK561">
        <v>0.79405620869037541</v>
      </c>
      <c r="AL561">
        <v>0.44624387290783774</v>
      </c>
      <c r="AM561">
        <v>0.61317108922732277</v>
      </c>
      <c r="AN561">
        <v>0.47521918026078991</v>
      </c>
      <c r="AO561">
        <v>0.72500985871393586</v>
      </c>
      <c r="AP561">
        <v>0.9244695618939256</v>
      </c>
      <c r="AQ561">
        <v>0.31394674310023574</v>
      </c>
      <c r="AR561">
        <v>0.51684399349180843</v>
      </c>
      <c r="AS561">
        <v>0.68974581465422047</v>
      </c>
      <c r="AT561">
        <v>7.7405998590328928E-2</v>
      </c>
      <c r="AU561">
        <v>9.2136441897083921E-2</v>
      </c>
      <c r="AV561">
        <v>0.99205125686867934</v>
      </c>
      <c r="AW561">
        <v>0.25043463030474744</v>
      </c>
      <c r="AX561">
        <v>0.37563596599349469</v>
      </c>
      <c r="AY561">
        <v>0.34040200059693315</v>
      </c>
      <c r="AZ561">
        <v>0.15888593911984084</v>
      </c>
      <c r="BA561">
        <v>0.76741444152072513</v>
      </c>
      <c r="BB561">
        <v>0.98969762278505458</v>
      </c>
      <c r="BC561">
        <v>0.2796706450452614</v>
      </c>
      <c r="BD561">
        <v>0.82363364042524922</v>
      </c>
      <c r="BE561">
        <v>0.22793738017522269</v>
      </c>
      <c r="BF561">
        <v>0.49467336411725804</v>
      </c>
      <c r="BG561">
        <v>0.67322346910493691</v>
      </c>
      <c r="BH561">
        <v>0.18910686559014556</v>
      </c>
      <c r="BI561">
        <v>0.58610855347643553</v>
      </c>
      <c r="BJ561">
        <v>1.1445515190157907E-2</v>
      </c>
      <c r="BK561">
        <v>0.243891988867871</v>
      </c>
      <c r="BL561">
        <v>0.92798072154500777</v>
      </c>
      <c r="BM561">
        <v>8.5218669968305183E-2</v>
      </c>
      <c r="BN561">
        <v>4.0034362777034649E-2</v>
      </c>
      <c r="BP561">
        <f t="shared" si="347"/>
        <v>337198.48337216798</v>
      </c>
      <c r="BQ561">
        <f t="shared" si="348"/>
        <v>157560.47210000837</v>
      </c>
      <c r="BR561">
        <f t="shared" si="349"/>
        <v>207631.44896477042</v>
      </c>
      <c r="BS561">
        <f t="shared" si="350"/>
        <v>164210.74603334418</v>
      </c>
      <c r="BT561">
        <f t="shared" si="351"/>
        <v>269956.95440608292</v>
      </c>
      <c r="BU561">
        <f t="shared" si="352"/>
        <v>729429.08127884823</v>
      </c>
      <c r="BV561">
        <f t="shared" si="353"/>
        <v>133622.19204821417</v>
      </c>
      <c r="BW561">
        <f t="shared" si="354"/>
        <v>174988.57937784816</v>
      </c>
      <c r="BX561">
        <f t="shared" si="355"/>
        <v>246029.06942269081</v>
      </c>
      <c r="BY561">
        <f t="shared" si="356"/>
        <v>106393.45263325963</v>
      </c>
      <c r="BZ561">
        <f t="shared" si="357"/>
        <v>0</v>
      </c>
      <c r="CA561">
        <f t="shared" si="358"/>
        <v>0</v>
      </c>
      <c r="CB561">
        <f t="shared" si="359"/>
        <v>0</v>
      </c>
      <c r="CC561">
        <f t="shared" si="360"/>
        <v>0</v>
      </c>
      <c r="CD561">
        <f t="shared" si="361"/>
        <v>0</v>
      </c>
      <c r="CE561">
        <f t="shared" si="362"/>
        <v>0</v>
      </c>
      <c r="CF561">
        <f t="shared" si="363"/>
        <v>0</v>
      </c>
      <c r="CG561">
        <f t="shared" si="364"/>
        <v>0</v>
      </c>
      <c r="CH561">
        <f t="shared" si="365"/>
        <v>0</v>
      </c>
      <c r="CI561">
        <f t="shared" si="366"/>
        <v>0</v>
      </c>
      <c r="CJ561">
        <f t="shared" si="367"/>
        <v>0</v>
      </c>
      <c r="CK561">
        <f t="shared" si="368"/>
        <v>0</v>
      </c>
      <c r="CL561">
        <f t="shared" si="369"/>
        <v>0</v>
      </c>
      <c r="CM561">
        <f t="shared" si="370"/>
        <v>0</v>
      </c>
      <c r="CN561">
        <f t="shared" si="371"/>
        <v>0</v>
      </c>
      <c r="CO561">
        <f t="shared" si="372"/>
        <v>0</v>
      </c>
      <c r="CP561">
        <f t="shared" si="373"/>
        <v>0</v>
      </c>
      <c r="CQ561">
        <f t="shared" si="374"/>
        <v>0</v>
      </c>
      <c r="CR561">
        <f t="shared" si="375"/>
        <v>0</v>
      </c>
      <c r="CS561">
        <f t="shared" si="376"/>
        <v>0</v>
      </c>
      <c r="CU561">
        <v>559</v>
      </c>
      <c r="CV561">
        <v>712108.13928838389</v>
      </c>
      <c r="CW561" s="3">
        <f t="shared" si="379"/>
        <v>2527020.4796372349</v>
      </c>
      <c r="CX561" s="3">
        <f t="shared" si="381"/>
        <v>900000</v>
      </c>
      <c r="CY561" s="4">
        <f t="shared" si="380"/>
        <v>4139128.6189256189</v>
      </c>
    </row>
    <row r="562" spans="11:103" x14ac:dyDescent="0.3">
      <c r="K562" s="2">
        <v>560</v>
      </c>
      <c r="L562">
        <v>5.1804520839743295E-3</v>
      </c>
      <c r="M562">
        <v>5.7049339474375738E-2</v>
      </c>
      <c r="N562">
        <v>9.6949010126955115E-2</v>
      </c>
      <c r="P562">
        <f t="array" ref="P562:R562">MMULT(L562:N562,$G$11:$I$13)</f>
        <v>5.1804520839743295E-3</v>
      </c>
      <c r="Q562">
        <v>4.6262409172867856E-2</v>
      </c>
      <c r="R562">
        <v>9.3732279376851843E-2</v>
      </c>
      <c r="T562">
        <f t="shared" si="340"/>
        <v>996</v>
      </c>
      <c r="U562">
        <f t="shared" si="341"/>
        <v>999</v>
      </c>
      <c r="V562">
        <f t="shared" si="342"/>
        <v>996</v>
      </c>
      <c r="X562">
        <f t="shared" si="343"/>
        <v>0.99590211201753609</v>
      </c>
      <c r="Y562">
        <f t="shared" si="344"/>
        <v>0.99974729311625798</v>
      </c>
      <c r="Z562">
        <f t="shared" si="345"/>
        <v>0.99237384273596485</v>
      </c>
      <c r="AB562">
        <f t="shared" si="377"/>
        <v>1613485.3218399638</v>
      </c>
      <c r="AC562">
        <f t="shared" si="378"/>
        <v>25</v>
      </c>
      <c r="AD562">
        <f t="shared" si="346"/>
        <v>23</v>
      </c>
      <c r="AK562">
        <v>0.59843435313280202</v>
      </c>
      <c r="AL562">
        <v>0.47143570217015618</v>
      </c>
      <c r="AM562">
        <v>1.2734369969228054E-2</v>
      </c>
      <c r="AN562">
        <v>0.26806072127869685</v>
      </c>
      <c r="AO562">
        <v>0.71441567062674494</v>
      </c>
      <c r="AP562">
        <v>0.44403132549525748</v>
      </c>
      <c r="AQ562">
        <v>0.93569387751206079</v>
      </c>
      <c r="AR562">
        <v>0.21103385030312038</v>
      </c>
      <c r="AS562">
        <v>0.6277585935721709</v>
      </c>
      <c r="AT562">
        <v>0.19433444676490952</v>
      </c>
      <c r="AU562">
        <v>9.8234820046460669E-2</v>
      </c>
      <c r="AV562">
        <v>0.41892985289095352</v>
      </c>
      <c r="AW562">
        <v>0.51126020077805989</v>
      </c>
      <c r="AX562">
        <v>0.53046833948543426</v>
      </c>
      <c r="AY562">
        <v>1.3122498504290814E-2</v>
      </c>
      <c r="AZ562">
        <v>0.51269568724653936</v>
      </c>
      <c r="BA562">
        <v>0.61335520967437807</v>
      </c>
      <c r="BB562">
        <v>3.6225230887242388E-2</v>
      </c>
      <c r="BC562">
        <v>0.12195878257876935</v>
      </c>
      <c r="BD562">
        <v>0.11398894429317896</v>
      </c>
      <c r="BE562">
        <v>0.67824461158822213</v>
      </c>
      <c r="BF562">
        <v>0.32685480167753234</v>
      </c>
      <c r="BG562">
        <v>0.58448555507436295</v>
      </c>
      <c r="BH562">
        <v>0.37316062458202237</v>
      </c>
      <c r="BI562">
        <v>0.83865835345338247</v>
      </c>
      <c r="BJ562">
        <v>0.13587616194973362</v>
      </c>
      <c r="BK562">
        <v>0.82261087234448749</v>
      </c>
      <c r="BL562">
        <v>0.44815551004123666</v>
      </c>
      <c r="BM562">
        <v>0.59025955906209493</v>
      </c>
      <c r="BN562">
        <v>0.66130847036668183</v>
      </c>
      <c r="BP562">
        <f t="shared" si="347"/>
        <v>201744.94039415944</v>
      </c>
      <c r="BQ562">
        <f t="shared" si="348"/>
        <v>163305.82387218671</v>
      </c>
      <c r="BR562">
        <f t="shared" si="349"/>
        <v>100990.73304928656</v>
      </c>
      <c r="BS562">
        <f t="shared" si="350"/>
        <v>127130.55960421549</v>
      </c>
      <c r="BT562">
        <f t="shared" si="351"/>
        <v>262220.03248607961</v>
      </c>
      <c r="BU562">
        <f t="shared" si="352"/>
        <v>157077.91813581105</v>
      </c>
      <c r="BV562">
        <f t="shared" si="353"/>
        <v>825522.62799278693</v>
      </c>
      <c r="BW562">
        <f t="shared" si="354"/>
        <v>120001.27736219241</v>
      </c>
      <c r="BX562">
        <f t="shared" si="355"/>
        <v>213862.60927702617</v>
      </c>
      <c r="BY562">
        <f t="shared" si="356"/>
        <v>118083.33731719754</v>
      </c>
      <c r="BZ562">
        <f t="shared" si="357"/>
        <v>108278.81417992825</v>
      </c>
      <c r="CA562">
        <f t="shared" si="358"/>
        <v>151831.76591146507</v>
      </c>
      <c r="CB562">
        <f t="shared" si="359"/>
        <v>173448.67850303403</v>
      </c>
      <c r="CC562">
        <f t="shared" si="360"/>
        <v>178881.51950940755</v>
      </c>
      <c r="CD562">
        <f t="shared" si="361"/>
        <v>101021.28442645731</v>
      </c>
      <c r="CE562">
        <f t="shared" si="362"/>
        <v>173841.57578905855</v>
      </c>
      <c r="CF562">
        <f t="shared" si="363"/>
        <v>207707.50186520908</v>
      </c>
      <c r="CG562">
        <f t="shared" si="364"/>
        <v>102878.94404650514</v>
      </c>
      <c r="CH562">
        <f t="shared" si="365"/>
        <v>110522.34079507481</v>
      </c>
      <c r="CI562">
        <f t="shared" si="366"/>
        <v>109756.79833434042</v>
      </c>
      <c r="CJ562">
        <f t="shared" si="367"/>
        <v>239235.86401797965</v>
      </c>
      <c r="CK562">
        <f t="shared" si="368"/>
        <v>135588.86856841887</v>
      </c>
      <c r="CL562">
        <f t="shared" si="369"/>
        <v>196514.81079478277</v>
      </c>
      <c r="CM562">
        <f t="shared" si="370"/>
        <v>143229.88362905156</v>
      </c>
      <c r="CN562">
        <f t="shared" si="371"/>
        <v>406842.00033690745</v>
      </c>
      <c r="CO562">
        <f t="shared" si="372"/>
        <v>0</v>
      </c>
      <c r="CP562">
        <f t="shared" si="373"/>
        <v>0</v>
      </c>
      <c r="CQ562">
        <f t="shared" si="374"/>
        <v>0</v>
      </c>
      <c r="CR562">
        <f t="shared" si="375"/>
        <v>0</v>
      </c>
      <c r="CS562">
        <f t="shared" si="376"/>
        <v>0</v>
      </c>
      <c r="CU562">
        <v>560</v>
      </c>
      <c r="CV562">
        <v>1613485.3218399638</v>
      </c>
      <c r="CW562" s="3">
        <f t="shared" si="379"/>
        <v>4829520.5101985633</v>
      </c>
      <c r="CX562" s="3">
        <f t="shared" si="381"/>
        <v>2300000</v>
      </c>
      <c r="CY562" s="4">
        <f t="shared" si="380"/>
        <v>8743005.8320385274</v>
      </c>
    </row>
    <row r="563" spans="11:103" x14ac:dyDescent="0.3">
      <c r="K563" s="2">
        <v>561</v>
      </c>
      <c r="L563">
        <v>0.89495449416511175</v>
      </c>
      <c r="M563">
        <v>0.90421855755921599</v>
      </c>
      <c r="N563">
        <v>0.22626825580382537</v>
      </c>
      <c r="P563">
        <f t="array" ref="P563:R563">MMULT(L563:N563,$G$11:$I$13)</f>
        <v>0.89495449416511175</v>
      </c>
      <c r="Q563">
        <v>1.0583864806177519</v>
      </c>
      <c r="R563">
        <v>0.61172429157440744</v>
      </c>
      <c r="T563">
        <f t="shared" si="340"/>
        <v>99</v>
      </c>
      <c r="U563">
        <f t="shared" si="341"/>
        <v>23</v>
      </c>
      <c r="V563">
        <f t="shared" si="342"/>
        <v>579</v>
      </c>
      <c r="X563">
        <f t="shared" si="343"/>
        <v>0.1096553186357152</v>
      </c>
      <c r="Y563">
        <f t="shared" si="344"/>
        <v>3.3251913145804335E-2</v>
      </c>
      <c r="Z563">
        <f t="shared" si="345"/>
        <v>0.56602426338421963</v>
      </c>
      <c r="AB563">
        <f t="shared" si="377"/>
        <v>679992.7698374507</v>
      </c>
      <c r="AC563">
        <f t="shared" si="378"/>
        <v>5</v>
      </c>
      <c r="AD563">
        <f t="shared" si="346"/>
        <v>10</v>
      </c>
      <c r="AK563">
        <v>0.12204779458153592</v>
      </c>
      <c r="AL563">
        <v>0.75066349473251215</v>
      </c>
      <c r="AM563">
        <v>0.84178485358398136</v>
      </c>
      <c r="AN563">
        <v>0.51144631120025297</v>
      </c>
      <c r="AO563">
        <v>0.36677369419051298</v>
      </c>
      <c r="AP563">
        <v>0.16270596030452578</v>
      </c>
      <c r="AQ563">
        <v>0.39004802515814363</v>
      </c>
      <c r="AR563">
        <v>0.53259730525564541</v>
      </c>
      <c r="AS563">
        <v>0.75751130664318922</v>
      </c>
      <c r="AT563">
        <v>0.92562849773599287</v>
      </c>
      <c r="AU563">
        <v>8.8813470969356101E-2</v>
      </c>
      <c r="AV563">
        <v>0.1773380135763083</v>
      </c>
      <c r="AW563">
        <v>0.98671616153402375</v>
      </c>
      <c r="AX563">
        <v>7.3356377599979705E-2</v>
      </c>
      <c r="AY563">
        <v>5.620467209352642E-2</v>
      </c>
      <c r="AZ563">
        <v>0.68377974317307044</v>
      </c>
      <c r="BA563">
        <v>0.53949520074070612</v>
      </c>
      <c r="BB563">
        <v>0.22995450993035671</v>
      </c>
      <c r="BC563">
        <v>0.79227537929512426</v>
      </c>
      <c r="BD563">
        <v>0.95848822063089478</v>
      </c>
      <c r="BE563">
        <v>0.80314436116106003</v>
      </c>
      <c r="BF563">
        <v>0.44613961381794653</v>
      </c>
      <c r="BG563">
        <v>0.33977503017886101</v>
      </c>
      <c r="BH563">
        <v>0.77007377624028572</v>
      </c>
      <c r="BI563">
        <v>0.68021490873684332</v>
      </c>
      <c r="BJ563">
        <v>0.18802425900609476</v>
      </c>
      <c r="BK563">
        <v>0.11314398750922838</v>
      </c>
      <c r="BL563">
        <v>0.97701657172019329</v>
      </c>
      <c r="BM563">
        <v>1.172597370838957E-2</v>
      </c>
      <c r="BN563">
        <v>0.22824152351541793</v>
      </c>
      <c r="BP563">
        <f t="shared" si="347"/>
        <v>110530.9602408209</v>
      </c>
      <c r="BQ563">
        <f t="shared" si="348"/>
        <v>291078.99764705874</v>
      </c>
      <c r="BR563">
        <f t="shared" si="349"/>
        <v>413012.34474397119</v>
      </c>
      <c r="BS563">
        <f t="shared" si="350"/>
        <v>173499.5022820296</v>
      </c>
      <c r="BT563">
        <f t="shared" si="351"/>
        <v>142117.30487163161</v>
      </c>
      <c r="BU563">
        <f t="shared" si="352"/>
        <v>0</v>
      </c>
      <c r="BV563">
        <f t="shared" si="353"/>
        <v>0</v>
      </c>
      <c r="BW563">
        <f t="shared" si="354"/>
        <v>0</v>
      </c>
      <c r="BX563">
        <f t="shared" si="355"/>
        <v>0</v>
      </c>
      <c r="BY563">
        <f t="shared" si="356"/>
        <v>0</v>
      </c>
      <c r="BZ563">
        <f t="shared" si="357"/>
        <v>0</v>
      </c>
      <c r="CA563">
        <f t="shared" si="358"/>
        <v>0</v>
      </c>
      <c r="CB563">
        <f t="shared" si="359"/>
        <v>0</v>
      </c>
      <c r="CC563">
        <f t="shared" si="360"/>
        <v>0</v>
      </c>
      <c r="CD563">
        <f t="shared" si="361"/>
        <v>0</v>
      </c>
      <c r="CE563">
        <f t="shared" si="362"/>
        <v>0</v>
      </c>
      <c r="CF563">
        <f t="shared" si="363"/>
        <v>0</v>
      </c>
      <c r="CG563">
        <f t="shared" si="364"/>
        <v>0</v>
      </c>
      <c r="CH563">
        <f t="shared" si="365"/>
        <v>0</v>
      </c>
      <c r="CI563">
        <f t="shared" si="366"/>
        <v>0</v>
      </c>
      <c r="CJ563">
        <f t="shared" si="367"/>
        <v>0</v>
      </c>
      <c r="CK563">
        <f t="shared" si="368"/>
        <v>0</v>
      </c>
      <c r="CL563">
        <f t="shared" si="369"/>
        <v>0</v>
      </c>
      <c r="CM563">
        <f t="shared" si="370"/>
        <v>0</v>
      </c>
      <c r="CN563">
        <f t="shared" si="371"/>
        <v>0</v>
      </c>
      <c r="CO563">
        <f t="shared" si="372"/>
        <v>0</v>
      </c>
      <c r="CP563">
        <f t="shared" si="373"/>
        <v>0</v>
      </c>
      <c r="CQ563">
        <f t="shared" si="374"/>
        <v>0</v>
      </c>
      <c r="CR563">
        <f t="shared" si="375"/>
        <v>0</v>
      </c>
      <c r="CS563">
        <f t="shared" si="376"/>
        <v>0</v>
      </c>
      <c r="CU563">
        <v>561</v>
      </c>
      <c r="CV563">
        <v>679992.7698374507</v>
      </c>
      <c r="CW563" s="3">
        <f t="shared" si="379"/>
        <v>1130239.1097855121</v>
      </c>
      <c r="CX563" s="3">
        <f t="shared" si="381"/>
        <v>1000000</v>
      </c>
      <c r="CY563" s="4">
        <f t="shared" si="380"/>
        <v>2810231.8796229628</v>
      </c>
    </row>
    <row r="564" spans="11:103" x14ac:dyDescent="0.3">
      <c r="K564" s="2">
        <v>562</v>
      </c>
      <c r="L564">
        <v>0.82820914607098672</v>
      </c>
      <c r="M564">
        <v>0.532196418262468</v>
      </c>
      <c r="N564">
        <v>0.52795542617923108</v>
      </c>
      <c r="P564">
        <f t="array" ref="P564:R564">MMULT(L564:N564,$G$11:$I$13)</f>
        <v>0.82820914607098672</v>
      </c>
      <c r="Q564">
        <v>0.74352123139674975</v>
      </c>
      <c r="R564">
        <v>0.84187663142786962</v>
      </c>
      <c r="T564">
        <f t="shared" si="340"/>
        <v>173</v>
      </c>
      <c r="U564">
        <f t="shared" si="341"/>
        <v>293</v>
      </c>
      <c r="V564">
        <f t="shared" si="342"/>
        <v>319</v>
      </c>
      <c r="X564">
        <f t="shared" si="343"/>
        <v>0.19072104272635781</v>
      </c>
      <c r="Y564">
        <f t="shared" si="344"/>
        <v>0.30133688361597077</v>
      </c>
      <c r="Z564">
        <f t="shared" si="345"/>
        <v>0.31863778004613852</v>
      </c>
      <c r="AB564">
        <f t="shared" si="377"/>
        <v>735741.49670353869</v>
      </c>
      <c r="AC564">
        <f t="shared" si="378"/>
        <v>9</v>
      </c>
      <c r="AD564">
        <f t="shared" si="346"/>
        <v>8</v>
      </c>
      <c r="AK564">
        <v>0.47008057828794791</v>
      </c>
      <c r="AL564">
        <v>0.16779958269206618</v>
      </c>
      <c r="AM564">
        <v>0.4446033876696811</v>
      </c>
      <c r="AN564">
        <v>0.53144820956851602</v>
      </c>
      <c r="AO564">
        <v>0.26721693262972657</v>
      </c>
      <c r="AP564">
        <v>0.37377423726932468</v>
      </c>
      <c r="AQ564">
        <v>8.9822977151035821E-2</v>
      </c>
      <c r="AR564">
        <v>0.60194981012937721</v>
      </c>
      <c r="AS564">
        <v>9.0799556264191228E-2</v>
      </c>
      <c r="AT564">
        <v>3.6637312312170156E-2</v>
      </c>
      <c r="AU564">
        <v>0.94796352013300067</v>
      </c>
      <c r="AV564">
        <v>0.6544233812705802</v>
      </c>
      <c r="AW564">
        <v>0.2409305869084124</v>
      </c>
      <c r="AX564">
        <v>0.63458875172746154</v>
      </c>
      <c r="AY564">
        <v>0.29213087986473518</v>
      </c>
      <c r="AZ564">
        <v>3.6203425447595583E-2</v>
      </c>
      <c r="BA564">
        <v>0.38529918051125189</v>
      </c>
      <c r="BB564">
        <v>0.83610621847041544</v>
      </c>
      <c r="BC564">
        <v>5.8163114776815461E-2</v>
      </c>
      <c r="BD564">
        <v>0.49493839275723217</v>
      </c>
      <c r="BE564">
        <v>0.12029973550979622</v>
      </c>
      <c r="BF564">
        <v>0.35909391438556237</v>
      </c>
      <c r="BG564">
        <v>0.51436922636154603</v>
      </c>
      <c r="BH564">
        <v>0.36619351912717157</v>
      </c>
      <c r="BI564">
        <v>0.89941339151280753</v>
      </c>
      <c r="BJ564">
        <v>0.27618492914947035</v>
      </c>
      <c r="BK564">
        <v>0.76292719017656052</v>
      </c>
      <c r="BL564">
        <v>0.7221243725160188</v>
      </c>
      <c r="BM564">
        <v>0.14443640444978645</v>
      </c>
      <c r="BN564">
        <v>0.81889103592714052</v>
      </c>
      <c r="BP564">
        <f t="shared" si="347"/>
        <v>162984.49056514993</v>
      </c>
      <c r="BQ564">
        <f t="shared" si="348"/>
        <v>115176.30225546</v>
      </c>
      <c r="BR564">
        <f t="shared" si="349"/>
        <v>157202.35819087498</v>
      </c>
      <c r="BS564">
        <f t="shared" si="350"/>
        <v>179169.21185098912</v>
      </c>
      <c r="BT564">
        <f t="shared" si="351"/>
        <v>127017.93777287698</v>
      </c>
      <c r="BU564">
        <f t="shared" si="352"/>
        <v>143337.82914399111</v>
      </c>
      <c r="BV564">
        <f t="shared" si="353"/>
        <v>107508.21229928835</v>
      </c>
      <c r="BW564">
        <f t="shared" si="354"/>
        <v>203114.12516940397</v>
      </c>
      <c r="BX564">
        <f t="shared" si="355"/>
        <v>107597.02851734898</v>
      </c>
      <c r="BY564">
        <f t="shared" si="356"/>
        <v>0</v>
      </c>
      <c r="BZ564">
        <f t="shared" si="357"/>
        <v>0</v>
      </c>
      <c r="CA564">
        <f t="shared" si="358"/>
        <v>0</v>
      </c>
      <c r="CB564">
        <f t="shared" si="359"/>
        <v>0</v>
      </c>
      <c r="CC564">
        <f t="shared" si="360"/>
        <v>0</v>
      </c>
      <c r="CD564">
        <f t="shared" si="361"/>
        <v>0</v>
      </c>
      <c r="CE564">
        <f t="shared" si="362"/>
        <v>0</v>
      </c>
      <c r="CF564">
        <f t="shared" si="363"/>
        <v>0</v>
      </c>
      <c r="CG564">
        <f t="shared" si="364"/>
        <v>0</v>
      </c>
      <c r="CH564">
        <f t="shared" si="365"/>
        <v>0</v>
      </c>
      <c r="CI564">
        <f t="shared" si="366"/>
        <v>0</v>
      </c>
      <c r="CJ564">
        <f t="shared" si="367"/>
        <v>0</v>
      </c>
      <c r="CK564">
        <f t="shared" si="368"/>
        <v>0</v>
      </c>
      <c r="CL564">
        <f t="shared" si="369"/>
        <v>0</v>
      </c>
      <c r="CM564">
        <f t="shared" si="370"/>
        <v>0</v>
      </c>
      <c r="CN564">
        <f t="shared" si="371"/>
        <v>0</v>
      </c>
      <c r="CO564">
        <f t="shared" si="372"/>
        <v>0</v>
      </c>
      <c r="CP564">
        <f t="shared" si="373"/>
        <v>0</v>
      </c>
      <c r="CQ564">
        <f t="shared" si="374"/>
        <v>0</v>
      </c>
      <c r="CR564">
        <f t="shared" si="375"/>
        <v>0</v>
      </c>
      <c r="CS564">
        <f t="shared" si="376"/>
        <v>0</v>
      </c>
      <c r="CU564">
        <v>562</v>
      </c>
      <c r="CV564">
        <v>735741.49670353869</v>
      </c>
      <c r="CW564" s="3">
        <f t="shared" si="379"/>
        <v>1303107.4957653834</v>
      </c>
      <c r="CX564" s="3">
        <f t="shared" si="381"/>
        <v>800000</v>
      </c>
      <c r="CY564" s="4">
        <f t="shared" si="380"/>
        <v>2838848.9924689219</v>
      </c>
    </row>
    <row r="565" spans="11:103" x14ac:dyDescent="0.3">
      <c r="K565" s="2">
        <v>563</v>
      </c>
      <c r="L565">
        <v>0.38723990722742008</v>
      </c>
      <c r="M565">
        <v>0.44359292663555727</v>
      </c>
      <c r="N565">
        <v>0.90641705621009327</v>
      </c>
      <c r="P565">
        <f t="array" ref="P565:R565">MMULT(L565:N565,$G$11:$I$13)</f>
        <v>0.38723990722742008</v>
      </c>
      <c r="Q565">
        <v>0.49850156636195242</v>
      </c>
      <c r="R565">
        <v>1.0072282663878185</v>
      </c>
      <c r="T565">
        <f t="shared" si="340"/>
        <v>634</v>
      </c>
      <c r="U565">
        <f t="shared" si="341"/>
        <v>627</v>
      </c>
      <c r="V565">
        <f t="shared" si="342"/>
        <v>143</v>
      </c>
      <c r="X565">
        <f t="shared" si="343"/>
        <v>0.6452055625821197</v>
      </c>
      <c r="Y565">
        <f t="shared" si="344"/>
        <v>0.61247391194092027</v>
      </c>
      <c r="Z565">
        <f t="shared" si="345"/>
        <v>0.13401271950443927</v>
      </c>
      <c r="AB565">
        <f t="shared" si="377"/>
        <v>971930.2221926637</v>
      </c>
      <c r="AC565">
        <f t="shared" si="378"/>
        <v>12</v>
      </c>
      <c r="AD565">
        <f t="shared" si="346"/>
        <v>5</v>
      </c>
      <c r="AK565">
        <v>0.53941442249061999</v>
      </c>
      <c r="AL565">
        <v>0.25273865939716067</v>
      </c>
      <c r="AM565">
        <v>0.44104601307931957</v>
      </c>
      <c r="AN565">
        <v>0.54429442038899112</v>
      </c>
      <c r="AO565">
        <v>0.37314013601985452</v>
      </c>
      <c r="AP565">
        <v>0.34437974760509538</v>
      </c>
      <c r="AQ565">
        <v>0.65517994603139762</v>
      </c>
      <c r="AR565">
        <v>9.312998799701655E-2</v>
      </c>
      <c r="AS565">
        <v>0.62921814546149801</v>
      </c>
      <c r="AT565">
        <v>0.89289306542605695</v>
      </c>
      <c r="AU565">
        <v>0.29488706952490018</v>
      </c>
      <c r="AV565">
        <v>0.97637066280111129</v>
      </c>
      <c r="AW565">
        <v>0.94875970198185211</v>
      </c>
      <c r="AX565">
        <v>0.33090293247069058</v>
      </c>
      <c r="AY565">
        <v>0.27755947112521273</v>
      </c>
      <c r="AZ565">
        <v>0.66288337503971284</v>
      </c>
      <c r="BA565">
        <v>0.80405617681395747</v>
      </c>
      <c r="BB565">
        <v>0.91714743692935641</v>
      </c>
      <c r="BC565">
        <v>0.75826405343619929</v>
      </c>
      <c r="BD565">
        <v>0.74306129342506166</v>
      </c>
      <c r="BE565">
        <v>0.69864655010523447</v>
      </c>
      <c r="BF565">
        <v>0.87713272666310127</v>
      </c>
      <c r="BG565">
        <v>0.51971156404020424</v>
      </c>
      <c r="BH565">
        <v>0.17043802013770304</v>
      </c>
      <c r="BI565">
        <v>0.23332404138252016</v>
      </c>
      <c r="BJ565">
        <v>0.8101309125443239</v>
      </c>
      <c r="BK565">
        <v>0.66427588390000036</v>
      </c>
      <c r="BL565">
        <v>0.74957884983792966</v>
      </c>
      <c r="BM565">
        <v>0.47559167395957758</v>
      </c>
      <c r="BN565">
        <v>4.4119159195847746E-2</v>
      </c>
      <c r="BP565">
        <f t="shared" si="347"/>
        <v>181548.2430304579</v>
      </c>
      <c r="BQ565">
        <f t="shared" si="348"/>
        <v>125120.60475751827</v>
      </c>
      <c r="BR565">
        <f t="shared" si="349"/>
        <v>156432.18413357949</v>
      </c>
      <c r="BS565">
        <f t="shared" si="350"/>
        <v>183041.89487911027</v>
      </c>
      <c r="BT565">
        <f t="shared" si="351"/>
        <v>143226.28254761879</v>
      </c>
      <c r="BU565">
        <f t="shared" si="352"/>
        <v>138368.31288605751</v>
      </c>
      <c r="BV565">
        <f t="shared" si="353"/>
        <v>226828.73198838855</v>
      </c>
      <c r="BW565">
        <f t="shared" si="354"/>
        <v>107809.65610576066</v>
      </c>
      <c r="BX565">
        <f t="shared" si="355"/>
        <v>214509.89434993258</v>
      </c>
      <c r="BY565">
        <f t="shared" si="356"/>
        <v>557563.27661788627</v>
      </c>
      <c r="BZ565">
        <f t="shared" si="357"/>
        <v>130835.04651555928</v>
      </c>
      <c r="CA565">
        <f t="shared" si="358"/>
        <v>1783163.3246240939</v>
      </c>
      <c r="CB565">
        <f t="shared" si="359"/>
        <v>0</v>
      </c>
      <c r="CC565">
        <f t="shared" si="360"/>
        <v>0</v>
      </c>
      <c r="CD565">
        <f t="shared" si="361"/>
        <v>0</v>
      </c>
      <c r="CE565">
        <f t="shared" si="362"/>
        <v>0</v>
      </c>
      <c r="CF565">
        <f t="shared" si="363"/>
        <v>0</v>
      </c>
      <c r="CG565">
        <f t="shared" si="364"/>
        <v>0</v>
      </c>
      <c r="CH565">
        <f t="shared" si="365"/>
        <v>0</v>
      </c>
      <c r="CI565">
        <f t="shared" si="366"/>
        <v>0</v>
      </c>
      <c r="CJ565">
        <f t="shared" si="367"/>
        <v>0</v>
      </c>
      <c r="CK565">
        <f t="shared" si="368"/>
        <v>0</v>
      </c>
      <c r="CL565">
        <f t="shared" si="369"/>
        <v>0</v>
      </c>
      <c r="CM565">
        <f t="shared" si="370"/>
        <v>0</v>
      </c>
      <c r="CN565">
        <f t="shared" si="371"/>
        <v>0</v>
      </c>
      <c r="CO565">
        <f t="shared" si="372"/>
        <v>0</v>
      </c>
      <c r="CP565">
        <f t="shared" si="373"/>
        <v>0</v>
      </c>
      <c r="CQ565">
        <f t="shared" si="374"/>
        <v>0</v>
      </c>
      <c r="CR565">
        <f t="shared" si="375"/>
        <v>0</v>
      </c>
      <c r="CS565">
        <f t="shared" si="376"/>
        <v>0</v>
      </c>
      <c r="CU565">
        <v>563</v>
      </c>
      <c r="CV565">
        <v>971930.2221926637</v>
      </c>
      <c r="CW565" s="3">
        <f t="shared" si="379"/>
        <v>3948447.4524359638</v>
      </c>
      <c r="CX565" s="3">
        <f t="shared" si="381"/>
        <v>500000</v>
      </c>
      <c r="CY565" s="4">
        <f t="shared" si="380"/>
        <v>5420377.6746286275</v>
      </c>
    </row>
    <row r="566" spans="11:103" x14ac:dyDescent="0.3">
      <c r="K566" s="2">
        <v>564</v>
      </c>
      <c r="L566">
        <v>2.3055753241963739E-2</v>
      </c>
      <c r="M566">
        <v>0.3594816396630659</v>
      </c>
      <c r="N566">
        <v>0.63943505941339029</v>
      </c>
      <c r="P566">
        <f t="array" ref="P566:R566">MMULT(L566:N566,$G$11:$I$13)</f>
        <v>2.3055753241963739E-2</v>
      </c>
      <c r="Q566">
        <v>0.28767558203326343</v>
      </c>
      <c r="R566">
        <v>0.61290678510842678</v>
      </c>
      <c r="T566">
        <f t="shared" si="340"/>
        <v>981</v>
      </c>
      <c r="U566">
        <f t="shared" si="341"/>
        <v>879</v>
      </c>
      <c r="V566">
        <f t="shared" si="342"/>
        <v>575</v>
      </c>
      <c r="X566">
        <f t="shared" si="343"/>
        <v>0.97874030098225584</v>
      </c>
      <c r="Y566">
        <f t="shared" si="344"/>
        <v>0.85885091494093979</v>
      </c>
      <c r="Z566">
        <f t="shared" si="345"/>
        <v>0.56152944082877621</v>
      </c>
      <c r="AB566">
        <f t="shared" si="377"/>
        <v>1406427.3518510088</v>
      </c>
      <c r="AC566">
        <f t="shared" si="378"/>
        <v>15</v>
      </c>
      <c r="AD566">
        <f t="shared" si="346"/>
        <v>10</v>
      </c>
      <c r="AK566">
        <v>0.53883508740294184</v>
      </c>
      <c r="AL566">
        <v>0.94980362036516808</v>
      </c>
      <c r="AM566">
        <v>0.47626630432978856</v>
      </c>
      <c r="AN566">
        <v>0.60886508704278486</v>
      </c>
      <c r="AO566">
        <v>0.99154597626491325</v>
      </c>
      <c r="AP566">
        <v>0.59566870989144549</v>
      </c>
      <c r="AQ566">
        <v>0.34273059958565322</v>
      </c>
      <c r="AR566">
        <v>0.7831082011713747</v>
      </c>
      <c r="AS566">
        <v>0.44617244393887179</v>
      </c>
      <c r="AT566">
        <v>0.46649507980066773</v>
      </c>
      <c r="AU566">
        <v>0.35291948527645722</v>
      </c>
      <c r="AV566">
        <v>0.8816721483377673</v>
      </c>
      <c r="AW566">
        <v>0.36967162543604737</v>
      </c>
      <c r="AX566">
        <v>0.98884937441578047</v>
      </c>
      <c r="AY566">
        <v>0.27065855427164176</v>
      </c>
      <c r="AZ566">
        <v>0.30850066583140456</v>
      </c>
      <c r="BA566">
        <v>1.0525896848844751E-2</v>
      </c>
      <c r="BB566">
        <v>0.91419743398217435</v>
      </c>
      <c r="BC566">
        <v>0.59033487729915635</v>
      </c>
      <c r="BD566">
        <v>0.32302053742412529</v>
      </c>
      <c r="BE566">
        <v>0.58334555032731983</v>
      </c>
      <c r="BF566">
        <v>0.90708898999269594</v>
      </c>
      <c r="BG566">
        <v>2.4948999113588721E-2</v>
      </c>
      <c r="BH566">
        <v>0.98647962567832914</v>
      </c>
      <c r="BI566">
        <v>0.58906756397417026</v>
      </c>
      <c r="BJ566">
        <v>0.99764207809814043</v>
      </c>
      <c r="BK566">
        <v>0.72367823937190234</v>
      </c>
      <c r="BL566">
        <v>0.90871940075752777</v>
      </c>
      <c r="BM566">
        <v>0.64041848725402317</v>
      </c>
      <c r="BN566">
        <v>0.83562840928036586</v>
      </c>
      <c r="BP566">
        <f t="shared" si="347"/>
        <v>181372.78015065627</v>
      </c>
      <c r="BQ566">
        <f t="shared" si="348"/>
        <v>998809.74954213796</v>
      </c>
      <c r="BR566">
        <f t="shared" si="349"/>
        <v>164463.23693288615</v>
      </c>
      <c r="BS566">
        <f t="shared" si="350"/>
        <v>205870.88718473798</v>
      </c>
      <c r="BT566">
        <f t="shared" si="351"/>
        <v>3931575.0204131748</v>
      </c>
      <c r="BU566">
        <f t="shared" si="352"/>
        <v>200682.60489274858</v>
      </c>
      <c r="BV566">
        <f t="shared" si="353"/>
        <v>138101.17507617146</v>
      </c>
      <c r="BW566">
        <f t="shared" si="354"/>
        <v>324027.75152909919</v>
      </c>
      <c r="BX566">
        <f t="shared" si="355"/>
        <v>157544.84025626365</v>
      </c>
      <c r="BY566">
        <f t="shared" si="356"/>
        <v>162141.24974853438</v>
      </c>
      <c r="BZ566">
        <f t="shared" si="357"/>
        <v>139770.87216793117</v>
      </c>
      <c r="CA566">
        <f t="shared" si="358"/>
        <v>516428.27897700272</v>
      </c>
      <c r="CB566">
        <f t="shared" si="359"/>
        <v>142619.6414677228</v>
      </c>
      <c r="CC566">
        <f t="shared" si="360"/>
        <v>3177441.1293987171</v>
      </c>
      <c r="CD566">
        <f t="shared" si="361"/>
        <v>127478.74349594061</v>
      </c>
      <c r="CE566">
        <f t="shared" si="362"/>
        <v>0</v>
      </c>
      <c r="CF566">
        <f t="shared" si="363"/>
        <v>0</v>
      </c>
      <c r="CG566">
        <f t="shared" si="364"/>
        <v>0</v>
      </c>
      <c r="CH566">
        <f t="shared" si="365"/>
        <v>0</v>
      </c>
      <c r="CI566">
        <f t="shared" si="366"/>
        <v>0</v>
      </c>
      <c r="CJ566">
        <f t="shared" si="367"/>
        <v>0</v>
      </c>
      <c r="CK566">
        <f t="shared" si="368"/>
        <v>0</v>
      </c>
      <c r="CL566">
        <f t="shared" si="369"/>
        <v>0</v>
      </c>
      <c r="CM566">
        <f t="shared" si="370"/>
        <v>0</v>
      </c>
      <c r="CN566">
        <f t="shared" si="371"/>
        <v>0</v>
      </c>
      <c r="CO566">
        <f t="shared" si="372"/>
        <v>0</v>
      </c>
      <c r="CP566">
        <f t="shared" si="373"/>
        <v>0</v>
      </c>
      <c r="CQ566">
        <f t="shared" si="374"/>
        <v>0</v>
      </c>
      <c r="CR566">
        <f t="shared" si="375"/>
        <v>0</v>
      </c>
      <c r="CS566">
        <f t="shared" si="376"/>
        <v>0</v>
      </c>
      <c r="CU566">
        <v>564</v>
      </c>
      <c r="CV566">
        <v>1406427.3518510088</v>
      </c>
      <c r="CW566" s="3">
        <f t="shared" si="379"/>
        <v>10568327.961233726</v>
      </c>
      <c r="CX566" s="3">
        <f t="shared" si="381"/>
        <v>1000000</v>
      </c>
      <c r="CY566" s="4">
        <f t="shared" si="380"/>
        <v>12974755.313084735</v>
      </c>
    </row>
    <row r="567" spans="11:103" x14ac:dyDescent="0.3">
      <c r="K567" s="2">
        <v>565</v>
      </c>
      <c r="L567">
        <v>0.31204428060600309</v>
      </c>
      <c r="M567">
        <v>0.75994402489524737</v>
      </c>
      <c r="N567">
        <v>0.96105997761301898</v>
      </c>
      <c r="P567">
        <f t="array" ref="P567:R567">MMULT(L567:N567,$G$11:$I$13)</f>
        <v>0.31204428060600309</v>
      </c>
      <c r="Q567">
        <v>0.71346782273622678</v>
      </c>
      <c r="R567">
        <v>1.0434878239678049</v>
      </c>
      <c r="T567">
        <f t="shared" si="340"/>
        <v>722</v>
      </c>
      <c r="U567">
        <f t="shared" si="341"/>
        <v>331</v>
      </c>
      <c r="V567">
        <f t="shared" si="342"/>
        <v>114</v>
      </c>
      <c r="X567">
        <f t="shared" si="343"/>
        <v>0.7426480843040566</v>
      </c>
      <c r="Y567">
        <f t="shared" si="344"/>
        <v>0.34530261759704395</v>
      </c>
      <c r="Z567">
        <f t="shared" si="345"/>
        <v>0.11311616415282111</v>
      </c>
      <c r="AB567">
        <f t="shared" si="377"/>
        <v>1034391.3076097033</v>
      </c>
      <c r="AC567">
        <f t="shared" si="378"/>
        <v>10</v>
      </c>
      <c r="AD567">
        <f t="shared" si="346"/>
        <v>5</v>
      </c>
      <c r="AK567">
        <v>0.58016396630937372</v>
      </c>
      <c r="AL567">
        <v>0.1386568439282766</v>
      </c>
      <c r="AM567">
        <v>0.13363171938029894</v>
      </c>
      <c r="AN567">
        <v>0.79063232830388308</v>
      </c>
      <c r="AO567">
        <v>0.27252749008799693</v>
      </c>
      <c r="AP567">
        <v>0.35772508263971492</v>
      </c>
      <c r="AQ567">
        <v>0.33865229689065801</v>
      </c>
      <c r="AR567">
        <v>0.11505305921473896</v>
      </c>
      <c r="AS567">
        <v>7.5918463836390671E-2</v>
      </c>
      <c r="AT567">
        <v>0.28816680037490305</v>
      </c>
      <c r="AU567">
        <v>0.57511959088492892</v>
      </c>
      <c r="AV567">
        <v>0.74736640637247365</v>
      </c>
      <c r="AW567">
        <v>0.78908489236177948</v>
      </c>
      <c r="AX567">
        <v>0.16524151376903395</v>
      </c>
      <c r="AY567">
        <v>0.4468039790768944</v>
      </c>
      <c r="AZ567">
        <v>0.52500493985328922</v>
      </c>
      <c r="BA567">
        <v>7.1022231340038267E-2</v>
      </c>
      <c r="BB567">
        <v>0.89590980187544988</v>
      </c>
      <c r="BC567">
        <v>9.0004796970400536E-2</v>
      </c>
      <c r="BD567">
        <v>0.12934214525385379</v>
      </c>
      <c r="BE567">
        <v>0.3310572112190252</v>
      </c>
      <c r="BF567">
        <v>0.75548216467356089</v>
      </c>
      <c r="BG567">
        <v>0.27165466503773172</v>
      </c>
      <c r="BH567">
        <v>0.53275307541169714</v>
      </c>
      <c r="BI567">
        <v>0.98112411192319093</v>
      </c>
      <c r="BJ567">
        <v>0.308417366669962</v>
      </c>
      <c r="BK567">
        <v>0.82727892591240171</v>
      </c>
      <c r="BL567">
        <v>0.26565795536364112</v>
      </c>
      <c r="BM567">
        <v>0.77830742819237719</v>
      </c>
      <c r="BN567">
        <v>1.7900546147362362E-2</v>
      </c>
      <c r="BP567">
        <f t="shared" si="347"/>
        <v>194956.93308980472</v>
      </c>
      <c r="BQ567">
        <f t="shared" si="348"/>
        <v>112166.83249636949</v>
      </c>
      <c r="BR567">
        <f t="shared" si="349"/>
        <v>111666.04135189933</v>
      </c>
      <c r="BS567">
        <f t="shared" si="350"/>
        <v>332948.61506677914</v>
      </c>
      <c r="BT567">
        <f t="shared" si="351"/>
        <v>127730.59444957227</v>
      </c>
      <c r="BU567">
        <f t="shared" si="352"/>
        <v>140574.63105790259</v>
      </c>
      <c r="BV567">
        <f t="shared" si="353"/>
        <v>137445.61375918298</v>
      </c>
      <c r="BW567">
        <f t="shared" si="354"/>
        <v>109858.30607176248</v>
      </c>
      <c r="BX567">
        <f t="shared" si="355"/>
        <v>106261.68489539131</v>
      </c>
      <c r="BY567">
        <f t="shared" si="356"/>
        <v>129883.86404589022</v>
      </c>
      <c r="BZ567">
        <f t="shared" si="357"/>
        <v>0</v>
      </c>
      <c r="CA567">
        <f t="shared" si="358"/>
        <v>0</v>
      </c>
      <c r="CB567">
        <f t="shared" si="359"/>
        <v>0</v>
      </c>
      <c r="CC567">
        <f t="shared" si="360"/>
        <v>0</v>
      </c>
      <c r="CD567">
        <f t="shared" si="361"/>
        <v>0</v>
      </c>
      <c r="CE567">
        <f t="shared" si="362"/>
        <v>0</v>
      </c>
      <c r="CF567">
        <f t="shared" si="363"/>
        <v>0</v>
      </c>
      <c r="CG567">
        <f t="shared" si="364"/>
        <v>0</v>
      </c>
      <c r="CH567">
        <f t="shared" si="365"/>
        <v>0</v>
      </c>
      <c r="CI567">
        <f t="shared" si="366"/>
        <v>0</v>
      </c>
      <c r="CJ567">
        <f t="shared" si="367"/>
        <v>0</v>
      </c>
      <c r="CK567">
        <f t="shared" si="368"/>
        <v>0</v>
      </c>
      <c r="CL567">
        <f t="shared" si="369"/>
        <v>0</v>
      </c>
      <c r="CM567">
        <f t="shared" si="370"/>
        <v>0</v>
      </c>
      <c r="CN567">
        <f t="shared" si="371"/>
        <v>0</v>
      </c>
      <c r="CO567">
        <f t="shared" si="372"/>
        <v>0</v>
      </c>
      <c r="CP567">
        <f t="shared" si="373"/>
        <v>0</v>
      </c>
      <c r="CQ567">
        <f t="shared" si="374"/>
        <v>0</v>
      </c>
      <c r="CR567">
        <f t="shared" si="375"/>
        <v>0</v>
      </c>
      <c r="CS567">
        <f t="shared" si="376"/>
        <v>0</v>
      </c>
      <c r="CU567">
        <v>565</v>
      </c>
      <c r="CV567">
        <v>1034391.3076097033</v>
      </c>
      <c r="CW567" s="3">
        <f t="shared" si="379"/>
        <v>1503493.1162845546</v>
      </c>
      <c r="CX567" s="3">
        <f t="shared" si="381"/>
        <v>500000</v>
      </c>
      <c r="CY567" s="4">
        <f t="shared" si="380"/>
        <v>3037884.4238942578</v>
      </c>
    </row>
    <row r="568" spans="11:103" x14ac:dyDescent="0.3">
      <c r="K568" s="2">
        <v>566</v>
      </c>
      <c r="L568">
        <v>0.59740816018074938</v>
      </c>
      <c r="M568">
        <v>0.35362657328348646</v>
      </c>
      <c r="N568">
        <v>5.0853886508283375E-2</v>
      </c>
      <c r="P568">
        <f t="array" ref="P568:R568">MMULT(L568:N568,$G$11:$I$13)</f>
        <v>0.59740816018074938</v>
      </c>
      <c r="Q568">
        <v>0.51288122989296769</v>
      </c>
      <c r="R568">
        <v>0.30375877832735482</v>
      </c>
      <c r="T568">
        <f t="shared" si="340"/>
        <v>420</v>
      </c>
      <c r="U568">
        <f t="shared" si="341"/>
        <v>605</v>
      </c>
      <c r="V568">
        <f t="shared" si="342"/>
        <v>916</v>
      </c>
      <c r="X568">
        <f t="shared" si="343"/>
        <v>0.43769264347975101</v>
      </c>
      <c r="Y568">
        <f t="shared" si="344"/>
        <v>0.59159264512575294</v>
      </c>
      <c r="Z568">
        <f t="shared" si="345"/>
        <v>0.91331693759737087</v>
      </c>
      <c r="AB568">
        <f t="shared" si="377"/>
        <v>863669.11669049761</v>
      </c>
      <c r="AC568">
        <f t="shared" si="378"/>
        <v>12</v>
      </c>
      <c r="AD568">
        <f t="shared" si="346"/>
        <v>16</v>
      </c>
      <c r="AK568">
        <v>0.59337908624365532</v>
      </c>
      <c r="AL568">
        <v>0.26061913630907907</v>
      </c>
      <c r="AM568">
        <v>0.45966625242224779</v>
      </c>
      <c r="AN568">
        <v>0.54686615326758892</v>
      </c>
      <c r="AO568">
        <v>0.53065825686195378</v>
      </c>
      <c r="AP568">
        <v>0.58293045392308052</v>
      </c>
      <c r="AQ568">
        <v>9.2227969162178791E-2</v>
      </c>
      <c r="AR568">
        <v>0.19186388253417574</v>
      </c>
      <c r="AS568">
        <v>0.95072796431255446</v>
      </c>
      <c r="AT568">
        <v>0.95081723568733956</v>
      </c>
      <c r="AU568">
        <v>0.4887744311770077</v>
      </c>
      <c r="AV568">
        <v>0.82038280410262099</v>
      </c>
      <c r="AW568">
        <v>0.73466571305303585</v>
      </c>
      <c r="AX568">
        <v>0.22254111402239307</v>
      </c>
      <c r="AY568">
        <v>0.57100976687565419</v>
      </c>
      <c r="AZ568">
        <v>0.19538638292512645</v>
      </c>
      <c r="BA568">
        <v>0.5561662561096713</v>
      </c>
      <c r="BB568">
        <v>0.46625737224468788</v>
      </c>
      <c r="BC568">
        <v>0.1823952443138469</v>
      </c>
      <c r="BD568">
        <v>0.61700763967780126</v>
      </c>
      <c r="BE568">
        <v>3.9523532667302463E-2</v>
      </c>
      <c r="BF568">
        <v>7.6525335779194958E-2</v>
      </c>
      <c r="BG568">
        <v>0.78801644294289686</v>
      </c>
      <c r="BH568">
        <v>0.28198275216618263</v>
      </c>
      <c r="BI568">
        <v>0.41174730540841864</v>
      </c>
      <c r="BJ568">
        <v>2.4829431076981212E-2</v>
      </c>
      <c r="BK568">
        <v>0.38471612262171317</v>
      </c>
      <c r="BL568">
        <v>0.12662383697007562</v>
      </c>
      <c r="BM568">
        <v>0.38245131927902187</v>
      </c>
      <c r="BN568">
        <v>0.45328241618595622</v>
      </c>
      <c r="BP568">
        <f t="shared" si="347"/>
        <v>199812.79669524144</v>
      </c>
      <c r="BQ568">
        <f t="shared" si="348"/>
        <v>126145.16542761029</v>
      </c>
      <c r="BR568">
        <f t="shared" si="349"/>
        <v>160562.65608191804</v>
      </c>
      <c r="BS568">
        <f t="shared" si="350"/>
        <v>183840.48267884273</v>
      </c>
      <c r="BT568">
        <f t="shared" si="351"/>
        <v>178937.19670717989</v>
      </c>
      <c r="BU568">
        <f t="shared" si="352"/>
        <v>195950.92754982054</v>
      </c>
      <c r="BV568">
        <f t="shared" si="353"/>
        <v>107727.24173871148</v>
      </c>
      <c r="BW568">
        <f t="shared" si="354"/>
        <v>117805.55137794605</v>
      </c>
      <c r="BX568">
        <f t="shared" si="355"/>
        <v>1013192.3889650841</v>
      </c>
      <c r="BY568">
        <f t="shared" si="356"/>
        <v>1014606.739167575</v>
      </c>
      <c r="BZ568">
        <f t="shared" si="357"/>
        <v>167549.90246742859</v>
      </c>
      <c r="CA568">
        <f t="shared" si="358"/>
        <v>374609.27778635744</v>
      </c>
      <c r="CB568">
        <f t="shared" si="359"/>
        <v>0</v>
      </c>
      <c r="CC568">
        <f t="shared" si="360"/>
        <v>0</v>
      </c>
      <c r="CD568">
        <f t="shared" si="361"/>
        <v>0</v>
      </c>
      <c r="CE568">
        <f t="shared" si="362"/>
        <v>0</v>
      </c>
      <c r="CF568">
        <f t="shared" si="363"/>
        <v>0</v>
      </c>
      <c r="CG568">
        <f t="shared" si="364"/>
        <v>0</v>
      </c>
      <c r="CH568">
        <f t="shared" si="365"/>
        <v>0</v>
      </c>
      <c r="CI568">
        <f t="shared" si="366"/>
        <v>0</v>
      </c>
      <c r="CJ568">
        <f t="shared" si="367"/>
        <v>0</v>
      </c>
      <c r="CK568">
        <f t="shared" si="368"/>
        <v>0</v>
      </c>
      <c r="CL568">
        <f t="shared" si="369"/>
        <v>0</v>
      </c>
      <c r="CM568">
        <f t="shared" si="370"/>
        <v>0</v>
      </c>
      <c r="CN568">
        <f t="shared" si="371"/>
        <v>0</v>
      </c>
      <c r="CO568">
        <f t="shared" si="372"/>
        <v>0</v>
      </c>
      <c r="CP568">
        <f t="shared" si="373"/>
        <v>0</v>
      </c>
      <c r="CQ568">
        <f t="shared" si="374"/>
        <v>0</v>
      </c>
      <c r="CR568">
        <f t="shared" si="375"/>
        <v>0</v>
      </c>
      <c r="CS568">
        <f t="shared" si="376"/>
        <v>0</v>
      </c>
      <c r="CU568">
        <v>566</v>
      </c>
      <c r="CV568">
        <v>863669.11669049761</v>
      </c>
      <c r="CW568" s="3">
        <f t="shared" si="379"/>
        <v>3840740.3266437156</v>
      </c>
      <c r="CX568" s="3">
        <f t="shared" si="381"/>
        <v>1600000</v>
      </c>
      <c r="CY568" s="4">
        <f t="shared" si="380"/>
        <v>6304409.4433342135</v>
      </c>
    </row>
    <row r="569" spans="11:103" x14ac:dyDescent="0.3">
      <c r="K569" s="2">
        <v>567</v>
      </c>
      <c r="L569">
        <v>0.72416944049652165</v>
      </c>
      <c r="M569">
        <v>0.62389598268360613</v>
      </c>
      <c r="N569">
        <v>0.83118197433365404</v>
      </c>
      <c r="P569">
        <f t="array" ref="P569:R569">MMULT(L569:N569,$G$11:$I$13)</f>
        <v>0.72416944049652165</v>
      </c>
      <c r="Q569">
        <v>0.77293552633847218</v>
      </c>
      <c r="R569">
        <v>1.0824663358932942</v>
      </c>
      <c r="T569">
        <f t="shared" si="340"/>
        <v>297</v>
      </c>
      <c r="U569">
        <f t="shared" si="341"/>
        <v>244</v>
      </c>
      <c r="V569">
        <f t="shared" si="342"/>
        <v>85</v>
      </c>
      <c r="X569">
        <f t="shared" si="343"/>
        <v>0.32663063387268043</v>
      </c>
      <c r="Y569">
        <f t="shared" si="344"/>
        <v>0.25606440789966511</v>
      </c>
      <c r="Z569">
        <f t="shared" si="345"/>
        <v>8.2564168289070872E-2</v>
      </c>
      <c r="AB569">
        <f t="shared" si="377"/>
        <v>809113.60987108597</v>
      </c>
      <c r="AC569">
        <f t="shared" si="378"/>
        <v>9</v>
      </c>
      <c r="AD569">
        <f t="shared" si="346"/>
        <v>4</v>
      </c>
      <c r="AK569">
        <v>0.67163466427029517</v>
      </c>
      <c r="AL569">
        <v>0.61335831663741913</v>
      </c>
      <c r="AM569">
        <v>0.36484492902856913</v>
      </c>
      <c r="AN569">
        <v>0.27995304971612345</v>
      </c>
      <c r="AO569">
        <v>0.2743797184415393</v>
      </c>
      <c r="AP569">
        <v>0.41032182142571494</v>
      </c>
      <c r="AQ569">
        <v>0.33446992922483287</v>
      </c>
      <c r="AR569">
        <v>0.94732664434662373</v>
      </c>
      <c r="AS569">
        <v>0.25998776314894734</v>
      </c>
      <c r="AT569">
        <v>0.35333417396095035</v>
      </c>
      <c r="AU569">
        <v>0.39864583821601196</v>
      </c>
      <c r="AV569">
        <v>0.64427600082435088</v>
      </c>
      <c r="AW569">
        <v>0.6963160016605302</v>
      </c>
      <c r="AX569">
        <v>0.66815486501011079</v>
      </c>
      <c r="AY569">
        <v>0.81950563433420631</v>
      </c>
      <c r="AZ569">
        <v>0.42823030254321948</v>
      </c>
      <c r="BA569">
        <v>0.23500483128076088</v>
      </c>
      <c r="BB569">
        <v>0.18023347411954072</v>
      </c>
      <c r="BC569">
        <v>0.82041543343922796</v>
      </c>
      <c r="BD569">
        <v>0.76313028233181124</v>
      </c>
      <c r="BE569">
        <v>0.96029783325604601</v>
      </c>
      <c r="BF569">
        <v>0.88370966475129187</v>
      </c>
      <c r="BG569">
        <v>0.16133273508869084</v>
      </c>
      <c r="BH569">
        <v>0.39174863327853537</v>
      </c>
      <c r="BI569">
        <v>0.93835886573885152</v>
      </c>
      <c r="BJ569">
        <v>0.69726399813507289</v>
      </c>
      <c r="BK569">
        <v>0.67269015539667165</v>
      </c>
      <c r="BL569">
        <v>0.19785998816178518</v>
      </c>
      <c r="BM569">
        <v>0.97636930872663252</v>
      </c>
      <c r="BN569">
        <v>0.18301077726786819</v>
      </c>
      <c r="BP569">
        <f t="shared" si="347"/>
        <v>235522.73885668148</v>
      </c>
      <c r="BQ569">
        <f t="shared" si="348"/>
        <v>207708.78577893443</v>
      </c>
      <c r="BR569">
        <f t="shared" si="349"/>
        <v>141785.21507822262</v>
      </c>
      <c r="BS569">
        <f t="shared" si="350"/>
        <v>128742.65162994032</v>
      </c>
      <c r="BT569">
        <f t="shared" si="351"/>
        <v>127981.32594862826</v>
      </c>
      <c r="BU569">
        <f t="shared" si="352"/>
        <v>150123.94083810991</v>
      </c>
      <c r="BV569">
        <f t="shared" si="353"/>
        <v>136780.7117149558</v>
      </c>
      <c r="BW569">
        <f t="shared" si="354"/>
        <v>962479.6340005931</v>
      </c>
      <c r="BX569">
        <f t="shared" si="355"/>
        <v>126062.36792450403</v>
      </c>
      <c r="BY569">
        <f t="shared" si="356"/>
        <v>0</v>
      </c>
      <c r="BZ569">
        <f t="shared" si="357"/>
        <v>0</v>
      </c>
      <c r="CA569">
        <f t="shared" si="358"/>
        <v>0</v>
      </c>
      <c r="CB569">
        <f t="shared" si="359"/>
        <v>0</v>
      </c>
      <c r="CC569">
        <f t="shared" si="360"/>
        <v>0</v>
      </c>
      <c r="CD569">
        <f t="shared" si="361"/>
        <v>0</v>
      </c>
      <c r="CE569">
        <f t="shared" si="362"/>
        <v>0</v>
      </c>
      <c r="CF569">
        <f t="shared" si="363"/>
        <v>0</v>
      </c>
      <c r="CG569">
        <f t="shared" si="364"/>
        <v>0</v>
      </c>
      <c r="CH569">
        <f t="shared" si="365"/>
        <v>0</v>
      </c>
      <c r="CI569">
        <f t="shared" si="366"/>
        <v>0</v>
      </c>
      <c r="CJ569">
        <f t="shared" si="367"/>
        <v>0</v>
      </c>
      <c r="CK569">
        <f t="shared" si="368"/>
        <v>0</v>
      </c>
      <c r="CL569">
        <f t="shared" si="369"/>
        <v>0</v>
      </c>
      <c r="CM569">
        <f t="shared" si="370"/>
        <v>0</v>
      </c>
      <c r="CN569">
        <f t="shared" si="371"/>
        <v>0</v>
      </c>
      <c r="CO569">
        <f t="shared" si="372"/>
        <v>0</v>
      </c>
      <c r="CP569">
        <f t="shared" si="373"/>
        <v>0</v>
      </c>
      <c r="CQ569">
        <f t="shared" si="374"/>
        <v>0</v>
      </c>
      <c r="CR569">
        <f t="shared" si="375"/>
        <v>0</v>
      </c>
      <c r="CS569">
        <f t="shared" si="376"/>
        <v>0</v>
      </c>
      <c r="CU569">
        <v>567</v>
      </c>
      <c r="CV569">
        <v>809113.60987108597</v>
      </c>
      <c r="CW569" s="3">
        <f t="shared" si="379"/>
        <v>2217187.3717705701</v>
      </c>
      <c r="CX569" s="3">
        <f t="shared" si="381"/>
        <v>400000</v>
      </c>
      <c r="CY569" s="4">
        <f t="shared" si="380"/>
        <v>3426300.9816416558</v>
      </c>
    </row>
    <row r="570" spans="11:103" x14ac:dyDescent="0.3">
      <c r="K570" s="2">
        <v>568</v>
      </c>
      <c r="L570">
        <v>0.83225253623386275</v>
      </c>
      <c r="M570">
        <v>0.40562190062052472</v>
      </c>
      <c r="N570">
        <v>0.64516748447671735</v>
      </c>
      <c r="P570">
        <f t="array" ref="P570:R570">MMULT(L570:N570,$G$11:$I$13)</f>
        <v>0.83225253623386275</v>
      </c>
      <c r="Q570">
        <v>0.64709438768560357</v>
      </c>
      <c r="R570">
        <v>0.94421367940873635</v>
      </c>
      <c r="T570">
        <f t="shared" si="340"/>
        <v>165</v>
      </c>
      <c r="U570">
        <f t="shared" si="341"/>
        <v>440</v>
      </c>
      <c r="V570">
        <f t="shared" si="342"/>
        <v>208</v>
      </c>
      <c r="X570">
        <f t="shared" si="343"/>
        <v>0.18381633458100821</v>
      </c>
      <c r="Y570">
        <f t="shared" si="344"/>
        <v>0.43535285913874677</v>
      </c>
      <c r="Z570">
        <f t="shared" si="345"/>
        <v>0.20167353579009617</v>
      </c>
      <c r="AB570">
        <f t="shared" si="377"/>
        <v>731538.44520578044</v>
      </c>
      <c r="AC570">
        <f t="shared" si="378"/>
        <v>10</v>
      </c>
      <c r="AD570">
        <f t="shared" si="346"/>
        <v>6</v>
      </c>
      <c r="AK570">
        <v>0.96897868515979457</v>
      </c>
      <c r="AL570">
        <v>0.87603777062998267</v>
      </c>
      <c r="AM570">
        <v>0.88281708671397163</v>
      </c>
      <c r="AN570">
        <v>0.42440229757074643</v>
      </c>
      <c r="AO570">
        <v>2.7061342486647266E-3</v>
      </c>
      <c r="AP570">
        <v>0.13324184386871996</v>
      </c>
      <c r="AQ570">
        <v>0.63758668606426339</v>
      </c>
      <c r="AR570">
        <v>0.27418331468524992</v>
      </c>
      <c r="AS570">
        <v>0.61504773436687366</v>
      </c>
      <c r="AT570">
        <v>0.51304521939486847</v>
      </c>
      <c r="AU570">
        <v>0.23505744128922157</v>
      </c>
      <c r="AV570">
        <v>0.72425542893244688</v>
      </c>
      <c r="AW570">
        <v>0.49158107330267542</v>
      </c>
      <c r="AX570">
        <v>0.22033858363008862</v>
      </c>
      <c r="AY570">
        <v>0.51471228755210274</v>
      </c>
      <c r="AZ570">
        <v>0.81142046382524846</v>
      </c>
      <c r="BA570">
        <v>0.15250718039571676</v>
      </c>
      <c r="BB570">
        <v>0.4421853698140078</v>
      </c>
      <c r="BC570">
        <v>0.97484025419086995</v>
      </c>
      <c r="BD570">
        <v>0.80265097375264893</v>
      </c>
      <c r="BE570">
        <v>0.42111090472280543</v>
      </c>
      <c r="BF570">
        <v>0.71581375493139365</v>
      </c>
      <c r="BG570">
        <v>0.65926192103436099</v>
      </c>
      <c r="BH570">
        <v>0.26518100878501805</v>
      </c>
      <c r="BI570">
        <v>0.16883078571599675</v>
      </c>
      <c r="BJ570">
        <v>0.86134210648307219</v>
      </c>
      <c r="BK570">
        <v>9.9417826398444653E-2</v>
      </c>
      <c r="BL570">
        <v>0.48151499670521003</v>
      </c>
      <c r="BM570">
        <v>0.12182150499391042</v>
      </c>
      <c r="BN570">
        <v>0.66571825931070383</v>
      </c>
      <c r="BP570">
        <f t="shared" si="347"/>
        <v>1446309.981684074</v>
      </c>
      <c r="BQ570">
        <f t="shared" si="348"/>
        <v>498275.70139286807</v>
      </c>
      <c r="BR570">
        <f t="shared" si="349"/>
        <v>520305.2856913131</v>
      </c>
      <c r="BS570">
        <f t="shared" si="350"/>
        <v>152940.95805099103</v>
      </c>
      <c r="BT570">
        <f t="shared" si="351"/>
        <v>100208.66374266286</v>
      </c>
      <c r="BU570">
        <f t="shared" si="352"/>
        <v>111627.40213352822</v>
      </c>
      <c r="BV570">
        <f t="shared" si="353"/>
        <v>218310.05318437947</v>
      </c>
      <c r="BW570">
        <f t="shared" si="354"/>
        <v>127954.68561520305</v>
      </c>
      <c r="BX570">
        <f t="shared" si="355"/>
        <v>208409.63097826674</v>
      </c>
      <c r="BY570">
        <f t="shared" si="356"/>
        <v>173937.55403972746</v>
      </c>
      <c r="BZ570">
        <f t="shared" si="357"/>
        <v>0</v>
      </c>
      <c r="CA570">
        <f t="shared" si="358"/>
        <v>0</v>
      </c>
      <c r="CB570">
        <f t="shared" si="359"/>
        <v>0</v>
      </c>
      <c r="CC570">
        <f t="shared" si="360"/>
        <v>0</v>
      </c>
      <c r="CD570">
        <f t="shared" si="361"/>
        <v>0</v>
      </c>
      <c r="CE570">
        <f t="shared" si="362"/>
        <v>0</v>
      </c>
      <c r="CF570">
        <f t="shared" si="363"/>
        <v>0</v>
      </c>
      <c r="CG570">
        <f t="shared" si="364"/>
        <v>0</v>
      </c>
      <c r="CH570">
        <f t="shared" si="365"/>
        <v>0</v>
      </c>
      <c r="CI570">
        <f t="shared" si="366"/>
        <v>0</v>
      </c>
      <c r="CJ570">
        <f t="shared" si="367"/>
        <v>0</v>
      </c>
      <c r="CK570">
        <f t="shared" si="368"/>
        <v>0</v>
      </c>
      <c r="CL570">
        <f t="shared" si="369"/>
        <v>0</v>
      </c>
      <c r="CM570">
        <f t="shared" si="370"/>
        <v>0</v>
      </c>
      <c r="CN570">
        <f t="shared" si="371"/>
        <v>0</v>
      </c>
      <c r="CO570">
        <f t="shared" si="372"/>
        <v>0</v>
      </c>
      <c r="CP570">
        <f t="shared" si="373"/>
        <v>0</v>
      </c>
      <c r="CQ570">
        <f t="shared" si="374"/>
        <v>0</v>
      </c>
      <c r="CR570">
        <f t="shared" si="375"/>
        <v>0</v>
      </c>
      <c r="CS570">
        <f t="shared" si="376"/>
        <v>0</v>
      </c>
      <c r="CU570">
        <v>568</v>
      </c>
      <c r="CV570">
        <v>731538.44520578044</v>
      </c>
      <c r="CW570" s="3">
        <f t="shared" si="379"/>
        <v>3558279.9165130137</v>
      </c>
      <c r="CX570" s="3">
        <f t="shared" si="381"/>
        <v>600000</v>
      </c>
      <c r="CY570" s="4">
        <f t="shared" si="380"/>
        <v>4889818.3617187943</v>
      </c>
    </row>
    <row r="571" spans="11:103" x14ac:dyDescent="0.3">
      <c r="K571" s="2">
        <v>569</v>
      </c>
      <c r="L571">
        <v>0.7817294074717509</v>
      </c>
      <c r="M571">
        <v>0.44662135342092635</v>
      </c>
      <c r="N571">
        <v>0.53859357803702546</v>
      </c>
      <c r="P571">
        <f t="array" ref="P571:R571">MMULT(L571:N571,$G$11:$I$13)</f>
        <v>0.7817294074717509</v>
      </c>
      <c r="Q571">
        <v>0.65864317576067333</v>
      </c>
      <c r="R571">
        <v>0.82860019733434898</v>
      </c>
      <c r="T571">
        <f t="shared" si="340"/>
        <v>235</v>
      </c>
      <c r="U571">
        <f t="shared" si="341"/>
        <v>417</v>
      </c>
      <c r="V571">
        <f t="shared" si="342"/>
        <v>337</v>
      </c>
      <c r="X571">
        <f t="shared" si="343"/>
        <v>0.25620816520671241</v>
      </c>
      <c r="Y571">
        <f t="shared" si="344"/>
        <v>0.41906261093521879</v>
      </c>
      <c r="Z571">
        <f t="shared" si="345"/>
        <v>0.33202556674246608</v>
      </c>
      <c r="AB571">
        <f t="shared" si="377"/>
        <v>772789.46784717834</v>
      </c>
      <c r="AC571">
        <f t="shared" si="378"/>
        <v>10</v>
      </c>
      <c r="AD571">
        <f t="shared" si="346"/>
        <v>8</v>
      </c>
      <c r="AK571">
        <v>0.88979867957140035</v>
      </c>
      <c r="AL571">
        <v>0.82242719229173145</v>
      </c>
      <c r="AM571">
        <v>0.27252005616174568</v>
      </c>
      <c r="AN571">
        <v>2.0777065128386618E-2</v>
      </c>
      <c r="AO571">
        <v>0.98301603583790753</v>
      </c>
      <c r="AP571">
        <v>0.96988602285076353</v>
      </c>
      <c r="AQ571">
        <v>5.7070529931973923E-2</v>
      </c>
      <c r="AR571">
        <v>0.22877339992418888</v>
      </c>
      <c r="AS571">
        <v>4.6099990201836638E-2</v>
      </c>
      <c r="AT571">
        <v>0.69895990539162611</v>
      </c>
      <c r="AU571">
        <v>2.2551113029964931E-2</v>
      </c>
      <c r="AV571">
        <v>0.88742742732195268</v>
      </c>
      <c r="AW571">
        <v>0.9324894449044161</v>
      </c>
      <c r="AX571">
        <v>0.88562436299795078</v>
      </c>
      <c r="AY571">
        <v>1.4991900555810012E-2</v>
      </c>
      <c r="AZ571">
        <v>0.2736614495304236</v>
      </c>
      <c r="BA571">
        <v>0.23036527238255</v>
      </c>
      <c r="BB571">
        <v>0.15802480836654953</v>
      </c>
      <c r="BC571">
        <v>0.11306029545947083</v>
      </c>
      <c r="BD571">
        <v>0.42919829605921556</v>
      </c>
      <c r="BE571">
        <v>0.27700473990538022</v>
      </c>
      <c r="BF571">
        <v>0.12980756030717344</v>
      </c>
      <c r="BG571">
        <v>0.58287784075922244</v>
      </c>
      <c r="BH571">
        <v>0.51210472738547519</v>
      </c>
      <c r="BI571">
        <v>0.65839595868555334</v>
      </c>
      <c r="BJ571">
        <v>0.33640335819785638</v>
      </c>
      <c r="BK571">
        <v>0.50153098161752563</v>
      </c>
      <c r="BL571">
        <v>0.38913990356284189</v>
      </c>
      <c r="BM571">
        <v>0.4199256862718056</v>
      </c>
      <c r="BN571">
        <v>0.14186607712178589</v>
      </c>
      <c r="BP571">
        <f t="shared" si="347"/>
        <v>545480.69600036251</v>
      </c>
      <c r="BQ571">
        <f t="shared" si="348"/>
        <v>377922.47648011806</v>
      </c>
      <c r="BR571">
        <f t="shared" si="349"/>
        <v>127729.59041349823</v>
      </c>
      <c r="BS571">
        <f t="shared" si="350"/>
        <v>101628.18552497009</v>
      </c>
      <c r="BT571">
        <f t="shared" si="351"/>
        <v>2298838.2343882811</v>
      </c>
      <c r="BU571">
        <f t="shared" si="352"/>
        <v>1479716.0071553066</v>
      </c>
      <c r="BV571">
        <f t="shared" si="353"/>
        <v>104624.01384310499</v>
      </c>
      <c r="BW571">
        <f t="shared" si="354"/>
        <v>122118.95428517956</v>
      </c>
      <c r="BX571">
        <f t="shared" si="355"/>
        <v>103697.20145696064</v>
      </c>
      <c r="BY571">
        <f t="shared" si="356"/>
        <v>251801.43373709524</v>
      </c>
      <c r="BZ571">
        <f t="shared" si="357"/>
        <v>0</v>
      </c>
      <c r="CA571">
        <f t="shared" si="358"/>
        <v>0</v>
      </c>
      <c r="CB571">
        <f t="shared" si="359"/>
        <v>0</v>
      </c>
      <c r="CC571">
        <f t="shared" si="360"/>
        <v>0</v>
      </c>
      <c r="CD571">
        <f t="shared" si="361"/>
        <v>0</v>
      </c>
      <c r="CE571">
        <f t="shared" si="362"/>
        <v>0</v>
      </c>
      <c r="CF571">
        <f t="shared" si="363"/>
        <v>0</v>
      </c>
      <c r="CG571">
        <f t="shared" si="364"/>
        <v>0</v>
      </c>
      <c r="CH571">
        <f t="shared" si="365"/>
        <v>0</v>
      </c>
      <c r="CI571">
        <f t="shared" si="366"/>
        <v>0</v>
      </c>
      <c r="CJ571">
        <f t="shared" si="367"/>
        <v>0</v>
      </c>
      <c r="CK571">
        <f t="shared" si="368"/>
        <v>0</v>
      </c>
      <c r="CL571">
        <f t="shared" si="369"/>
        <v>0</v>
      </c>
      <c r="CM571">
        <f t="shared" si="370"/>
        <v>0</v>
      </c>
      <c r="CN571">
        <f t="shared" si="371"/>
        <v>0</v>
      </c>
      <c r="CO571">
        <f t="shared" si="372"/>
        <v>0</v>
      </c>
      <c r="CP571">
        <f t="shared" si="373"/>
        <v>0</v>
      </c>
      <c r="CQ571">
        <f t="shared" si="374"/>
        <v>0</v>
      </c>
      <c r="CR571">
        <f t="shared" si="375"/>
        <v>0</v>
      </c>
      <c r="CS571">
        <f t="shared" si="376"/>
        <v>0</v>
      </c>
      <c r="CU571">
        <v>569</v>
      </c>
      <c r="CV571">
        <v>772789.46784717834</v>
      </c>
      <c r="CW571" s="3">
        <f t="shared" si="379"/>
        <v>5513556.7932848763</v>
      </c>
      <c r="CX571" s="3">
        <f t="shared" si="381"/>
        <v>800000</v>
      </c>
      <c r="CY571" s="4">
        <f t="shared" si="380"/>
        <v>7086346.261132055</v>
      </c>
    </row>
    <row r="572" spans="11:103" x14ac:dyDescent="0.3">
      <c r="K572" s="2">
        <v>570</v>
      </c>
      <c r="L572">
        <v>0.6075390224782995</v>
      </c>
      <c r="M572">
        <v>0.62992177018300066</v>
      </c>
      <c r="N572">
        <v>0.24640331336835797</v>
      </c>
      <c r="P572">
        <f t="array" ref="P572:R572">MMULT(L572:N572,$G$11:$I$13)</f>
        <v>0.6075390224782995</v>
      </c>
      <c r="Q572">
        <v>0.73095091405777124</v>
      </c>
      <c r="R572">
        <v>0.50101824730639033</v>
      </c>
      <c r="T572">
        <f t="shared" si="340"/>
        <v>403</v>
      </c>
      <c r="U572">
        <f t="shared" si="341"/>
        <v>310</v>
      </c>
      <c r="V572">
        <f t="shared" si="342"/>
        <v>698</v>
      </c>
      <c r="X572">
        <f t="shared" si="343"/>
        <v>0.42353878574375026</v>
      </c>
      <c r="Y572">
        <f t="shared" si="344"/>
        <v>0.31718959102486444</v>
      </c>
      <c r="Z572">
        <f t="shared" si="345"/>
        <v>0.68517806761971589</v>
      </c>
      <c r="AB572">
        <f t="shared" si="377"/>
        <v>856753.79534283467</v>
      </c>
      <c r="AC572">
        <f t="shared" si="378"/>
        <v>9</v>
      </c>
      <c r="AD572">
        <f t="shared" si="346"/>
        <v>12</v>
      </c>
      <c r="AK572">
        <v>0.98338474482483729</v>
      </c>
      <c r="AL572">
        <v>0.71229984632539967</v>
      </c>
      <c r="AM572">
        <v>0.79948832140920634</v>
      </c>
      <c r="AN572">
        <v>0.88209853328727683</v>
      </c>
      <c r="AO572">
        <v>0.67460564462687256</v>
      </c>
      <c r="AP572">
        <v>0.21491212663303139</v>
      </c>
      <c r="AQ572">
        <v>0.89269569406310623</v>
      </c>
      <c r="AR572">
        <v>0.70680394225481025</v>
      </c>
      <c r="AS572">
        <v>0.33569335303930126</v>
      </c>
      <c r="AT572">
        <v>0.87359294975759683</v>
      </c>
      <c r="AU572">
        <v>0.6641633155756812</v>
      </c>
      <c r="AV572">
        <v>0.3024286371531667</v>
      </c>
      <c r="AW572">
        <v>0.96668420056867121</v>
      </c>
      <c r="AX572">
        <v>0.67413523034474132</v>
      </c>
      <c r="AY572">
        <v>0.24926862034941788</v>
      </c>
      <c r="AZ572">
        <v>0.11254747195685444</v>
      </c>
      <c r="BA572">
        <v>0.80884057700486744</v>
      </c>
      <c r="BB572">
        <v>0.6001899566262614</v>
      </c>
      <c r="BC572">
        <v>0.56478441031385163</v>
      </c>
      <c r="BD572">
        <v>0.89062531680411539</v>
      </c>
      <c r="BE572">
        <v>0.32505872818760628</v>
      </c>
      <c r="BF572">
        <v>8.4181329001538518E-2</v>
      </c>
      <c r="BG572">
        <v>0.83797281188975448</v>
      </c>
      <c r="BH572">
        <v>0.93100571061953508</v>
      </c>
      <c r="BI572">
        <v>0.48453723256345294</v>
      </c>
      <c r="BJ572">
        <v>0.29384257980108963</v>
      </c>
      <c r="BK572">
        <v>0.94170409829180002</v>
      </c>
      <c r="BL572">
        <v>0.47252364506357014</v>
      </c>
      <c r="BM572">
        <v>0.18610302995176264</v>
      </c>
      <c r="BN572">
        <v>0.69207886316253142</v>
      </c>
      <c r="BP572">
        <f t="shared" si="347"/>
        <v>2337979.8147240062</v>
      </c>
      <c r="BQ572">
        <f t="shared" si="348"/>
        <v>260735.35709540447</v>
      </c>
      <c r="BR572">
        <f t="shared" si="349"/>
        <v>344203.78078506328</v>
      </c>
      <c r="BS572">
        <f t="shared" si="350"/>
        <v>517864.32490263571</v>
      </c>
      <c r="BT572">
        <f t="shared" si="351"/>
        <v>237175.16930696197</v>
      </c>
      <c r="BU572">
        <f t="shared" si="352"/>
        <v>120457.01603464283</v>
      </c>
      <c r="BV572">
        <f t="shared" si="353"/>
        <v>556774.21661171212</v>
      </c>
      <c r="BW572">
        <f t="shared" si="354"/>
        <v>256967.59752515951</v>
      </c>
      <c r="BX572">
        <f t="shared" si="355"/>
        <v>136974.44204205932</v>
      </c>
      <c r="BY572">
        <f t="shared" si="356"/>
        <v>0</v>
      </c>
      <c r="BZ572">
        <f t="shared" si="357"/>
        <v>0</v>
      </c>
      <c r="CA572">
        <f t="shared" si="358"/>
        <v>0</v>
      </c>
      <c r="CB572">
        <f t="shared" si="359"/>
        <v>0</v>
      </c>
      <c r="CC572">
        <f t="shared" si="360"/>
        <v>0</v>
      </c>
      <c r="CD572">
        <f t="shared" si="361"/>
        <v>0</v>
      </c>
      <c r="CE572">
        <f t="shared" si="362"/>
        <v>0</v>
      </c>
      <c r="CF572">
        <f t="shared" si="363"/>
        <v>0</v>
      </c>
      <c r="CG572">
        <f t="shared" si="364"/>
        <v>0</v>
      </c>
      <c r="CH572">
        <f t="shared" si="365"/>
        <v>0</v>
      </c>
      <c r="CI572">
        <f t="shared" si="366"/>
        <v>0</v>
      </c>
      <c r="CJ572">
        <f t="shared" si="367"/>
        <v>0</v>
      </c>
      <c r="CK572">
        <f t="shared" si="368"/>
        <v>0</v>
      </c>
      <c r="CL572">
        <f t="shared" si="369"/>
        <v>0</v>
      </c>
      <c r="CM572">
        <f t="shared" si="370"/>
        <v>0</v>
      </c>
      <c r="CN572">
        <f t="shared" si="371"/>
        <v>0</v>
      </c>
      <c r="CO572">
        <f t="shared" si="372"/>
        <v>0</v>
      </c>
      <c r="CP572">
        <f t="shared" si="373"/>
        <v>0</v>
      </c>
      <c r="CQ572">
        <f t="shared" si="374"/>
        <v>0</v>
      </c>
      <c r="CR572">
        <f t="shared" si="375"/>
        <v>0</v>
      </c>
      <c r="CS572">
        <f t="shared" si="376"/>
        <v>0</v>
      </c>
      <c r="CU572">
        <v>570</v>
      </c>
      <c r="CV572">
        <v>856753.79534283467</v>
      </c>
      <c r="CW572" s="3">
        <f t="shared" si="379"/>
        <v>4769131.719027645</v>
      </c>
      <c r="CX572" s="3">
        <f t="shared" si="381"/>
        <v>1200000</v>
      </c>
      <c r="CY572" s="4">
        <f t="shared" si="380"/>
        <v>6825885.5143704796</v>
      </c>
    </row>
    <row r="573" spans="11:103" x14ac:dyDescent="0.3">
      <c r="K573" s="2">
        <v>571</v>
      </c>
      <c r="L573">
        <v>0.1090982797058464</v>
      </c>
      <c r="M573">
        <v>0.3204255877547445</v>
      </c>
      <c r="N573">
        <v>0.42009613072785612</v>
      </c>
      <c r="P573">
        <f t="array" ref="P573:R573">MMULT(L573:N573,$G$11:$I$13)</f>
        <v>0.1090982797058464</v>
      </c>
      <c r="Q573">
        <v>0.29183990489690831</v>
      </c>
      <c r="R573">
        <v>0.44459884597363925</v>
      </c>
      <c r="T573">
        <f t="shared" si="340"/>
        <v>904</v>
      </c>
      <c r="U573">
        <f t="shared" si="341"/>
        <v>875</v>
      </c>
      <c r="V573">
        <f t="shared" si="342"/>
        <v>765</v>
      </c>
      <c r="X573">
        <f t="shared" si="343"/>
        <v>0.89538473252455086</v>
      </c>
      <c r="Y573">
        <f t="shared" si="344"/>
        <v>0.84904793029847103</v>
      </c>
      <c r="Z573">
        <f t="shared" si="345"/>
        <v>0.74299038157554387</v>
      </c>
      <c r="AB573">
        <f t="shared" si="377"/>
        <v>1183677.3943632708</v>
      </c>
      <c r="AC573">
        <f t="shared" si="378"/>
        <v>15</v>
      </c>
      <c r="AD573">
        <f t="shared" si="346"/>
        <v>13</v>
      </c>
      <c r="AK573">
        <v>0.8677606285952999</v>
      </c>
      <c r="AL573">
        <v>0.24488498954905313</v>
      </c>
      <c r="AM573">
        <v>0.19825104687838935</v>
      </c>
      <c r="AN573">
        <v>0.73644712309436677</v>
      </c>
      <c r="AO573">
        <v>0.12709294723408771</v>
      </c>
      <c r="AP573">
        <v>0.13230361901191146</v>
      </c>
      <c r="AQ573">
        <v>0.79409577249801644</v>
      </c>
      <c r="AR573">
        <v>0.8487859304063774</v>
      </c>
      <c r="AS573">
        <v>0.20165404706646617</v>
      </c>
      <c r="AT573">
        <v>8.5022173416984148E-2</v>
      </c>
      <c r="AU573">
        <v>0.37212980761603165</v>
      </c>
      <c r="AV573">
        <v>0.28404188130006003</v>
      </c>
      <c r="AW573">
        <v>0.78840012779854629</v>
      </c>
      <c r="AX573">
        <v>0.30626636996404699</v>
      </c>
      <c r="AY573">
        <v>0.35157437321708929</v>
      </c>
      <c r="AZ573">
        <v>0.99700150674930488</v>
      </c>
      <c r="BA573">
        <v>0.75228311529554248</v>
      </c>
      <c r="BB573">
        <v>0.65816226536398437</v>
      </c>
      <c r="BC573">
        <v>0.66975590864564327</v>
      </c>
      <c r="BD573">
        <v>0.76903397830650533</v>
      </c>
      <c r="BE573">
        <v>0.46216176682263066</v>
      </c>
      <c r="BF573">
        <v>0.50020003459461271</v>
      </c>
      <c r="BG573">
        <v>0.47187340949096379</v>
      </c>
      <c r="BH573">
        <v>0.11620615824861347</v>
      </c>
      <c r="BI573">
        <v>0.13918822989082602</v>
      </c>
      <c r="BJ573">
        <v>0.75856986903432133</v>
      </c>
      <c r="BK573">
        <v>0.82777906697068959</v>
      </c>
      <c r="BL573">
        <v>0.85942771709397736</v>
      </c>
      <c r="BM573">
        <v>0.83820766441523475</v>
      </c>
      <c r="BN573">
        <v>0.2408376975754033</v>
      </c>
      <c r="BP573">
        <f t="shared" si="347"/>
        <v>474106.95467047015</v>
      </c>
      <c r="BQ573">
        <f t="shared" si="348"/>
        <v>124118.37307831644</v>
      </c>
      <c r="BR573">
        <f t="shared" si="349"/>
        <v>118526.81495178046</v>
      </c>
      <c r="BS573">
        <f t="shared" si="350"/>
        <v>278924.29078589974</v>
      </c>
      <c r="BT573">
        <f t="shared" si="351"/>
        <v>111022.04658905986</v>
      </c>
      <c r="BU573">
        <f t="shared" si="352"/>
        <v>111534.54381425706</v>
      </c>
      <c r="BV573">
        <f t="shared" si="353"/>
        <v>337248.32192814699</v>
      </c>
      <c r="BW573">
        <f t="shared" si="354"/>
        <v>427644.53047295124</v>
      </c>
      <c r="BX573">
        <f t="shared" si="355"/>
        <v>118915.26110620803</v>
      </c>
      <c r="BY573">
        <f t="shared" si="356"/>
        <v>107074.03702741847</v>
      </c>
      <c r="BZ573">
        <f t="shared" si="357"/>
        <v>143048.96457972418</v>
      </c>
      <c r="CA573">
        <f t="shared" si="358"/>
        <v>129307.85545644988</v>
      </c>
      <c r="CB573">
        <f t="shared" si="359"/>
        <v>330243.52165660111</v>
      </c>
      <c r="CC573">
        <f t="shared" si="360"/>
        <v>132482.77747241131</v>
      </c>
      <c r="CD573">
        <f t="shared" si="361"/>
        <v>139547.78445755265</v>
      </c>
      <c r="CE573">
        <f t="shared" si="362"/>
        <v>0</v>
      </c>
      <c r="CF573">
        <f t="shared" si="363"/>
        <v>0</v>
      </c>
      <c r="CG573">
        <f t="shared" si="364"/>
        <v>0</v>
      </c>
      <c r="CH573">
        <f t="shared" si="365"/>
        <v>0</v>
      </c>
      <c r="CI573">
        <f t="shared" si="366"/>
        <v>0</v>
      </c>
      <c r="CJ573">
        <f t="shared" si="367"/>
        <v>0</v>
      </c>
      <c r="CK573">
        <f t="shared" si="368"/>
        <v>0</v>
      </c>
      <c r="CL573">
        <f t="shared" si="369"/>
        <v>0</v>
      </c>
      <c r="CM573">
        <f t="shared" si="370"/>
        <v>0</v>
      </c>
      <c r="CN573">
        <f t="shared" si="371"/>
        <v>0</v>
      </c>
      <c r="CO573">
        <f t="shared" si="372"/>
        <v>0</v>
      </c>
      <c r="CP573">
        <f t="shared" si="373"/>
        <v>0</v>
      </c>
      <c r="CQ573">
        <f t="shared" si="374"/>
        <v>0</v>
      </c>
      <c r="CR573">
        <f t="shared" si="375"/>
        <v>0</v>
      </c>
      <c r="CS573">
        <f t="shared" si="376"/>
        <v>0</v>
      </c>
      <c r="CU573">
        <v>571</v>
      </c>
      <c r="CV573">
        <v>1183677.3943632708</v>
      </c>
      <c r="CW573" s="3">
        <f t="shared" si="379"/>
        <v>3083746.0780472481</v>
      </c>
      <c r="CX573" s="3">
        <f t="shared" si="381"/>
        <v>1300000</v>
      </c>
      <c r="CY573" s="4">
        <f t="shared" si="380"/>
        <v>5567423.4724105187</v>
      </c>
    </row>
    <row r="574" spans="11:103" x14ac:dyDescent="0.3">
      <c r="K574" s="2">
        <v>572</v>
      </c>
      <c r="L574">
        <v>0.87821566994262545</v>
      </c>
      <c r="M574">
        <v>0.1075642537308259</v>
      </c>
      <c r="N574">
        <v>1.382733032587713E-2</v>
      </c>
      <c r="P574">
        <f t="array" ref="P574:R574">MMULT(L574:N574,$G$11:$I$13)</f>
        <v>0.87821566994262545</v>
      </c>
      <c r="Q574">
        <v>0.43460518064639375</v>
      </c>
      <c r="R574">
        <v>0.36949368793451243</v>
      </c>
      <c r="T574">
        <f t="shared" si="340"/>
        <v>120</v>
      </c>
      <c r="U574">
        <f t="shared" si="341"/>
        <v>714</v>
      </c>
      <c r="V574">
        <f t="shared" si="342"/>
        <v>843</v>
      </c>
      <c r="X574">
        <f t="shared" si="343"/>
        <v>0.12983164434853312</v>
      </c>
      <c r="Y574">
        <f t="shared" si="344"/>
        <v>0.70278762874318279</v>
      </c>
      <c r="Z574">
        <f t="shared" si="345"/>
        <v>0.82709155944674484</v>
      </c>
      <c r="AB574">
        <f t="shared" si="377"/>
        <v>695519.41130242066</v>
      </c>
      <c r="AC574">
        <f t="shared" si="378"/>
        <v>13</v>
      </c>
      <c r="AD574">
        <f t="shared" si="346"/>
        <v>14</v>
      </c>
      <c r="AK574">
        <v>9.2501241869708317E-2</v>
      </c>
      <c r="AL574">
        <v>0.65084529158777593</v>
      </c>
      <c r="AM574">
        <v>0.58728959598705632</v>
      </c>
      <c r="AN574">
        <v>0.13682349325020327</v>
      </c>
      <c r="AO574">
        <v>0.94841308322940854</v>
      </c>
      <c r="AP574">
        <v>0.54584047337476582</v>
      </c>
      <c r="AQ574">
        <v>0.39161277852543219</v>
      </c>
      <c r="AR574">
        <v>0.49607611747351643</v>
      </c>
      <c r="AS574">
        <v>0.15009751330820242</v>
      </c>
      <c r="AT574">
        <v>0.91696540520233305</v>
      </c>
      <c r="AU574">
        <v>0.86952916583505069</v>
      </c>
      <c r="AV574">
        <v>0.97344821999354147</v>
      </c>
      <c r="AW574">
        <v>0.6432381853786322</v>
      </c>
      <c r="AX574">
        <v>0.85756099777592254</v>
      </c>
      <c r="AY574">
        <v>8.429676777709505E-2</v>
      </c>
      <c r="AZ574">
        <v>0.79168321444158973</v>
      </c>
      <c r="BA574">
        <v>0.55416592186896874</v>
      </c>
      <c r="BB574">
        <v>0.30175067903037422</v>
      </c>
      <c r="BC574">
        <v>7.3628244857013248E-2</v>
      </c>
      <c r="BD574">
        <v>0.13518570058458501</v>
      </c>
      <c r="BE574">
        <v>0.34057802848949215</v>
      </c>
      <c r="BF574">
        <v>0.54893473516021352</v>
      </c>
      <c r="BG574">
        <v>0.46762303736804989</v>
      </c>
      <c r="BH574">
        <v>0.86316739798893571</v>
      </c>
      <c r="BI574">
        <v>0.74921953460055257</v>
      </c>
      <c r="BJ574">
        <v>0.12780808154611289</v>
      </c>
      <c r="BK574">
        <v>0.99701769626211456</v>
      </c>
      <c r="BL574">
        <v>0.22099794644214221</v>
      </c>
      <c r="BM574">
        <v>0.357195484073901</v>
      </c>
      <c r="BN574">
        <v>7.6380376139458916E-2</v>
      </c>
      <c r="BP574">
        <f t="shared" si="347"/>
        <v>107752.19442577788</v>
      </c>
      <c r="BQ574">
        <f t="shared" si="348"/>
        <v>224659.44932990966</v>
      </c>
      <c r="BR574">
        <f t="shared" si="349"/>
        <v>197541.0561694566</v>
      </c>
      <c r="BS574">
        <f t="shared" si="350"/>
        <v>111983.52781822014</v>
      </c>
      <c r="BT574">
        <f t="shared" si="351"/>
        <v>978034.50169577694</v>
      </c>
      <c r="BU574">
        <f t="shared" si="352"/>
        <v>183521.02415989345</v>
      </c>
      <c r="BV574">
        <f t="shared" si="353"/>
        <v>146559.95410327835</v>
      </c>
      <c r="BW574">
        <f t="shared" si="354"/>
        <v>169414.2919622942</v>
      </c>
      <c r="BX574">
        <f t="shared" si="355"/>
        <v>113326.4962073702</v>
      </c>
      <c r="BY574">
        <f t="shared" si="356"/>
        <v>678170.94049280626</v>
      </c>
      <c r="BZ574">
        <f t="shared" si="357"/>
        <v>479042.75646689598</v>
      </c>
      <c r="CA574">
        <f t="shared" si="358"/>
        <v>1630180.3755320143</v>
      </c>
      <c r="CB574">
        <f t="shared" si="359"/>
        <v>220965.43075870606</v>
      </c>
      <c r="CC574">
        <f t="shared" si="360"/>
        <v>0</v>
      </c>
      <c r="CD574">
        <f t="shared" si="361"/>
        <v>0</v>
      </c>
      <c r="CE574">
        <f t="shared" si="362"/>
        <v>0</v>
      </c>
      <c r="CF574">
        <f t="shared" si="363"/>
        <v>0</v>
      </c>
      <c r="CG574">
        <f t="shared" si="364"/>
        <v>0</v>
      </c>
      <c r="CH574">
        <f t="shared" si="365"/>
        <v>0</v>
      </c>
      <c r="CI574">
        <f t="shared" si="366"/>
        <v>0</v>
      </c>
      <c r="CJ574">
        <f t="shared" si="367"/>
        <v>0</v>
      </c>
      <c r="CK574">
        <f t="shared" si="368"/>
        <v>0</v>
      </c>
      <c r="CL574">
        <f t="shared" si="369"/>
        <v>0</v>
      </c>
      <c r="CM574">
        <f t="shared" si="370"/>
        <v>0</v>
      </c>
      <c r="CN574">
        <f t="shared" si="371"/>
        <v>0</v>
      </c>
      <c r="CO574">
        <f t="shared" si="372"/>
        <v>0</v>
      </c>
      <c r="CP574">
        <f t="shared" si="373"/>
        <v>0</v>
      </c>
      <c r="CQ574">
        <f t="shared" si="374"/>
        <v>0</v>
      </c>
      <c r="CR574">
        <f t="shared" si="375"/>
        <v>0</v>
      </c>
      <c r="CS574">
        <f t="shared" si="376"/>
        <v>0</v>
      </c>
      <c r="CU574">
        <v>572</v>
      </c>
      <c r="CV574">
        <v>695519.41130242066</v>
      </c>
      <c r="CW574" s="3">
        <f t="shared" si="379"/>
        <v>5241151.9991224008</v>
      </c>
      <c r="CX574" s="3">
        <f t="shared" si="381"/>
        <v>1400000</v>
      </c>
      <c r="CY574" s="4">
        <f t="shared" si="380"/>
        <v>7336671.4104248211</v>
      </c>
    </row>
    <row r="575" spans="11:103" x14ac:dyDescent="0.3">
      <c r="K575" s="2">
        <v>573</v>
      </c>
      <c r="L575">
        <v>0.60402218944328434</v>
      </c>
      <c r="M575">
        <v>0.64805937923265411</v>
      </c>
      <c r="N575">
        <v>2.2097038635893185E-4</v>
      </c>
      <c r="P575">
        <f t="array" ref="P575:R575">MMULT(L575:N575,$G$11:$I$13)</f>
        <v>0.60402218944328434</v>
      </c>
      <c r="Q575">
        <v>0.74359351240163096</v>
      </c>
      <c r="R575">
        <v>0.27527671920315505</v>
      </c>
      <c r="T575">
        <f t="shared" si="340"/>
        <v>413</v>
      </c>
      <c r="U575">
        <f t="shared" si="341"/>
        <v>292</v>
      </c>
      <c r="V575">
        <f t="shared" si="342"/>
        <v>938</v>
      </c>
      <c r="X575">
        <f t="shared" si="343"/>
        <v>0.43174083989417511</v>
      </c>
      <c r="Y575">
        <f t="shared" si="344"/>
        <v>0.29956486476979249</v>
      </c>
      <c r="Z575">
        <f t="shared" si="345"/>
        <v>0.9288356765664989</v>
      </c>
      <c r="AB575">
        <f t="shared" si="377"/>
        <v>860759.67645871174</v>
      </c>
      <c r="AC575">
        <f t="shared" si="378"/>
        <v>9</v>
      </c>
      <c r="AD575">
        <f t="shared" si="346"/>
        <v>17</v>
      </c>
      <c r="AK575">
        <v>0.39462753632537007</v>
      </c>
      <c r="AL575">
        <v>0.43979235649434223</v>
      </c>
      <c r="AM575">
        <v>0.44308052316842772</v>
      </c>
      <c r="AN575">
        <v>0.14254309299417167</v>
      </c>
      <c r="AO575">
        <v>0.5532485542695077</v>
      </c>
      <c r="AP575">
        <v>0.50562998593054975</v>
      </c>
      <c r="AQ575">
        <v>0.9893846807234723</v>
      </c>
      <c r="AR575">
        <v>0.86151380828320356</v>
      </c>
      <c r="AS575">
        <v>0.66293363961363572</v>
      </c>
      <c r="AT575">
        <v>0.13092658270904522</v>
      </c>
      <c r="AU575">
        <v>0.65859413595701988</v>
      </c>
      <c r="AV575">
        <v>0.37239191660906634</v>
      </c>
      <c r="AW575">
        <v>0.67187782411286456</v>
      </c>
      <c r="AX575">
        <v>0.54497883426913551</v>
      </c>
      <c r="AY575">
        <v>0.4907404612207803</v>
      </c>
      <c r="AZ575">
        <v>0.76588390750795254</v>
      </c>
      <c r="BA575">
        <v>0.53863047434483324</v>
      </c>
      <c r="BB575">
        <v>0.2179455257577656</v>
      </c>
      <c r="BC575">
        <v>0.91121081871412946</v>
      </c>
      <c r="BD575">
        <v>0.55977632716410541</v>
      </c>
      <c r="BE575">
        <v>0.32320909606254278</v>
      </c>
      <c r="BF575">
        <v>0.35583097614001014</v>
      </c>
      <c r="BG575">
        <v>0.79639728781005792</v>
      </c>
      <c r="BH575">
        <v>0.57408640158648949</v>
      </c>
      <c r="BI575">
        <v>0.44874246313341259</v>
      </c>
      <c r="BJ575">
        <v>8.0195096272995037E-2</v>
      </c>
      <c r="BK575">
        <v>0.62863922205499079</v>
      </c>
      <c r="BL575">
        <v>0.50273972161227987</v>
      </c>
      <c r="BM575">
        <v>0.87188837519393025</v>
      </c>
      <c r="BN575">
        <v>0.14959785065008202</v>
      </c>
      <c r="BP575">
        <f t="shared" si="347"/>
        <v>147121.07005785173</v>
      </c>
      <c r="BQ575">
        <f t="shared" si="348"/>
        <v>156162.82944365204</v>
      </c>
      <c r="BR575">
        <f t="shared" si="349"/>
        <v>156871.5915378994</v>
      </c>
      <c r="BS575">
        <f t="shared" si="350"/>
        <v>112557.68479985406</v>
      </c>
      <c r="BT575">
        <f t="shared" si="351"/>
        <v>185857.47201496622</v>
      </c>
      <c r="BU575">
        <f t="shared" si="352"/>
        <v>171927.17312574905</v>
      </c>
      <c r="BV575">
        <f t="shared" si="353"/>
        <v>3299993.0865293173</v>
      </c>
      <c r="BW575">
        <f t="shared" si="354"/>
        <v>457568.9640931465</v>
      </c>
      <c r="BX575">
        <f t="shared" si="355"/>
        <v>230831.90581026734</v>
      </c>
      <c r="BY575">
        <f t="shared" si="356"/>
        <v>0</v>
      </c>
      <c r="BZ575">
        <f t="shared" si="357"/>
        <v>0</v>
      </c>
      <c r="CA575">
        <f t="shared" si="358"/>
        <v>0</v>
      </c>
      <c r="CB575">
        <f t="shared" si="359"/>
        <v>0</v>
      </c>
      <c r="CC575">
        <f t="shared" si="360"/>
        <v>0</v>
      </c>
      <c r="CD575">
        <f t="shared" si="361"/>
        <v>0</v>
      </c>
      <c r="CE575">
        <f t="shared" si="362"/>
        <v>0</v>
      </c>
      <c r="CF575">
        <f t="shared" si="363"/>
        <v>0</v>
      </c>
      <c r="CG575">
        <f t="shared" si="364"/>
        <v>0</v>
      </c>
      <c r="CH575">
        <f t="shared" si="365"/>
        <v>0</v>
      </c>
      <c r="CI575">
        <f t="shared" si="366"/>
        <v>0</v>
      </c>
      <c r="CJ575">
        <f t="shared" si="367"/>
        <v>0</v>
      </c>
      <c r="CK575">
        <f t="shared" si="368"/>
        <v>0</v>
      </c>
      <c r="CL575">
        <f t="shared" si="369"/>
        <v>0</v>
      </c>
      <c r="CM575">
        <f t="shared" si="370"/>
        <v>0</v>
      </c>
      <c r="CN575">
        <f t="shared" si="371"/>
        <v>0</v>
      </c>
      <c r="CO575">
        <f t="shared" si="372"/>
        <v>0</v>
      </c>
      <c r="CP575">
        <f t="shared" si="373"/>
        <v>0</v>
      </c>
      <c r="CQ575">
        <f t="shared" si="374"/>
        <v>0</v>
      </c>
      <c r="CR575">
        <f t="shared" si="375"/>
        <v>0</v>
      </c>
      <c r="CS575">
        <f t="shared" si="376"/>
        <v>0</v>
      </c>
      <c r="CU575">
        <v>573</v>
      </c>
      <c r="CV575">
        <v>860759.67645871174</v>
      </c>
      <c r="CW575" s="3">
        <f t="shared" si="379"/>
        <v>4918891.7774127042</v>
      </c>
      <c r="CX575" s="3">
        <f t="shared" si="381"/>
        <v>1700000</v>
      </c>
      <c r="CY575" s="4">
        <f t="shared" si="380"/>
        <v>7479651.4538714159</v>
      </c>
    </row>
    <row r="576" spans="11:103" x14ac:dyDescent="0.3">
      <c r="K576" s="2">
        <v>574</v>
      </c>
      <c r="L576">
        <v>0.89166656422056823</v>
      </c>
      <c r="M576">
        <v>0.31718959102486444</v>
      </c>
      <c r="N576">
        <v>0.13076820007338064</v>
      </c>
      <c r="P576">
        <f t="array" ref="P576:R576">MMULT(L576:N576,$G$11:$I$13)</f>
        <v>0.89166656422056823</v>
      </c>
      <c r="Q576">
        <v>0.60236062641415566</v>
      </c>
      <c r="R576">
        <v>0.49270686984024925</v>
      </c>
      <c r="T576">
        <f t="shared" si="340"/>
        <v>102</v>
      </c>
      <c r="U576">
        <f t="shared" si="341"/>
        <v>492</v>
      </c>
      <c r="V576">
        <f t="shared" si="342"/>
        <v>712</v>
      </c>
      <c r="X576">
        <f t="shared" si="343"/>
        <v>0.1134090119598925</v>
      </c>
      <c r="Y576">
        <f t="shared" si="344"/>
        <v>0.48855444446849539</v>
      </c>
      <c r="Z576">
        <f t="shared" si="345"/>
        <v>0.69218168817070758</v>
      </c>
      <c r="AB576">
        <f t="shared" si="377"/>
        <v>682998.77031532861</v>
      </c>
      <c r="AC576">
        <f t="shared" si="378"/>
        <v>11</v>
      </c>
      <c r="AD576">
        <f t="shared" si="346"/>
        <v>12</v>
      </c>
      <c r="AK576">
        <v>0.35374161779797431</v>
      </c>
      <c r="AL576">
        <v>0.70043114155258623</v>
      </c>
      <c r="AM576">
        <v>0.40774018795526057</v>
      </c>
      <c r="AN576">
        <v>0.73163701064309228</v>
      </c>
      <c r="AO576">
        <v>0.73686399856261098</v>
      </c>
      <c r="AP576">
        <v>0.2302427991893149</v>
      </c>
      <c r="AQ576">
        <v>0.78212890958261128</v>
      </c>
      <c r="AR576">
        <v>0.12167101715448625</v>
      </c>
      <c r="AS576">
        <v>0.66520821355330084</v>
      </c>
      <c r="AT576">
        <v>0.12152242814712455</v>
      </c>
      <c r="AU576">
        <v>0.64667463710356898</v>
      </c>
      <c r="AV576">
        <v>2.914762443104324E-2</v>
      </c>
      <c r="AW576">
        <v>2.8758067585828884E-2</v>
      </c>
      <c r="AX576">
        <v>0.15213824268556286</v>
      </c>
      <c r="AY576">
        <v>0.22908520703926782</v>
      </c>
      <c r="AZ576">
        <v>0.97321422464822938</v>
      </c>
      <c r="BA576">
        <v>0.31458818612214301</v>
      </c>
      <c r="BB576">
        <v>3.1240510116872566E-2</v>
      </c>
      <c r="BC576">
        <v>0.40433899143030805</v>
      </c>
      <c r="BD576">
        <v>0.69851079352394185</v>
      </c>
      <c r="BE576">
        <v>5.8866810799948599E-2</v>
      </c>
      <c r="BF576">
        <v>9.0092042791785842E-2</v>
      </c>
      <c r="BG576">
        <v>0.37931320834372428</v>
      </c>
      <c r="BH576">
        <v>0.18455149875828192</v>
      </c>
      <c r="BI576">
        <v>5.4233257668309109E-3</v>
      </c>
      <c r="BJ576">
        <v>0.1440354017414871</v>
      </c>
      <c r="BK576">
        <v>6.8832688072134607E-3</v>
      </c>
      <c r="BL576">
        <v>7.2645581683981164E-2</v>
      </c>
      <c r="BM576">
        <v>0.93649695494321927</v>
      </c>
      <c r="BN576">
        <v>0.5626999379397889</v>
      </c>
      <c r="BP576">
        <f t="shared" si="347"/>
        <v>139907.62780667088</v>
      </c>
      <c r="BQ576">
        <f t="shared" si="348"/>
        <v>252752.1586929851</v>
      </c>
      <c r="BR576">
        <f t="shared" si="349"/>
        <v>149620.31536291563</v>
      </c>
      <c r="BS576">
        <f t="shared" si="350"/>
        <v>275070.5765540119</v>
      </c>
      <c r="BT576">
        <f t="shared" si="351"/>
        <v>279264.1426911517</v>
      </c>
      <c r="BU576">
        <f t="shared" si="352"/>
        <v>122298.23360236829</v>
      </c>
      <c r="BV576">
        <f t="shared" si="353"/>
        <v>322906.82571819384</v>
      </c>
      <c r="BW576">
        <f t="shared" si="354"/>
        <v>110494.48570679073</v>
      </c>
      <c r="BX576">
        <f t="shared" si="355"/>
        <v>232037.32502099345</v>
      </c>
      <c r="BY576">
        <f t="shared" si="356"/>
        <v>110480.10892330584</v>
      </c>
      <c r="BZ576">
        <f t="shared" si="357"/>
        <v>222616.74869953087</v>
      </c>
      <c r="CA576">
        <f t="shared" si="358"/>
        <v>0</v>
      </c>
      <c r="CB576">
        <f t="shared" si="359"/>
        <v>0</v>
      </c>
      <c r="CC576">
        <f t="shared" si="360"/>
        <v>0</v>
      </c>
      <c r="CD576">
        <f t="shared" si="361"/>
        <v>0</v>
      </c>
      <c r="CE576">
        <f t="shared" si="362"/>
        <v>0</v>
      </c>
      <c r="CF576">
        <f t="shared" si="363"/>
        <v>0</v>
      </c>
      <c r="CG576">
        <f t="shared" si="364"/>
        <v>0</v>
      </c>
      <c r="CH576">
        <f t="shared" si="365"/>
        <v>0</v>
      </c>
      <c r="CI576">
        <f t="shared" si="366"/>
        <v>0</v>
      </c>
      <c r="CJ576">
        <f t="shared" si="367"/>
        <v>0</v>
      </c>
      <c r="CK576">
        <f t="shared" si="368"/>
        <v>0</v>
      </c>
      <c r="CL576">
        <f t="shared" si="369"/>
        <v>0</v>
      </c>
      <c r="CM576">
        <f t="shared" si="370"/>
        <v>0</v>
      </c>
      <c r="CN576">
        <f t="shared" si="371"/>
        <v>0</v>
      </c>
      <c r="CO576">
        <f t="shared" si="372"/>
        <v>0</v>
      </c>
      <c r="CP576">
        <f t="shared" si="373"/>
        <v>0</v>
      </c>
      <c r="CQ576">
        <f t="shared" si="374"/>
        <v>0</v>
      </c>
      <c r="CR576">
        <f t="shared" si="375"/>
        <v>0</v>
      </c>
      <c r="CS576">
        <f t="shared" si="376"/>
        <v>0</v>
      </c>
      <c r="CU576">
        <v>574</v>
      </c>
      <c r="CV576">
        <v>682998.77031532861</v>
      </c>
      <c r="CW576" s="3">
        <f t="shared" si="379"/>
        <v>2217448.5487789181</v>
      </c>
      <c r="CX576" s="3">
        <f t="shared" si="381"/>
        <v>1200000</v>
      </c>
      <c r="CY576" s="4">
        <f t="shared" si="380"/>
        <v>4100447.3190942467</v>
      </c>
    </row>
    <row r="577" spans="11:103" x14ac:dyDescent="0.3">
      <c r="K577" s="2">
        <v>575</v>
      </c>
      <c r="L577">
        <v>0.19491772755112347</v>
      </c>
      <c r="M577">
        <v>0.15609457506260993</v>
      </c>
      <c r="N577">
        <v>0.79073469595431978</v>
      </c>
      <c r="P577">
        <f t="array" ref="P577:R577">MMULT(L577:N577,$G$11:$I$13)</f>
        <v>0.19491772755112347</v>
      </c>
      <c r="Q577">
        <v>0.19887742895061178</v>
      </c>
      <c r="R577">
        <v>0.80959683584157549</v>
      </c>
      <c r="T577">
        <f t="shared" si="340"/>
        <v>821</v>
      </c>
      <c r="U577">
        <f t="shared" si="341"/>
        <v>948</v>
      </c>
      <c r="V577">
        <f t="shared" si="342"/>
        <v>361</v>
      </c>
      <c r="X577">
        <f t="shared" si="343"/>
        <v>0.82297614470638236</v>
      </c>
      <c r="Y577">
        <f t="shared" si="344"/>
        <v>0.95836216161172783</v>
      </c>
      <c r="Z577">
        <f t="shared" si="345"/>
        <v>0.35756017884842739</v>
      </c>
      <c r="AB577">
        <f t="shared" si="377"/>
        <v>1099912.0510439815</v>
      </c>
      <c r="AC577">
        <f t="shared" si="378"/>
        <v>18</v>
      </c>
      <c r="AD577">
        <f t="shared" si="346"/>
        <v>8</v>
      </c>
      <c r="AK577">
        <v>0.98675027644615665</v>
      </c>
      <c r="AL577">
        <v>0.40565539810024576</v>
      </c>
      <c r="AM577">
        <v>0.94853640879970436</v>
      </c>
      <c r="AN577">
        <v>0.85815044559987363</v>
      </c>
      <c r="AO577">
        <v>0.25218211109466493</v>
      </c>
      <c r="AP577">
        <v>0.9415918985327868</v>
      </c>
      <c r="AQ577">
        <v>0.54982556599687749</v>
      </c>
      <c r="AR577">
        <v>5.6287144731396066E-2</v>
      </c>
      <c r="AS577">
        <v>6.9982880878939002E-2</v>
      </c>
      <c r="AT577">
        <v>0.70048145805415174</v>
      </c>
      <c r="AU577">
        <v>0.40244993400977358</v>
      </c>
      <c r="AV577">
        <v>0.5805084215296602</v>
      </c>
      <c r="AW577">
        <v>0.85536569885200331</v>
      </c>
      <c r="AX577">
        <v>0.57620802580833164</v>
      </c>
      <c r="AY577">
        <v>0.94515460326121759</v>
      </c>
      <c r="AZ577">
        <v>0.33152093336573318</v>
      </c>
      <c r="BA577">
        <v>0.92741582669291978</v>
      </c>
      <c r="BB577">
        <v>0.59299127304012644</v>
      </c>
      <c r="BC577">
        <v>0.45330895059538356</v>
      </c>
      <c r="BD577">
        <v>0.37662692719860313</v>
      </c>
      <c r="BE577">
        <v>0.85759334114873931</v>
      </c>
      <c r="BF577">
        <v>0.62326683016420847</v>
      </c>
      <c r="BG577">
        <v>0.37026871989445687</v>
      </c>
      <c r="BH577">
        <v>0.77458739989141956</v>
      </c>
      <c r="BI577">
        <v>0.14021741055334858</v>
      </c>
      <c r="BJ577">
        <v>0.58542072473521312</v>
      </c>
      <c r="BK577">
        <v>0.66002985562049232</v>
      </c>
      <c r="BL577">
        <v>0.69202657941854162</v>
      </c>
      <c r="BM577">
        <v>1.6079378765024521E-2</v>
      </c>
      <c r="BN577">
        <v>0.16366854684306098</v>
      </c>
      <c r="BP577">
        <f t="shared" si="347"/>
        <v>2782635.3276490504</v>
      </c>
      <c r="BQ577">
        <f t="shared" si="348"/>
        <v>149216.44017945605</v>
      </c>
      <c r="BR577">
        <f t="shared" si="349"/>
        <v>979836.87142296298</v>
      </c>
      <c r="BS577">
        <f t="shared" si="350"/>
        <v>449200.2802797255</v>
      </c>
      <c r="BT577">
        <f t="shared" si="351"/>
        <v>125048.96900970381</v>
      </c>
      <c r="BU577">
        <f t="shared" si="352"/>
        <v>888928.54821913212</v>
      </c>
      <c r="BV577">
        <f t="shared" si="353"/>
        <v>184769.43590040944</v>
      </c>
      <c r="BW577">
        <f t="shared" si="354"/>
        <v>104557.20020404493</v>
      </c>
      <c r="BX577">
        <f t="shared" si="355"/>
        <v>105739.61779794785</v>
      </c>
      <c r="BY577">
        <f t="shared" si="356"/>
        <v>252784.81971934647</v>
      </c>
      <c r="BZ577">
        <f t="shared" si="357"/>
        <v>148600.32875504365</v>
      </c>
      <c r="CA577">
        <f t="shared" si="358"/>
        <v>195080.06304485293</v>
      </c>
      <c r="CB577">
        <f t="shared" si="359"/>
        <v>442532.48115686857</v>
      </c>
      <c r="CC577">
        <f t="shared" si="360"/>
        <v>193555.53452333438</v>
      </c>
      <c r="CD577">
        <f t="shared" si="361"/>
        <v>933022.60830601223</v>
      </c>
      <c r="CE577">
        <f t="shared" si="362"/>
        <v>136316.31486353063</v>
      </c>
      <c r="CF577">
        <f t="shared" si="363"/>
        <v>752099.73343500227</v>
      </c>
      <c r="CG577">
        <f t="shared" si="364"/>
        <v>199666.32740419029</v>
      </c>
      <c r="CH577">
        <f t="shared" si="365"/>
        <v>0</v>
      </c>
      <c r="CI577">
        <f t="shared" si="366"/>
        <v>0</v>
      </c>
      <c r="CJ577">
        <f t="shared" si="367"/>
        <v>0</v>
      </c>
      <c r="CK577">
        <f t="shared" si="368"/>
        <v>0</v>
      </c>
      <c r="CL577">
        <f t="shared" si="369"/>
        <v>0</v>
      </c>
      <c r="CM577">
        <f t="shared" si="370"/>
        <v>0</v>
      </c>
      <c r="CN577">
        <f t="shared" si="371"/>
        <v>0</v>
      </c>
      <c r="CO577">
        <f t="shared" si="372"/>
        <v>0</v>
      </c>
      <c r="CP577">
        <f t="shared" si="373"/>
        <v>0</v>
      </c>
      <c r="CQ577">
        <f t="shared" si="374"/>
        <v>0</v>
      </c>
      <c r="CR577">
        <f t="shared" si="375"/>
        <v>0</v>
      </c>
      <c r="CS577">
        <f t="shared" si="376"/>
        <v>0</v>
      </c>
      <c r="CU577">
        <v>575</v>
      </c>
      <c r="CV577">
        <v>1099912.0510439815</v>
      </c>
      <c r="CW577" s="3">
        <f t="shared" si="379"/>
        <v>9023590.9018706139</v>
      </c>
      <c r="CX577" s="3">
        <f t="shared" si="381"/>
        <v>800000</v>
      </c>
      <c r="CY577" s="4">
        <f t="shared" si="380"/>
        <v>10923502.952914596</v>
      </c>
    </row>
    <row r="578" spans="11:103" x14ac:dyDescent="0.3">
      <c r="K578" s="2">
        <v>576</v>
      </c>
      <c r="L578">
        <v>0.12105653308367503</v>
      </c>
      <c r="M578">
        <v>0.89145088007672524</v>
      </c>
      <c r="N578">
        <v>4.9804417090444364E-3</v>
      </c>
      <c r="P578">
        <f t="array" ref="P578:R578">MMULT(L578:N578,$G$11:$I$13)</f>
        <v>0.12105653308367503</v>
      </c>
      <c r="Q578">
        <v>0.73893749573329037</v>
      </c>
      <c r="R578">
        <v>9.90143377225884E-2</v>
      </c>
      <c r="T578">
        <f t="shared" si="340"/>
        <v>892</v>
      </c>
      <c r="U578">
        <f t="shared" si="341"/>
        <v>300</v>
      </c>
      <c r="V578">
        <f t="shared" si="342"/>
        <v>995</v>
      </c>
      <c r="X578">
        <f t="shared" si="343"/>
        <v>0.8849492273763937</v>
      </c>
      <c r="Y578">
        <f t="shared" si="344"/>
        <v>0.30756720318295383</v>
      </c>
      <c r="Z578">
        <f t="shared" si="345"/>
        <v>0.99013539319542199</v>
      </c>
      <c r="AB578">
        <f t="shared" si="377"/>
        <v>1169085.9484508999</v>
      </c>
      <c r="AC578">
        <f t="shared" si="378"/>
        <v>9</v>
      </c>
      <c r="AD578">
        <f t="shared" si="346"/>
        <v>23</v>
      </c>
      <c r="AK578">
        <v>4.3251287335173805E-2</v>
      </c>
      <c r="AL578">
        <v>0.61192039321205394</v>
      </c>
      <c r="AM578">
        <v>0.69744255737830196</v>
      </c>
      <c r="AN578">
        <v>0.76391859529077677</v>
      </c>
      <c r="AO578">
        <v>0.28297285707931175</v>
      </c>
      <c r="AP578">
        <v>0.64208388081855816</v>
      </c>
      <c r="AQ578">
        <v>0.90440707779350382</v>
      </c>
      <c r="AR578">
        <v>0.27539770411864573</v>
      </c>
      <c r="AS578">
        <v>0.60533518645939066</v>
      </c>
      <c r="AT578">
        <v>0.29910507509905337</v>
      </c>
      <c r="AU578">
        <v>0.28370774409171373</v>
      </c>
      <c r="AV578">
        <v>0.83490570019661858</v>
      </c>
      <c r="AW578">
        <v>0.92463349729581901</v>
      </c>
      <c r="AX578">
        <v>0.3178578868834715</v>
      </c>
      <c r="AY578">
        <v>4.1815920451502286E-2</v>
      </c>
      <c r="AZ578">
        <v>0.86352969253817757</v>
      </c>
      <c r="BA578">
        <v>0.51632011146216339</v>
      </c>
      <c r="BB578">
        <v>0.76205471490497134</v>
      </c>
      <c r="BC578">
        <v>0.22539981099468887</v>
      </c>
      <c r="BD578">
        <v>0.46532453280247432</v>
      </c>
      <c r="BE578">
        <v>4.4744473962977649E-2</v>
      </c>
      <c r="BF578">
        <v>0.59744274339567938</v>
      </c>
      <c r="BG578">
        <v>0.83178672040836321</v>
      </c>
      <c r="BH578">
        <v>0.77953534714809136</v>
      </c>
      <c r="BI578">
        <v>0.31078567839312565</v>
      </c>
      <c r="BJ578">
        <v>0.95186293879465755</v>
      </c>
      <c r="BK578">
        <v>3.1411123410877706E-2</v>
      </c>
      <c r="BL578">
        <v>0.15880026310575912</v>
      </c>
      <c r="BM578">
        <v>0.78079468102472838</v>
      </c>
      <c r="BN578">
        <v>0.35729531940429249</v>
      </c>
      <c r="BP578">
        <f t="shared" si="347"/>
        <v>103459.61465543896</v>
      </c>
      <c r="BQ578">
        <f t="shared" si="348"/>
        <v>207116.52582664235</v>
      </c>
      <c r="BR578">
        <f t="shared" si="349"/>
        <v>250829.4836534232</v>
      </c>
      <c r="BS578">
        <f t="shared" si="350"/>
        <v>303570.92137750145</v>
      </c>
      <c r="BT578">
        <f t="shared" si="351"/>
        <v>129159.53254012529</v>
      </c>
      <c r="BU578">
        <f t="shared" si="352"/>
        <v>220417.05034903073</v>
      </c>
      <c r="BV578">
        <f t="shared" si="353"/>
        <v>608538.26779817115</v>
      </c>
      <c r="BW578">
        <f t="shared" si="354"/>
        <v>128119.61087713111</v>
      </c>
      <c r="BX578">
        <f t="shared" si="355"/>
        <v>204453.02093914902</v>
      </c>
      <c r="BY578">
        <f t="shared" si="356"/>
        <v>0</v>
      </c>
      <c r="BZ578">
        <f t="shared" si="357"/>
        <v>0</v>
      </c>
      <c r="CA578">
        <f t="shared" si="358"/>
        <v>0</v>
      </c>
      <c r="CB578">
        <f t="shared" si="359"/>
        <v>0</v>
      </c>
      <c r="CC578">
        <f t="shared" si="360"/>
        <v>0</v>
      </c>
      <c r="CD578">
        <f t="shared" si="361"/>
        <v>0</v>
      </c>
      <c r="CE578">
        <f t="shared" si="362"/>
        <v>0</v>
      </c>
      <c r="CF578">
        <f t="shared" si="363"/>
        <v>0</v>
      </c>
      <c r="CG578">
        <f t="shared" si="364"/>
        <v>0</v>
      </c>
      <c r="CH578">
        <f t="shared" si="365"/>
        <v>0</v>
      </c>
      <c r="CI578">
        <f t="shared" si="366"/>
        <v>0</v>
      </c>
      <c r="CJ578">
        <f t="shared" si="367"/>
        <v>0</v>
      </c>
      <c r="CK578">
        <f t="shared" si="368"/>
        <v>0</v>
      </c>
      <c r="CL578">
        <f t="shared" si="369"/>
        <v>0</v>
      </c>
      <c r="CM578">
        <f t="shared" si="370"/>
        <v>0</v>
      </c>
      <c r="CN578">
        <f t="shared" si="371"/>
        <v>0</v>
      </c>
      <c r="CO578">
        <f t="shared" si="372"/>
        <v>0</v>
      </c>
      <c r="CP578">
        <f t="shared" si="373"/>
        <v>0</v>
      </c>
      <c r="CQ578">
        <f t="shared" si="374"/>
        <v>0</v>
      </c>
      <c r="CR578">
        <f t="shared" si="375"/>
        <v>0</v>
      </c>
      <c r="CS578">
        <f t="shared" si="376"/>
        <v>0</v>
      </c>
      <c r="CU578">
        <v>576</v>
      </c>
      <c r="CV578">
        <v>1169085.9484508999</v>
      </c>
      <c r="CW578" s="3">
        <f t="shared" si="379"/>
        <v>2155664.0280166133</v>
      </c>
      <c r="CX578" s="3">
        <f t="shared" si="381"/>
        <v>2300000</v>
      </c>
      <c r="CY578" s="4">
        <f t="shared" si="380"/>
        <v>5624749.9764675135</v>
      </c>
    </row>
    <row r="579" spans="11:103" x14ac:dyDescent="0.3">
      <c r="K579" s="2">
        <v>577</v>
      </c>
      <c r="L579">
        <v>0.4485044116384973</v>
      </c>
      <c r="M579">
        <v>0.38770508532079728</v>
      </c>
      <c r="N579">
        <v>0.50268321775903368</v>
      </c>
      <c r="P579">
        <f t="array" ref="P579:R579">MMULT(L579:N579,$G$11:$I$13)</f>
        <v>0.4485044116384973</v>
      </c>
      <c r="Q579">
        <v>0.47971683239287366</v>
      </c>
      <c r="R579">
        <v>0.65940767057214933</v>
      </c>
      <c r="T579">
        <f t="shared" si="340"/>
        <v>570</v>
      </c>
      <c r="U579">
        <f t="shared" si="341"/>
        <v>649</v>
      </c>
      <c r="V579">
        <f t="shared" si="342"/>
        <v>531</v>
      </c>
      <c r="X579">
        <f t="shared" si="343"/>
        <v>0.58682377201394786</v>
      </c>
      <c r="Y579">
        <f t="shared" si="344"/>
        <v>0.62992177018300066</v>
      </c>
      <c r="Z579">
        <f t="shared" si="345"/>
        <v>0.52680591600494686</v>
      </c>
      <c r="AB579">
        <f t="shared" si="377"/>
        <v>939302.13669686206</v>
      </c>
      <c r="AC579">
        <f t="shared" si="378"/>
        <v>12</v>
      </c>
      <c r="AD579">
        <f t="shared" si="346"/>
        <v>10</v>
      </c>
      <c r="AK579">
        <v>0.76790537762662148</v>
      </c>
      <c r="AL579">
        <v>0.74158196401642273</v>
      </c>
      <c r="AM579">
        <v>0.22357731588307339</v>
      </c>
      <c r="AN579">
        <v>0.44026414126100899</v>
      </c>
      <c r="AO579">
        <v>0.85157326386515331</v>
      </c>
      <c r="AP579">
        <v>0.57380228699333702</v>
      </c>
      <c r="AQ579">
        <v>0.620472450777801</v>
      </c>
      <c r="AR579">
        <v>0.75860389879115731</v>
      </c>
      <c r="AS579">
        <v>2.4166544049410987E-3</v>
      </c>
      <c r="AT579">
        <v>0.5763743127908777</v>
      </c>
      <c r="AU579">
        <v>8.4303137008815088E-2</v>
      </c>
      <c r="AV579">
        <v>0.25143092234877462</v>
      </c>
      <c r="AW579">
        <v>0.65134287108776134</v>
      </c>
      <c r="AX579">
        <v>0.42474683799200907</v>
      </c>
      <c r="AY579">
        <v>0.71555602148694553</v>
      </c>
      <c r="AZ579">
        <v>0.70743875728794858</v>
      </c>
      <c r="BA579">
        <v>0.94231030133286287</v>
      </c>
      <c r="BB579">
        <v>0.58576059134112757</v>
      </c>
      <c r="BC579">
        <v>0.9965929324885775</v>
      </c>
      <c r="BD579">
        <v>0.68592223292232257</v>
      </c>
      <c r="BE579">
        <v>0.84639027837065295</v>
      </c>
      <c r="BF579">
        <v>0.52322709950296364</v>
      </c>
      <c r="BG579">
        <v>0.74193733231697456</v>
      </c>
      <c r="BH579">
        <v>0.12001258215056354</v>
      </c>
      <c r="BI579">
        <v>0.40009307039898956</v>
      </c>
      <c r="BJ579">
        <v>0.62885273903658312</v>
      </c>
      <c r="BK579">
        <v>0.14595961898240029</v>
      </c>
      <c r="BL579">
        <v>0.12103322658071869</v>
      </c>
      <c r="BM579">
        <v>0.69293106519682435</v>
      </c>
      <c r="BN579">
        <v>0.28823626943244973</v>
      </c>
      <c r="BP579">
        <f t="shared" si="347"/>
        <v>307574.22615714202</v>
      </c>
      <c r="BQ579">
        <f t="shared" si="348"/>
        <v>283177.90739076462</v>
      </c>
      <c r="BR579">
        <f t="shared" si="349"/>
        <v>121489.80482393519</v>
      </c>
      <c r="BS579">
        <f t="shared" si="350"/>
        <v>156264.06961606161</v>
      </c>
      <c r="BT579">
        <f t="shared" si="351"/>
        <v>433808.79812595784</v>
      </c>
      <c r="BU579">
        <f t="shared" si="352"/>
        <v>192714.55963976204</v>
      </c>
      <c r="BV579">
        <f t="shared" si="353"/>
        <v>210697.312140208</v>
      </c>
      <c r="BW579">
        <f t="shared" si="354"/>
        <v>298416.53506736329</v>
      </c>
      <c r="BX579">
        <f t="shared" si="355"/>
        <v>100186.29479255865</v>
      </c>
      <c r="BY579">
        <f t="shared" si="356"/>
        <v>193613.97564470055</v>
      </c>
      <c r="BZ579">
        <f t="shared" si="357"/>
        <v>107009.3556381263</v>
      </c>
      <c r="CA579">
        <f t="shared" si="358"/>
        <v>124952.42968490951</v>
      </c>
      <c r="CB579">
        <f t="shared" si="359"/>
        <v>0</v>
      </c>
      <c r="CC579">
        <f t="shared" si="360"/>
        <v>0</v>
      </c>
      <c r="CD579">
        <f t="shared" si="361"/>
        <v>0</v>
      </c>
      <c r="CE579">
        <f t="shared" si="362"/>
        <v>0</v>
      </c>
      <c r="CF579">
        <f t="shared" si="363"/>
        <v>0</v>
      </c>
      <c r="CG579">
        <f t="shared" si="364"/>
        <v>0</v>
      </c>
      <c r="CH579">
        <f t="shared" si="365"/>
        <v>0</v>
      </c>
      <c r="CI579">
        <f t="shared" si="366"/>
        <v>0</v>
      </c>
      <c r="CJ579">
        <f t="shared" si="367"/>
        <v>0</v>
      </c>
      <c r="CK579">
        <f t="shared" si="368"/>
        <v>0</v>
      </c>
      <c r="CL579">
        <f t="shared" si="369"/>
        <v>0</v>
      </c>
      <c r="CM579">
        <f t="shared" si="370"/>
        <v>0</v>
      </c>
      <c r="CN579">
        <f t="shared" si="371"/>
        <v>0</v>
      </c>
      <c r="CO579">
        <f t="shared" si="372"/>
        <v>0</v>
      </c>
      <c r="CP579">
        <f t="shared" si="373"/>
        <v>0</v>
      </c>
      <c r="CQ579">
        <f t="shared" si="374"/>
        <v>0</v>
      </c>
      <c r="CR579">
        <f t="shared" si="375"/>
        <v>0</v>
      </c>
      <c r="CS579">
        <f t="shared" si="376"/>
        <v>0</v>
      </c>
      <c r="CU579">
        <v>577</v>
      </c>
      <c r="CV579">
        <v>939302.13669686206</v>
      </c>
      <c r="CW579" s="3">
        <f t="shared" si="379"/>
        <v>2529905.2687214897</v>
      </c>
      <c r="CX579" s="3">
        <f t="shared" si="381"/>
        <v>1000000</v>
      </c>
      <c r="CY579" s="4">
        <f t="shared" si="380"/>
        <v>4469207.4054183513</v>
      </c>
    </row>
    <row r="580" spans="11:103" x14ac:dyDescent="0.3">
      <c r="K580" s="2">
        <v>578</v>
      </c>
      <c r="L580">
        <v>0.33419137779801988</v>
      </c>
      <c r="M580">
        <v>0.66423799677419215</v>
      </c>
      <c r="N580">
        <v>0.1340968626887421</v>
      </c>
      <c r="P580">
        <f t="array" ref="P580:R580">MMULT(L580:N580,$G$11:$I$13)</f>
        <v>0.33419137779801988</v>
      </c>
      <c r="Q580">
        <v>0.64819309100413236</v>
      </c>
      <c r="R580">
        <v>0.29068422122048765</v>
      </c>
      <c r="T580">
        <f t="shared" ref="T580:T643" si="382">RANK(P580,P$3:P$1002)</f>
        <v>692</v>
      </c>
      <c r="U580">
        <f t="shared" ref="U580:U643" si="383">RANK(Q580,Q$3:Q$1002)</f>
        <v>438</v>
      </c>
      <c r="V580">
        <f t="shared" ref="V580:V643" si="384">RANK(R580,R$3:R$1002)</f>
        <v>929</v>
      </c>
      <c r="X580">
        <f t="shared" ref="X580:X643" si="385">SMALL(L$3:L$1002,T580)</f>
        <v>0.71358633586289821</v>
      </c>
      <c r="Y580">
        <f t="shared" ref="Y580:Y643" si="386">SMALL(M$3:M$1002,U580)</f>
        <v>0.43243788912689629</v>
      </c>
      <c r="Z580">
        <f t="shared" ref="Z580:Z643" si="387">SMALL(N$3:N$1002,V580)</f>
        <v>0.9247655889203571</v>
      </c>
      <c r="AB580">
        <f t="shared" si="377"/>
        <v>1014359.3067364568</v>
      </c>
      <c r="AC580">
        <f t="shared" si="378"/>
        <v>10</v>
      </c>
      <c r="AD580">
        <f t="shared" ref="AD580:AD643" si="388">COUNTIF($H$23:$H$123,"&lt;"&amp;Z580)</f>
        <v>17</v>
      </c>
      <c r="AK580">
        <v>0.19001290982582464</v>
      </c>
      <c r="AL580">
        <v>0.62967147110113764</v>
      </c>
      <c r="AM580">
        <v>0.96817583076363589</v>
      </c>
      <c r="AN580">
        <v>1.2642330442237504E-2</v>
      </c>
      <c r="AO580">
        <v>0.8446108431140017</v>
      </c>
      <c r="AP580">
        <v>0.56441745375188179</v>
      </c>
      <c r="AQ580">
        <v>0.24985368174891021</v>
      </c>
      <c r="AR580">
        <v>0.59868906123787102</v>
      </c>
      <c r="AS580">
        <v>0.50008022635384908</v>
      </c>
      <c r="AT580">
        <v>0.97127763642262988</v>
      </c>
      <c r="AU580">
        <v>0.42054346923637997</v>
      </c>
      <c r="AV580">
        <v>0.57543150474294413</v>
      </c>
      <c r="AW580">
        <v>0.21625619667985141</v>
      </c>
      <c r="AX580">
        <v>0.85403238091082256</v>
      </c>
      <c r="AY580">
        <v>0.27402681400753481</v>
      </c>
      <c r="AZ580">
        <v>0.82141339127654611</v>
      </c>
      <c r="BA580">
        <v>0.17109321069660288</v>
      </c>
      <c r="BB580">
        <v>2.152173978509897E-2</v>
      </c>
      <c r="BC580">
        <v>0.53867657662024238</v>
      </c>
      <c r="BD580">
        <v>0.8963450580639527</v>
      </c>
      <c r="BE580">
        <v>3.9376066911135377E-2</v>
      </c>
      <c r="BF580">
        <v>0.63818944236550645</v>
      </c>
      <c r="BG580">
        <v>0.21198924304029521</v>
      </c>
      <c r="BH580">
        <v>0.35250721950346664</v>
      </c>
      <c r="BI580">
        <v>0.89813710692657189</v>
      </c>
      <c r="BJ580">
        <v>0.83046512991852084</v>
      </c>
      <c r="BK580">
        <v>0.76187732632021854</v>
      </c>
      <c r="BL580">
        <v>0.82131540093635358</v>
      </c>
      <c r="BM580">
        <v>0.61290977822145865</v>
      </c>
      <c r="BN580">
        <v>0.54307035994249253</v>
      </c>
      <c r="BP580">
        <f t="shared" ref="BP580:BP643" si="389">IF(BP$2&lt;=$AC580,POWER(1-AK580,-1/$C$38)*$C$37,0)</f>
        <v>117598.41378389235</v>
      </c>
      <c r="BQ580">
        <f t="shared" ref="BQ580:BQ643" si="390">IF(BQ$2&lt;=$AC580,POWER(1-AL580,-1/$C$38)*$C$37,0)</f>
        <v>214711.85454176625</v>
      </c>
      <c r="BR580">
        <f t="shared" ref="BR580:BR643" si="391">IF(BR$2&lt;=$AC580,POWER(1-AM580,-1/$C$38)*$C$37,0)</f>
        <v>1418160.3102140767</v>
      </c>
      <c r="BS580">
        <f t="shared" ref="BS580:BS643" si="392">IF(BS$2&lt;=$AC580,POWER(1-AN580,-1/$C$38)*$C$37,0)</f>
        <v>100983.49131279787</v>
      </c>
      <c r="BT580">
        <f t="shared" ref="BT580:BT643" si="393">IF(BT$2&lt;=$AC580,POWER(1-AO580,-1/$C$38)*$C$37,0)</f>
        <v>418778.20301967673</v>
      </c>
      <c r="BU580">
        <f t="shared" ref="BU580:BU643" si="394">IF(BU$2&lt;=$AC580,POWER(1-AP580,-1/$C$38)*$C$37,0)</f>
        <v>189512.60463739044</v>
      </c>
      <c r="BV580">
        <f t="shared" ref="BV580:BV643" si="395">IF(BV$2&lt;=$AC580,POWER(1-AQ580,-1/$C$38)*$C$37,0)</f>
        <v>124750.28666061991</v>
      </c>
      <c r="BW580">
        <f t="shared" ref="BW580:BW643" si="396">IF(BW$2&lt;=$AC580,POWER(1-AR580,-1/$C$38)*$C$37,0)</f>
        <v>201843.42974361352</v>
      </c>
      <c r="BX580">
        <f t="shared" ref="BX580:BX643" si="397">IF(BX$2&lt;=$AC580,POWER(1-AS580,-1/$C$38)*$C$37,0)</f>
        <v>170457.1183723149</v>
      </c>
      <c r="BY580">
        <f t="shared" ref="BY580:BY643" si="398">IF(BY$2&lt;=$AC580,POWER(1-AT580,-1/$C$38)*$C$37,0)</f>
        <v>1534562.1442978336</v>
      </c>
      <c r="BZ580">
        <f t="shared" ref="BZ580:BZ643" si="399">IF(BZ$2&lt;=$AC580,POWER(1-AU580,-1/$C$38)*$C$37,0)</f>
        <v>0</v>
      </c>
      <c r="CA580">
        <f t="shared" ref="CA580:CA643" si="400">IF(CA$2&lt;=$AC580,POWER(1-AV580,-1/$C$38)*$C$37,0)</f>
        <v>0</v>
      </c>
      <c r="CB580">
        <f t="shared" ref="CB580:CB643" si="401">IF(CB$2&lt;=$AC580,POWER(1-AW580,-1/$C$38)*$C$37,0)</f>
        <v>0</v>
      </c>
      <c r="CC580">
        <f t="shared" ref="CC580:CC643" si="402">IF(CC$2&lt;=$AC580,POWER(1-AX580,-1/$C$38)*$C$37,0)</f>
        <v>0</v>
      </c>
      <c r="CD580">
        <f t="shared" ref="CD580:CD643" si="403">IF(CD$2&lt;=$AC580,POWER(1-AY580,-1/$C$38)*$C$37,0)</f>
        <v>0</v>
      </c>
      <c r="CE580">
        <f t="shared" ref="CE580:CE643" si="404">IF(CE$2&lt;=$AC580,POWER(1-AZ580,-1/$C$38)*$C$37,0)</f>
        <v>0</v>
      </c>
      <c r="CF580">
        <f t="shared" ref="CF580:CF643" si="405">IF(CF$2&lt;=$AC580,POWER(1-BA580,-1/$C$38)*$C$37,0)</f>
        <v>0</v>
      </c>
      <c r="CG580">
        <f t="shared" ref="CG580:CG643" si="406">IF(CG$2&lt;=$AC580,POWER(1-BB580,-1/$C$38)*$C$37,0)</f>
        <v>0</v>
      </c>
      <c r="CH580">
        <f t="shared" ref="CH580:CH643" si="407">IF(CH$2&lt;=$AC580,POWER(1-BC580,-1/$C$38)*$C$37,0)</f>
        <v>0</v>
      </c>
      <c r="CI580">
        <f t="shared" ref="CI580:CI643" si="408">IF(CI$2&lt;=$AC580,POWER(1-BD580,-1/$C$38)*$C$37,0)</f>
        <v>0</v>
      </c>
      <c r="CJ580">
        <f t="shared" ref="CJ580:CJ643" si="409">IF(CJ$2&lt;=$AC580,POWER(1-BE580,-1/$C$38)*$C$37,0)</f>
        <v>0</v>
      </c>
      <c r="CK580">
        <f t="shared" ref="CK580:CK643" si="410">IF(CK$2&lt;=$AC580,POWER(1-BF580,-1/$C$38)*$C$37,0)</f>
        <v>0</v>
      </c>
      <c r="CL580">
        <f t="shared" ref="CL580:CL643" si="411">IF(CL$2&lt;=$AC580,POWER(1-BG580,-1/$C$38)*$C$37,0)</f>
        <v>0</v>
      </c>
      <c r="CM580">
        <f t="shared" ref="CM580:CM643" si="412">IF(CM$2&lt;=$AC580,POWER(1-BH580,-1/$C$38)*$C$37,0)</f>
        <v>0</v>
      </c>
      <c r="CN580">
        <f t="shared" ref="CN580:CN643" si="413">IF(CN$2&lt;=$AC580,POWER(1-BI580,-1/$C$38)*$C$37,0)</f>
        <v>0</v>
      </c>
      <c r="CO580">
        <f t="shared" ref="CO580:CO643" si="414">IF(CO$2&lt;=$AC580,POWER(1-BJ580,-1/$C$38)*$C$37,0)</f>
        <v>0</v>
      </c>
      <c r="CP580">
        <f t="shared" ref="CP580:CP643" si="415">IF(CP$2&lt;=$AC580,POWER(1-BK580,-1/$C$38)*$C$37,0)</f>
        <v>0</v>
      </c>
      <c r="CQ580">
        <f t="shared" ref="CQ580:CQ643" si="416">IF(CQ$2&lt;=$AC580,POWER(1-BL580,-1/$C$38)*$C$37,0)</f>
        <v>0</v>
      </c>
      <c r="CR580">
        <f t="shared" ref="CR580:CR643" si="417">IF(CR$2&lt;=$AC580,POWER(1-BM580,-1/$C$38)*$C$37,0)</f>
        <v>0</v>
      </c>
      <c r="CS580">
        <f t="shared" ref="CS580:CS643" si="418">IF(CS$2&lt;=$AC580,POWER(1-BN580,-1/$C$38)*$C$37,0)</f>
        <v>0</v>
      </c>
      <c r="CU580">
        <v>578</v>
      </c>
      <c r="CV580">
        <v>1014359.3067364568</v>
      </c>
      <c r="CW580" s="3">
        <f t="shared" si="379"/>
        <v>4491357.8565839827</v>
      </c>
      <c r="CX580" s="3">
        <f t="shared" si="381"/>
        <v>1700000</v>
      </c>
      <c r="CY580" s="4">
        <f t="shared" si="380"/>
        <v>7205717.1633204399</v>
      </c>
    </row>
    <row r="581" spans="11:103" x14ac:dyDescent="0.3">
      <c r="K581" s="2">
        <v>579</v>
      </c>
      <c r="L581">
        <v>0.56725176281041789</v>
      </c>
      <c r="M581">
        <v>0.48730865091248821</v>
      </c>
      <c r="N581">
        <v>0.59509344983087797</v>
      </c>
      <c r="P581">
        <f t="array" ref="P581:R581">MMULT(L581:N581,$G$11:$I$13)</f>
        <v>0.56725176281041789</v>
      </c>
      <c r="Q581">
        <v>0.60436836301354124</v>
      </c>
      <c r="R581">
        <v>0.79661094977090563</v>
      </c>
      <c r="T581">
        <f t="shared" si="382"/>
        <v>452</v>
      </c>
      <c r="U581">
        <f t="shared" si="383"/>
        <v>488</v>
      </c>
      <c r="V581">
        <f t="shared" si="384"/>
        <v>371</v>
      </c>
      <c r="X581">
        <f t="shared" si="385"/>
        <v>0.46953076577906139</v>
      </c>
      <c r="Y581">
        <f t="shared" si="386"/>
        <v>0.48632869196291562</v>
      </c>
      <c r="Z581">
        <f t="shared" si="387"/>
        <v>0.37270374512793625</v>
      </c>
      <c r="AB581">
        <f t="shared" ref="AB581:AB644" si="419">_xlfn.LOGNORM.INV(X581,2*LN($C$25)-0.5*LN(POWER($C$26,2)+POWER($C$25,2)),LN(1+POWER($C$26,2)/POWER($C$25,2)))</f>
        <v>879298.38720021595</v>
      </c>
      <c r="AC581">
        <f t="shared" ref="AC581:AC644" si="420">COUNTIF($G$23:$G$53,"&lt;"&amp;Y581)</f>
        <v>11</v>
      </c>
      <c r="AD581">
        <f t="shared" si="388"/>
        <v>8</v>
      </c>
      <c r="AK581">
        <v>0.35698255218917174</v>
      </c>
      <c r="AL581">
        <v>0.22957643176276843</v>
      </c>
      <c r="AM581">
        <v>0.3117549565056027</v>
      </c>
      <c r="AN581">
        <v>4.5419083596515142E-2</v>
      </c>
      <c r="AO581">
        <v>0.26233916764336851</v>
      </c>
      <c r="AP581">
        <v>0.88656078858868537</v>
      </c>
      <c r="AQ581">
        <v>4.0345601877682435E-2</v>
      </c>
      <c r="AR581">
        <v>0.98934172282449062</v>
      </c>
      <c r="AS581">
        <v>0.26957117972262323</v>
      </c>
      <c r="AT581">
        <v>0.87263369774362165</v>
      </c>
      <c r="AU581">
        <v>9.2306716089309959E-2</v>
      </c>
      <c r="AV581">
        <v>0.5657446209609549</v>
      </c>
      <c r="AW581">
        <v>0.75851742339186246</v>
      </c>
      <c r="AX581">
        <v>0.22708836387360121</v>
      </c>
      <c r="AY581">
        <v>0.27584503112069259</v>
      </c>
      <c r="AZ581">
        <v>0.87398085904938672</v>
      </c>
      <c r="BA581">
        <v>0.99851256671859501</v>
      </c>
      <c r="BB581">
        <v>5.9183417827587959E-2</v>
      </c>
      <c r="BC581">
        <v>0.57248700639726702</v>
      </c>
      <c r="BD581">
        <v>0.51815081103395599</v>
      </c>
      <c r="BE581">
        <v>0.14617975681543605</v>
      </c>
      <c r="BF581">
        <v>0.36954337158507822</v>
      </c>
      <c r="BG581">
        <v>0.86032225414520858</v>
      </c>
      <c r="BH581">
        <v>0.41858303122828844</v>
      </c>
      <c r="BI581">
        <v>0.81867569126771533</v>
      </c>
      <c r="BJ581">
        <v>0.15081141605091897</v>
      </c>
      <c r="BK581">
        <v>0.9485637272416878</v>
      </c>
      <c r="BL581">
        <v>0.93601168383162081</v>
      </c>
      <c r="BM581">
        <v>0.51753634115143898</v>
      </c>
      <c r="BN581">
        <v>0.11092158589501055</v>
      </c>
      <c r="BP581">
        <f t="shared" si="389"/>
        <v>140449.74527501067</v>
      </c>
      <c r="BQ581">
        <f t="shared" si="390"/>
        <v>122216.85609411221</v>
      </c>
      <c r="BR581">
        <f t="shared" si="391"/>
        <v>133294.73814133726</v>
      </c>
      <c r="BS581">
        <f t="shared" si="392"/>
        <v>103640.29857845722</v>
      </c>
      <c r="BT581">
        <f t="shared" si="393"/>
        <v>126371.36414766894</v>
      </c>
      <c r="BU581">
        <f t="shared" si="394"/>
        <v>533464.14082711621</v>
      </c>
      <c r="BV581">
        <f t="shared" si="395"/>
        <v>103218.56132491792</v>
      </c>
      <c r="BW581">
        <f t="shared" si="396"/>
        <v>3289757.1411863766</v>
      </c>
      <c r="BX581">
        <f t="shared" si="397"/>
        <v>127332.73762367701</v>
      </c>
      <c r="BY581">
        <f t="shared" si="398"/>
        <v>487999.73290972761</v>
      </c>
      <c r="BZ581">
        <f t="shared" si="399"/>
        <v>107734.4308024542</v>
      </c>
      <c r="CA581">
        <f t="shared" si="400"/>
        <v>0</v>
      </c>
      <c r="CB581">
        <f t="shared" si="401"/>
        <v>0</v>
      </c>
      <c r="CC581">
        <f t="shared" si="402"/>
        <v>0</v>
      </c>
      <c r="CD581">
        <f t="shared" si="403"/>
        <v>0</v>
      </c>
      <c r="CE581">
        <f t="shared" si="404"/>
        <v>0</v>
      </c>
      <c r="CF581">
        <f t="shared" si="405"/>
        <v>0</v>
      </c>
      <c r="CG581">
        <f t="shared" si="406"/>
        <v>0</v>
      </c>
      <c r="CH581">
        <f t="shared" si="407"/>
        <v>0</v>
      </c>
      <c r="CI581">
        <f t="shared" si="408"/>
        <v>0</v>
      </c>
      <c r="CJ581">
        <f t="shared" si="409"/>
        <v>0</v>
      </c>
      <c r="CK581">
        <f t="shared" si="410"/>
        <v>0</v>
      </c>
      <c r="CL581">
        <f t="shared" si="411"/>
        <v>0</v>
      </c>
      <c r="CM581">
        <f t="shared" si="412"/>
        <v>0</v>
      </c>
      <c r="CN581">
        <f t="shared" si="413"/>
        <v>0</v>
      </c>
      <c r="CO581">
        <f t="shared" si="414"/>
        <v>0</v>
      </c>
      <c r="CP581">
        <f t="shared" si="415"/>
        <v>0</v>
      </c>
      <c r="CQ581">
        <f t="shared" si="416"/>
        <v>0</v>
      </c>
      <c r="CR581">
        <f t="shared" si="417"/>
        <v>0</v>
      </c>
      <c r="CS581">
        <f t="shared" si="418"/>
        <v>0</v>
      </c>
      <c r="CU581">
        <v>579</v>
      </c>
      <c r="CV581">
        <v>879298.38720021595</v>
      </c>
      <c r="CW581" s="3">
        <f t="shared" ref="CW581:CW644" si="421">SUM($BP581:$CS581)</f>
        <v>5275479.7469108561</v>
      </c>
      <c r="CX581" s="3">
        <f t="shared" si="381"/>
        <v>800000</v>
      </c>
      <c r="CY581" s="4">
        <f t="shared" ref="CY581:CY644" si="422">SUM($CV581:$CX581)</f>
        <v>6954778.1341110719</v>
      </c>
    </row>
    <row r="582" spans="11:103" x14ac:dyDescent="0.3">
      <c r="K582" s="2">
        <v>580</v>
      </c>
      <c r="L582">
        <v>0.82386713391992916</v>
      </c>
      <c r="M582">
        <v>0.54312878032978507</v>
      </c>
      <c r="N582">
        <v>0.61581426890926028</v>
      </c>
      <c r="P582">
        <f t="array" ref="P582:R582">MMULT(L582:N582,$G$11:$I$13)</f>
        <v>0.82386713391992916</v>
      </c>
      <c r="Q582">
        <v>0.75025259778061248</v>
      </c>
      <c r="R582">
        <v>0.92110041336226489</v>
      </c>
      <c r="T582">
        <f t="shared" si="382"/>
        <v>178</v>
      </c>
      <c r="U582">
        <f t="shared" si="383"/>
        <v>277</v>
      </c>
      <c r="V582">
        <f t="shared" si="384"/>
        <v>225</v>
      </c>
      <c r="X582">
        <f t="shared" si="385"/>
        <v>0.1939456092814934</v>
      </c>
      <c r="Y582">
        <f t="shared" si="386"/>
        <v>0.28405520436153886</v>
      </c>
      <c r="Z582">
        <f t="shared" si="387"/>
        <v>0.21530534064398199</v>
      </c>
      <c r="AB582">
        <f t="shared" si="419"/>
        <v>737680.39268885448</v>
      </c>
      <c r="AC582">
        <f t="shared" si="420"/>
        <v>9</v>
      </c>
      <c r="AD582">
        <f t="shared" si="388"/>
        <v>6</v>
      </c>
      <c r="AK582">
        <v>0.84105133489956951</v>
      </c>
      <c r="AL582">
        <v>0.19283592930804205</v>
      </c>
      <c r="AM582">
        <v>0.33171442068815227</v>
      </c>
      <c r="AN582">
        <v>0.1221791129345694</v>
      </c>
      <c r="AO582">
        <v>0.58999711089788298</v>
      </c>
      <c r="AP582">
        <v>2.567609336760468E-2</v>
      </c>
      <c r="AQ582">
        <v>0.34144479663889149</v>
      </c>
      <c r="AR582">
        <v>0.56487559625048656</v>
      </c>
      <c r="AS582">
        <v>0.16905832743509197</v>
      </c>
      <c r="AT582">
        <v>0.9228805569961307</v>
      </c>
      <c r="AU582">
        <v>0.43354472247364995</v>
      </c>
      <c r="AV582">
        <v>0.55445381426976725</v>
      </c>
      <c r="AW582">
        <v>0.78111384782869442</v>
      </c>
      <c r="AX582">
        <v>0.41791773686288425</v>
      </c>
      <c r="AY582">
        <v>0.652811724364465</v>
      </c>
      <c r="AZ582">
        <v>0.8876373111264706</v>
      </c>
      <c r="BA582">
        <v>0.23816681272980911</v>
      </c>
      <c r="BB582">
        <v>0.76942683206397544</v>
      </c>
      <c r="BC582">
        <v>0.95170807868959373</v>
      </c>
      <c r="BD582">
        <v>8.1202361904485931E-2</v>
      </c>
      <c r="BE582">
        <v>0.12746944178488795</v>
      </c>
      <c r="BF582">
        <v>0.93017433269003358</v>
      </c>
      <c r="BG582">
        <v>8.8710133905791078E-2</v>
      </c>
      <c r="BH582">
        <v>0.72501784593332164</v>
      </c>
      <c r="BI582">
        <v>0.43942209061817017</v>
      </c>
      <c r="BJ582">
        <v>0.57637154689057046</v>
      </c>
      <c r="BK582">
        <v>0.88924262927105346</v>
      </c>
      <c r="BL582">
        <v>0.42203692916629654</v>
      </c>
      <c r="BM582">
        <v>0.72381069065351222</v>
      </c>
      <c r="BN582">
        <v>0.15793699383441528</v>
      </c>
      <c r="BP582">
        <f t="shared" si="389"/>
        <v>411545.42752653913</v>
      </c>
      <c r="BQ582">
        <f t="shared" si="390"/>
        <v>117914.66712330963</v>
      </c>
      <c r="BR582">
        <f t="shared" si="391"/>
        <v>136346.67337003967</v>
      </c>
      <c r="BS582">
        <f t="shared" si="392"/>
        <v>110543.67923040366</v>
      </c>
      <c r="BT582">
        <f t="shared" si="393"/>
        <v>198543.74877489981</v>
      </c>
      <c r="BU582">
        <f t="shared" si="394"/>
        <v>102021.03473554234</v>
      </c>
      <c r="BV582">
        <f t="shared" si="395"/>
        <v>137893.71517829571</v>
      </c>
      <c r="BW582">
        <f t="shared" si="396"/>
        <v>189666.07663461822</v>
      </c>
      <c r="BX582">
        <f t="shared" si="397"/>
        <v>115310.48943958899</v>
      </c>
      <c r="BY582">
        <f t="shared" si="398"/>
        <v>0</v>
      </c>
      <c r="BZ582">
        <f t="shared" si="399"/>
        <v>0</v>
      </c>
      <c r="CA582">
        <f t="shared" si="400"/>
        <v>0</v>
      </c>
      <c r="CB582">
        <f t="shared" si="401"/>
        <v>0</v>
      </c>
      <c r="CC582">
        <f t="shared" si="402"/>
        <v>0</v>
      </c>
      <c r="CD582">
        <f t="shared" si="403"/>
        <v>0</v>
      </c>
      <c r="CE582">
        <f t="shared" si="404"/>
        <v>0</v>
      </c>
      <c r="CF582">
        <f t="shared" si="405"/>
        <v>0</v>
      </c>
      <c r="CG582">
        <f t="shared" si="406"/>
        <v>0</v>
      </c>
      <c r="CH582">
        <f t="shared" si="407"/>
        <v>0</v>
      </c>
      <c r="CI582">
        <f t="shared" si="408"/>
        <v>0</v>
      </c>
      <c r="CJ582">
        <f t="shared" si="409"/>
        <v>0</v>
      </c>
      <c r="CK582">
        <f t="shared" si="410"/>
        <v>0</v>
      </c>
      <c r="CL582">
        <f t="shared" si="411"/>
        <v>0</v>
      </c>
      <c r="CM582">
        <f t="shared" si="412"/>
        <v>0</v>
      </c>
      <c r="CN582">
        <f t="shared" si="413"/>
        <v>0</v>
      </c>
      <c r="CO582">
        <f t="shared" si="414"/>
        <v>0</v>
      </c>
      <c r="CP582">
        <f t="shared" si="415"/>
        <v>0</v>
      </c>
      <c r="CQ582">
        <f t="shared" si="416"/>
        <v>0</v>
      </c>
      <c r="CR582">
        <f t="shared" si="417"/>
        <v>0</v>
      </c>
      <c r="CS582">
        <f t="shared" si="418"/>
        <v>0</v>
      </c>
      <c r="CU582">
        <v>580</v>
      </c>
      <c r="CV582">
        <v>737680.39268885448</v>
      </c>
      <c r="CW582" s="3">
        <f t="shared" si="421"/>
        <v>1519785.512013237</v>
      </c>
      <c r="CX582" s="3">
        <f t="shared" si="381"/>
        <v>600000</v>
      </c>
      <c r="CY582" s="4">
        <f t="shared" si="422"/>
        <v>2857465.9047020916</v>
      </c>
    </row>
    <row r="583" spans="11:103" x14ac:dyDescent="0.3">
      <c r="K583" s="2">
        <v>581</v>
      </c>
      <c r="L583">
        <v>0.99728818595624924</v>
      </c>
      <c r="M583">
        <v>0.73487354260955817</v>
      </c>
      <c r="N583">
        <v>8.2564168289070872E-2</v>
      </c>
      <c r="P583">
        <f t="array" ref="P583:R583">MMULT(L583:N583,$G$11:$I$13)</f>
        <v>0.99728818595624924</v>
      </c>
      <c r="Q583">
        <v>0.96814587280155284</v>
      </c>
      <c r="R583">
        <v>0.51241508244861944</v>
      </c>
      <c r="T583">
        <f t="shared" si="382"/>
        <v>2</v>
      </c>
      <c r="U583">
        <f t="shared" si="383"/>
        <v>63</v>
      </c>
      <c r="V583">
        <f t="shared" si="384"/>
        <v>683</v>
      </c>
      <c r="X583">
        <f t="shared" si="385"/>
        <v>1.566616203197313E-3</v>
      </c>
      <c r="Y583">
        <f t="shared" si="386"/>
        <v>7.0196779541407239E-2</v>
      </c>
      <c r="Z583">
        <f t="shared" si="387"/>
        <v>0.67155840934569178</v>
      </c>
      <c r="AB583">
        <f t="shared" si="419"/>
        <v>462634.91013407096</v>
      </c>
      <c r="AC583">
        <f t="shared" si="420"/>
        <v>6</v>
      </c>
      <c r="AD583">
        <f t="shared" si="388"/>
        <v>12</v>
      </c>
      <c r="AK583">
        <v>0.79530168576658977</v>
      </c>
      <c r="AL583">
        <v>0.69103505277253285</v>
      </c>
      <c r="AM583">
        <v>0.71624689928551644</v>
      </c>
      <c r="AN583">
        <v>0.62246705564084348</v>
      </c>
      <c r="AO583">
        <v>0.61712733497240158</v>
      </c>
      <c r="AP583">
        <v>0.78109541464211252</v>
      </c>
      <c r="AQ583">
        <v>0.50717334943054815</v>
      </c>
      <c r="AR583">
        <v>0.30611895524551558</v>
      </c>
      <c r="AS583">
        <v>0.88136402021546545</v>
      </c>
      <c r="AT583">
        <v>5.0607689872298245E-2</v>
      </c>
      <c r="AU583">
        <v>0.39060038690792331</v>
      </c>
      <c r="AV583">
        <v>0.56778622616121266</v>
      </c>
      <c r="AW583">
        <v>0.22925748477263397</v>
      </c>
      <c r="AX583">
        <v>0.47841765301543682</v>
      </c>
      <c r="AY583">
        <v>0.31942083003012245</v>
      </c>
      <c r="AZ583">
        <v>0.77664676184885406</v>
      </c>
      <c r="BA583">
        <v>0.8778974760367998</v>
      </c>
      <c r="BB583">
        <v>0.71533851888086131</v>
      </c>
      <c r="BC583">
        <v>0.6875840423044669</v>
      </c>
      <c r="BD583">
        <v>0.72098626518471443</v>
      </c>
      <c r="BE583">
        <v>0.98469030212161834</v>
      </c>
      <c r="BF583">
        <v>0.65902926500930559</v>
      </c>
      <c r="BG583">
        <v>0.14345479424647978</v>
      </c>
      <c r="BH583">
        <v>0.11758040659220237</v>
      </c>
      <c r="BI583">
        <v>0.51416183213283306</v>
      </c>
      <c r="BJ583">
        <v>0.43357938186357581</v>
      </c>
      <c r="BK583">
        <v>0.73637358908759387</v>
      </c>
      <c r="BL583">
        <v>0.59489521509814625</v>
      </c>
      <c r="BM583">
        <v>0.45541275381901414</v>
      </c>
      <c r="BN583">
        <v>0.50017444925780896</v>
      </c>
      <c r="BP583">
        <f t="shared" si="389"/>
        <v>338775.58430013963</v>
      </c>
      <c r="BQ583">
        <f t="shared" si="390"/>
        <v>246818.39868723508</v>
      </c>
      <c r="BR583">
        <f t="shared" si="391"/>
        <v>263520.80638145108</v>
      </c>
      <c r="BS583">
        <f t="shared" si="392"/>
        <v>211553.07494128519</v>
      </c>
      <c r="BT583">
        <f t="shared" si="393"/>
        <v>209279.84954494238</v>
      </c>
      <c r="BU583">
        <f t="shared" si="394"/>
        <v>321733.48444345209</v>
      </c>
      <c r="BV583">
        <f t="shared" si="395"/>
        <v>0</v>
      </c>
      <c r="BW583">
        <f t="shared" si="396"/>
        <v>0</v>
      </c>
      <c r="BX583">
        <f t="shared" si="397"/>
        <v>0</v>
      </c>
      <c r="BY583">
        <f t="shared" si="398"/>
        <v>0</v>
      </c>
      <c r="BZ583">
        <f t="shared" si="399"/>
        <v>0</v>
      </c>
      <c r="CA583">
        <f t="shared" si="400"/>
        <v>0</v>
      </c>
      <c r="CB583">
        <f t="shared" si="401"/>
        <v>0</v>
      </c>
      <c r="CC583">
        <f t="shared" si="402"/>
        <v>0</v>
      </c>
      <c r="CD583">
        <f t="shared" si="403"/>
        <v>0</v>
      </c>
      <c r="CE583">
        <f t="shared" si="404"/>
        <v>0</v>
      </c>
      <c r="CF583">
        <f t="shared" si="405"/>
        <v>0</v>
      </c>
      <c r="CG583">
        <f t="shared" si="406"/>
        <v>0</v>
      </c>
      <c r="CH583">
        <f t="shared" si="407"/>
        <v>0</v>
      </c>
      <c r="CI583">
        <f t="shared" si="408"/>
        <v>0</v>
      </c>
      <c r="CJ583">
        <f t="shared" si="409"/>
        <v>0</v>
      </c>
      <c r="CK583">
        <f t="shared" si="410"/>
        <v>0</v>
      </c>
      <c r="CL583">
        <f t="shared" si="411"/>
        <v>0</v>
      </c>
      <c r="CM583">
        <f t="shared" si="412"/>
        <v>0</v>
      </c>
      <c r="CN583">
        <f t="shared" si="413"/>
        <v>0</v>
      </c>
      <c r="CO583">
        <f t="shared" si="414"/>
        <v>0</v>
      </c>
      <c r="CP583">
        <f t="shared" si="415"/>
        <v>0</v>
      </c>
      <c r="CQ583">
        <f t="shared" si="416"/>
        <v>0</v>
      </c>
      <c r="CR583">
        <f t="shared" si="417"/>
        <v>0</v>
      </c>
      <c r="CS583">
        <f t="shared" si="418"/>
        <v>0</v>
      </c>
      <c r="CU583">
        <v>581</v>
      </c>
      <c r="CV583">
        <v>462634.91013407096</v>
      </c>
      <c r="CW583" s="3">
        <f t="shared" si="421"/>
        <v>1591681.1982985055</v>
      </c>
      <c r="CX583" s="3">
        <f t="shared" ref="CX583:CX646" si="423">$AD583*100000</f>
        <v>1200000</v>
      </c>
      <c r="CY583" s="4">
        <f t="shared" si="422"/>
        <v>3254316.1084325765</v>
      </c>
    </row>
    <row r="584" spans="11:103" x14ac:dyDescent="0.3">
      <c r="K584" s="2">
        <v>582</v>
      </c>
      <c r="L584">
        <v>0.84195292879898886</v>
      </c>
      <c r="M584">
        <v>0.43227497156265737</v>
      </c>
      <c r="N584">
        <v>0.83186176632435238</v>
      </c>
      <c r="P584">
        <f t="array" ref="P584:R584">MMULT(L584:N584,$G$11:$I$13)</f>
        <v>0.84195292879898886</v>
      </c>
      <c r="Q584">
        <v>0.67161992468848686</v>
      </c>
      <c r="R584">
        <v>1.1203065146624323</v>
      </c>
      <c r="T584">
        <f t="shared" si="382"/>
        <v>156</v>
      </c>
      <c r="U584">
        <f t="shared" si="383"/>
        <v>393</v>
      </c>
      <c r="V584">
        <f t="shared" si="384"/>
        <v>65</v>
      </c>
      <c r="X584">
        <f t="shared" si="385"/>
        <v>0.16845959212309525</v>
      </c>
      <c r="Y584">
        <f t="shared" si="386"/>
        <v>0.40077995760758134</v>
      </c>
      <c r="Z584">
        <f t="shared" si="387"/>
        <v>5.8686457327287611E-2</v>
      </c>
      <c r="AB584">
        <f t="shared" si="419"/>
        <v>721913.53506207909</v>
      </c>
      <c r="AC584">
        <f t="shared" si="420"/>
        <v>10</v>
      </c>
      <c r="AD584">
        <f t="shared" si="388"/>
        <v>4</v>
      </c>
      <c r="AK584">
        <v>0.20098421878918071</v>
      </c>
      <c r="AL584">
        <v>0.23024081227623061</v>
      </c>
      <c r="AM584">
        <v>0.69994330533504046</v>
      </c>
      <c r="AN584">
        <v>0.91483403881903458</v>
      </c>
      <c r="AO584">
        <v>0.93947108086642805</v>
      </c>
      <c r="AP584">
        <v>0.86575548266300784</v>
      </c>
      <c r="AQ584">
        <v>0.20335561672485047</v>
      </c>
      <c r="AR584">
        <v>0.31161274045894138</v>
      </c>
      <c r="AS584">
        <v>0.27876627078789906</v>
      </c>
      <c r="AT584">
        <v>0.65090090379694732</v>
      </c>
      <c r="AU584">
        <v>0.81808334368731994</v>
      </c>
      <c r="AV584">
        <v>0.37329267389968612</v>
      </c>
      <c r="AW584">
        <v>0.69682173677252546</v>
      </c>
      <c r="AX584">
        <v>0.88781786557763664</v>
      </c>
      <c r="AY584">
        <v>0.24073671014749043</v>
      </c>
      <c r="AZ584">
        <v>0.79176531565132147</v>
      </c>
      <c r="BA584">
        <v>0.41981380864854334</v>
      </c>
      <c r="BB584">
        <v>0.25211229490751408</v>
      </c>
      <c r="BC584">
        <v>0.91968985630336575</v>
      </c>
      <c r="BD584">
        <v>0.22657480229373317</v>
      </c>
      <c r="BE584">
        <v>0.45430253914705798</v>
      </c>
      <c r="BF584">
        <v>0.17054309384187205</v>
      </c>
      <c r="BG584">
        <v>0.96679998869925687</v>
      </c>
      <c r="BH584">
        <v>0.69599954345321613</v>
      </c>
      <c r="BI584">
        <v>0.85245120723496004</v>
      </c>
      <c r="BJ584">
        <v>0.60485003263201831</v>
      </c>
      <c r="BK584">
        <v>0.98282628026392327</v>
      </c>
      <c r="BL584">
        <v>0.53911197145623391</v>
      </c>
      <c r="BM584">
        <v>0.77640271147102136</v>
      </c>
      <c r="BN584">
        <v>0.51069536072490063</v>
      </c>
      <c r="BP584">
        <f t="shared" si="389"/>
        <v>118838.57010928378</v>
      </c>
      <c r="BQ584">
        <f t="shared" si="390"/>
        <v>122297.99077314549</v>
      </c>
      <c r="BR584">
        <f t="shared" si="391"/>
        <v>252436.000997194</v>
      </c>
      <c r="BS584">
        <f t="shared" si="392"/>
        <v>665077.51822839002</v>
      </c>
      <c r="BT584">
        <f t="shared" si="393"/>
        <v>864871.52957231773</v>
      </c>
      <c r="BU584">
        <f t="shared" si="394"/>
        <v>468650.19462116348</v>
      </c>
      <c r="BV584">
        <f t="shared" si="395"/>
        <v>119110.59271336539</v>
      </c>
      <c r="BW584">
        <f t="shared" si="396"/>
        <v>133273.55473558928</v>
      </c>
      <c r="BX584">
        <f t="shared" si="397"/>
        <v>128579.6637165151</v>
      </c>
      <c r="BY584">
        <f t="shared" si="398"/>
        <v>224686.97860518852</v>
      </c>
      <c r="BZ584">
        <f t="shared" si="399"/>
        <v>0</v>
      </c>
      <c r="CA584">
        <f t="shared" si="400"/>
        <v>0</v>
      </c>
      <c r="CB584">
        <f t="shared" si="401"/>
        <v>0</v>
      </c>
      <c r="CC584">
        <f t="shared" si="402"/>
        <v>0</v>
      </c>
      <c r="CD584">
        <f t="shared" si="403"/>
        <v>0</v>
      </c>
      <c r="CE584">
        <f t="shared" si="404"/>
        <v>0</v>
      </c>
      <c r="CF584">
        <f t="shared" si="405"/>
        <v>0</v>
      </c>
      <c r="CG584">
        <f t="shared" si="406"/>
        <v>0</v>
      </c>
      <c r="CH584">
        <f t="shared" si="407"/>
        <v>0</v>
      </c>
      <c r="CI584">
        <f t="shared" si="408"/>
        <v>0</v>
      </c>
      <c r="CJ584">
        <f t="shared" si="409"/>
        <v>0</v>
      </c>
      <c r="CK584">
        <f t="shared" si="410"/>
        <v>0</v>
      </c>
      <c r="CL584">
        <f t="shared" si="411"/>
        <v>0</v>
      </c>
      <c r="CM584">
        <f t="shared" si="412"/>
        <v>0</v>
      </c>
      <c r="CN584">
        <f t="shared" si="413"/>
        <v>0</v>
      </c>
      <c r="CO584">
        <f t="shared" si="414"/>
        <v>0</v>
      </c>
      <c r="CP584">
        <f t="shared" si="415"/>
        <v>0</v>
      </c>
      <c r="CQ584">
        <f t="shared" si="416"/>
        <v>0</v>
      </c>
      <c r="CR584">
        <f t="shared" si="417"/>
        <v>0</v>
      </c>
      <c r="CS584">
        <f t="shared" si="418"/>
        <v>0</v>
      </c>
      <c r="CU584">
        <v>582</v>
      </c>
      <c r="CV584">
        <v>721913.53506207909</v>
      </c>
      <c r="CW584" s="3">
        <f t="shared" si="421"/>
        <v>3097822.5940721524</v>
      </c>
      <c r="CX584" s="3">
        <f t="shared" si="423"/>
        <v>400000</v>
      </c>
      <c r="CY584" s="4">
        <f t="shared" si="422"/>
        <v>4219736.1291342312</v>
      </c>
    </row>
    <row r="585" spans="11:103" x14ac:dyDescent="0.3">
      <c r="K585" s="2">
        <v>583</v>
      </c>
      <c r="L585">
        <v>0.13435709473797741</v>
      </c>
      <c r="M585">
        <v>0.30375628923116005</v>
      </c>
      <c r="N585">
        <v>0.92477917132263876</v>
      </c>
      <c r="P585">
        <f t="array" ref="P585:R585">MMULT(L585:N585,$G$11:$I$13)</f>
        <v>0.13435709473797741</v>
      </c>
      <c r="Q585">
        <v>0.28903144779480022</v>
      </c>
      <c r="R585">
        <v>0.91565643079055836</v>
      </c>
      <c r="T585">
        <f t="shared" si="382"/>
        <v>878</v>
      </c>
      <c r="U585">
        <f t="shared" si="383"/>
        <v>877</v>
      </c>
      <c r="V585">
        <f t="shared" si="384"/>
        <v>232</v>
      </c>
      <c r="X585">
        <f t="shared" si="385"/>
        <v>0.87663288491078806</v>
      </c>
      <c r="Y585">
        <f t="shared" si="386"/>
        <v>0.85631953154769602</v>
      </c>
      <c r="Z585">
        <f t="shared" si="387"/>
        <v>0.2248722117096994</v>
      </c>
      <c r="AB585">
        <f t="shared" si="419"/>
        <v>1158237.4944070783</v>
      </c>
      <c r="AC585">
        <f t="shared" si="420"/>
        <v>15</v>
      </c>
      <c r="AD585">
        <f t="shared" si="388"/>
        <v>6</v>
      </c>
      <c r="AK585">
        <v>0.40464336911378673</v>
      </c>
      <c r="AL585">
        <v>0.42296455866707527</v>
      </c>
      <c r="AM585">
        <v>0.37548100271414442</v>
      </c>
      <c r="AN585">
        <v>0.90335347414510203</v>
      </c>
      <c r="AO585">
        <v>0.55024735706978511</v>
      </c>
      <c r="AP585">
        <v>0.74454582365953814</v>
      </c>
      <c r="AQ585">
        <v>0.83769793140976767</v>
      </c>
      <c r="AR585">
        <v>0.59488644443745387</v>
      </c>
      <c r="AS585">
        <v>0.35353713724542557</v>
      </c>
      <c r="AT585">
        <v>0.63935908603963476</v>
      </c>
      <c r="AU585">
        <v>0.58493420377730476</v>
      </c>
      <c r="AV585">
        <v>0.88436915004206718</v>
      </c>
      <c r="AW585">
        <v>0.74716550545822835</v>
      </c>
      <c r="AX585">
        <v>0.78346072656757415</v>
      </c>
      <c r="AY585">
        <v>0.77297168683198247</v>
      </c>
      <c r="AZ585">
        <v>0.74342724131549709</v>
      </c>
      <c r="BA585">
        <v>0.89759501395380248</v>
      </c>
      <c r="BB585">
        <v>0.54558847784441133</v>
      </c>
      <c r="BC585">
        <v>0.77396301900834374</v>
      </c>
      <c r="BD585">
        <v>0.23238186380918724</v>
      </c>
      <c r="BE585">
        <v>0.84207687357875538</v>
      </c>
      <c r="BF585">
        <v>0.48141597758688881</v>
      </c>
      <c r="BG585">
        <v>0.75906207514947055</v>
      </c>
      <c r="BH585">
        <v>0.90777865683895942</v>
      </c>
      <c r="BI585">
        <v>0.9666779958571281</v>
      </c>
      <c r="BJ585">
        <v>0.77630885021162732</v>
      </c>
      <c r="BK585">
        <v>0.96544688187929018</v>
      </c>
      <c r="BL585">
        <v>0.25727495238464715</v>
      </c>
      <c r="BM585">
        <v>0.19901490269992761</v>
      </c>
      <c r="BN585">
        <v>0.86948685555968153</v>
      </c>
      <c r="BP585">
        <f t="shared" si="389"/>
        <v>149021.28759261826</v>
      </c>
      <c r="BQ585">
        <f t="shared" si="390"/>
        <v>152647.7452300553</v>
      </c>
      <c r="BR585">
        <f t="shared" si="391"/>
        <v>143639.06650933437</v>
      </c>
      <c r="BS585">
        <f t="shared" si="392"/>
        <v>603428.7023994932</v>
      </c>
      <c r="BT585">
        <f t="shared" si="393"/>
        <v>184902.71543279785</v>
      </c>
      <c r="BU585">
        <f t="shared" si="394"/>
        <v>285701.86236593843</v>
      </c>
      <c r="BV585">
        <f t="shared" si="395"/>
        <v>404988.82016546425</v>
      </c>
      <c r="BW585">
        <f t="shared" si="396"/>
        <v>200384.4509323634</v>
      </c>
      <c r="BX585">
        <f t="shared" si="397"/>
        <v>139873.58523802907</v>
      </c>
      <c r="BY585">
        <f t="shared" si="398"/>
        <v>219134.89614970199</v>
      </c>
      <c r="BZ585">
        <f t="shared" si="399"/>
        <v>196678.18641922472</v>
      </c>
      <c r="CA585">
        <f t="shared" si="400"/>
        <v>525669.19157093053</v>
      </c>
      <c r="CB585">
        <f t="shared" si="401"/>
        <v>287976.25066001224</v>
      </c>
      <c r="CC585">
        <f t="shared" si="402"/>
        <v>324433.45717861602</v>
      </c>
      <c r="CD585">
        <f t="shared" si="403"/>
        <v>312840.56368939666</v>
      </c>
      <c r="CE585">
        <f t="shared" si="404"/>
        <v>0</v>
      </c>
      <c r="CF585">
        <f t="shared" si="405"/>
        <v>0</v>
      </c>
      <c r="CG585">
        <f t="shared" si="406"/>
        <v>0</v>
      </c>
      <c r="CH585">
        <f t="shared" si="407"/>
        <v>0</v>
      </c>
      <c r="CI585">
        <f t="shared" si="408"/>
        <v>0</v>
      </c>
      <c r="CJ585">
        <f t="shared" si="409"/>
        <v>0</v>
      </c>
      <c r="CK585">
        <f t="shared" si="410"/>
        <v>0</v>
      </c>
      <c r="CL585">
        <f t="shared" si="411"/>
        <v>0</v>
      </c>
      <c r="CM585">
        <f t="shared" si="412"/>
        <v>0</v>
      </c>
      <c r="CN585">
        <f t="shared" si="413"/>
        <v>0</v>
      </c>
      <c r="CO585">
        <f t="shared" si="414"/>
        <v>0</v>
      </c>
      <c r="CP585">
        <f t="shared" si="415"/>
        <v>0</v>
      </c>
      <c r="CQ585">
        <f t="shared" si="416"/>
        <v>0</v>
      </c>
      <c r="CR585">
        <f t="shared" si="417"/>
        <v>0</v>
      </c>
      <c r="CS585">
        <f t="shared" si="418"/>
        <v>0</v>
      </c>
      <c r="CU585">
        <v>583</v>
      </c>
      <c r="CV585">
        <v>1158237.4944070783</v>
      </c>
      <c r="CW585" s="3">
        <f t="shared" si="421"/>
        <v>4131320.781533977</v>
      </c>
      <c r="CX585" s="3">
        <f t="shared" si="423"/>
        <v>600000</v>
      </c>
      <c r="CY585" s="4">
        <f t="shared" si="422"/>
        <v>5889558.2759410553</v>
      </c>
    </row>
    <row r="586" spans="11:103" x14ac:dyDescent="0.3">
      <c r="K586" s="2">
        <v>584</v>
      </c>
      <c r="L586">
        <v>0.48541491593065733</v>
      </c>
      <c r="M586">
        <v>0.53835307805722987</v>
      </c>
      <c r="N586">
        <v>0.96360425246146186</v>
      </c>
      <c r="P586">
        <f t="array" ref="P586:R586">MMULT(L586:N586,$G$11:$I$13)</f>
        <v>0.48541491593065733</v>
      </c>
      <c r="Q586">
        <v>0.6111724675112935</v>
      </c>
      <c r="R586">
        <v>1.1037213329061637</v>
      </c>
      <c r="T586">
        <f t="shared" si="382"/>
        <v>530</v>
      </c>
      <c r="U586">
        <f t="shared" si="383"/>
        <v>479</v>
      </c>
      <c r="V586">
        <f t="shared" si="384"/>
        <v>72</v>
      </c>
      <c r="X586">
        <f t="shared" si="385"/>
        <v>0.55296117318207572</v>
      </c>
      <c r="Y586">
        <f t="shared" si="386"/>
        <v>0.47501777166938985</v>
      </c>
      <c r="Z586">
        <f t="shared" si="387"/>
        <v>6.3120033557051314E-2</v>
      </c>
      <c r="AB586">
        <f t="shared" si="419"/>
        <v>921399.99650069606</v>
      </c>
      <c r="AC586">
        <f t="shared" si="420"/>
        <v>11</v>
      </c>
      <c r="AD586">
        <f t="shared" si="388"/>
        <v>4</v>
      </c>
      <c r="AK586">
        <v>0.24011767114226845</v>
      </c>
      <c r="AL586">
        <v>0.42889079406454156</v>
      </c>
      <c r="AM586">
        <v>0.84599474872860692</v>
      </c>
      <c r="AN586">
        <v>0.59063686108651847</v>
      </c>
      <c r="AO586">
        <v>7.5689576493005117E-2</v>
      </c>
      <c r="AP586">
        <v>0.3622695444441375</v>
      </c>
      <c r="AQ586">
        <v>0.79513003154284911</v>
      </c>
      <c r="AR586">
        <v>0.30487129935442037</v>
      </c>
      <c r="AS586">
        <v>9.5797530268956765E-2</v>
      </c>
      <c r="AT586">
        <v>1.2342565522000637E-2</v>
      </c>
      <c r="AU586">
        <v>0.40625064590919913</v>
      </c>
      <c r="AV586">
        <v>0.72848368227632287</v>
      </c>
      <c r="AW586">
        <v>2.193847539279048E-2</v>
      </c>
      <c r="AX586">
        <v>4.4019184288903723E-2</v>
      </c>
      <c r="AY586">
        <v>0.6987438133420999</v>
      </c>
      <c r="AZ586">
        <v>0.46217860089875351</v>
      </c>
      <c r="BA586">
        <v>0.48449378478785943</v>
      </c>
      <c r="BB586">
        <v>8.3548685273554524E-2</v>
      </c>
      <c r="BC586">
        <v>0.11800828970483135</v>
      </c>
      <c r="BD586">
        <v>0.7380382871525778</v>
      </c>
      <c r="BE586">
        <v>0.60876247383609028</v>
      </c>
      <c r="BF586">
        <v>0.1428943692777086</v>
      </c>
      <c r="BG586">
        <v>0.41795103574795023</v>
      </c>
      <c r="BH586">
        <v>3.8399156566112147E-2</v>
      </c>
      <c r="BI586">
        <v>0.5215047375261801</v>
      </c>
      <c r="BJ586">
        <v>0.65190321353549241</v>
      </c>
      <c r="BK586">
        <v>0.39683270071046195</v>
      </c>
      <c r="BL586">
        <v>0.31670232169732115</v>
      </c>
      <c r="BM586">
        <v>0.80633286577646968</v>
      </c>
      <c r="BN586">
        <v>0.55553421397583236</v>
      </c>
      <c r="BP586">
        <f t="shared" si="389"/>
        <v>123518.94702163861</v>
      </c>
      <c r="BQ586">
        <f t="shared" si="390"/>
        <v>153864.73992321172</v>
      </c>
      <c r="BR586">
        <f t="shared" si="391"/>
        <v>421669.96655466553</v>
      </c>
      <c r="BS586">
        <f t="shared" si="392"/>
        <v>198782.38495251487</v>
      </c>
      <c r="BT586">
        <f t="shared" si="393"/>
        <v>106241.44306957157</v>
      </c>
      <c r="BU586">
        <f t="shared" si="394"/>
        <v>141344.56364941693</v>
      </c>
      <c r="BV586">
        <f t="shared" si="395"/>
        <v>338557.21733260242</v>
      </c>
      <c r="BW586">
        <f t="shared" si="396"/>
        <v>132278.20477040045</v>
      </c>
      <c r="BX586">
        <f t="shared" si="397"/>
        <v>108054.23121047075</v>
      </c>
      <c r="BY586">
        <f t="shared" si="398"/>
        <v>100959.91386937522</v>
      </c>
      <c r="BZ586">
        <f t="shared" si="399"/>
        <v>149331.49842787563</v>
      </c>
      <c r="CA586">
        <f t="shared" si="400"/>
        <v>0</v>
      </c>
      <c r="CB586">
        <f t="shared" si="401"/>
        <v>0</v>
      </c>
      <c r="CC586">
        <f t="shared" si="402"/>
        <v>0</v>
      </c>
      <c r="CD586">
        <f t="shared" si="403"/>
        <v>0</v>
      </c>
      <c r="CE586">
        <f t="shared" si="404"/>
        <v>0</v>
      </c>
      <c r="CF586">
        <f t="shared" si="405"/>
        <v>0</v>
      </c>
      <c r="CG586">
        <f t="shared" si="406"/>
        <v>0</v>
      </c>
      <c r="CH586">
        <f t="shared" si="407"/>
        <v>0</v>
      </c>
      <c r="CI586">
        <f t="shared" si="408"/>
        <v>0</v>
      </c>
      <c r="CJ586">
        <f t="shared" si="409"/>
        <v>0</v>
      </c>
      <c r="CK586">
        <f t="shared" si="410"/>
        <v>0</v>
      </c>
      <c r="CL586">
        <f t="shared" si="411"/>
        <v>0</v>
      </c>
      <c r="CM586">
        <f t="shared" si="412"/>
        <v>0</v>
      </c>
      <c r="CN586">
        <f t="shared" si="413"/>
        <v>0</v>
      </c>
      <c r="CO586">
        <f t="shared" si="414"/>
        <v>0</v>
      </c>
      <c r="CP586">
        <f t="shared" si="415"/>
        <v>0</v>
      </c>
      <c r="CQ586">
        <f t="shared" si="416"/>
        <v>0</v>
      </c>
      <c r="CR586">
        <f t="shared" si="417"/>
        <v>0</v>
      </c>
      <c r="CS586">
        <f t="shared" si="418"/>
        <v>0</v>
      </c>
      <c r="CU586">
        <v>584</v>
      </c>
      <c r="CV586">
        <v>921399.99650069606</v>
      </c>
      <c r="CW586" s="3">
        <f t="shared" si="421"/>
        <v>1974603.1107817434</v>
      </c>
      <c r="CX586" s="3">
        <f t="shared" si="423"/>
        <v>400000</v>
      </c>
      <c r="CY586" s="4">
        <f t="shared" si="422"/>
        <v>3296003.1072824392</v>
      </c>
    </row>
    <row r="587" spans="11:103" x14ac:dyDescent="0.3">
      <c r="K587" s="2">
        <v>585</v>
      </c>
      <c r="L587">
        <v>0.70692305154492729</v>
      </c>
      <c r="M587">
        <v>0.28074287925709784</v>
      </c>
      <c r="N587">
        <v>0.94308999538523353</v>
      </c>
      <c r="P587">
        <f t="array" ref="P587:R587">MMULT(L587:N587,$G$11:$I$13)</f>
        <v>0.70692305154492729</v>
      </c>
      <c r="Q587">
        <v>0.50023171980378289</v>
      </c>
      <c r="R587">
        <v>1.1602498940887318</v>
      </c>
      <c r="T587">
        <f t="shared" si="382"/>
        <v>316</v>
      </c>
      <c r="U587">
        <f t="shared" si="383"/>
        <v>626</v>
      </c>
      <c r="V587">
        <f t="shared" si="384"/>
        <v>43</v>
      </c>
      <c r="X587">
        <f t="shared" si="385"/>
        <v>0.34001541585143769</v>
      </c>
      <c r="Y587">
        <f t="shared" si="386"/>
        <v>0.60794253276124588</v>
      </c>
      <c r="Z587">
        <f t="shared" si="387"/>
        <v>3.7438800045681453E-2</v>
      </c>
      <c r="AB587">
        <f t="shared" si="419"/>
        <v>815787.90757562721</v>
      </c>
      <c r="AC587">
        <f t="shared" si="420"/>
        <v>12</v>
      </c>
      <c r="AD587">
        <f t="shared" si="388"/>
        <v>3</v>
      </c>
      <c r="AK587">
        <v>0.69854176609716312</v>
      </c>
      <c r="AL587">
        <v>0.13139192629722229</v>
      </c>
      <c r="AM587">
        <v>0.85913057205634535</v>
      </c>
      <c r="AN587">
        <v>0.98033999926222781</v>
      </c>
      <c r="AO587">
        <v>0.90490409153150397</v>
      </c>
      <c r="AP587">
        <v>0.40701915144193068</v>
      </c>
      <c r="AQ587">
        <v>0.46990265771772499</v>
      </c>
      <c r="AR587">
        <v>0.13281490994205991</v>
      </c>
      <c r="AS587">
        <v>8.7629650913619406E-2</v>
      </c>
      <c r="AT587">
        <v>0.20659182377375929</v>
      </c>
      <c r="AU587">
        <v>0.51363541431893789</v>
      </c>
      <c r="AV587">
        <v>0.39070628999467749</v>
      </c>
      <c r="AW587">
        <v>0.3943943176186151</v>
      </c>
      <c r="AX587">
        <v>4.4679484085794474E-3</v>
      </c>
      <c r="AY587">
        <v>0.86205741404518266</v>
      </c>
      <c r="AZ587">
        <v>0.47455160908480631</v>
      </c>
      <c r="BA587">
        <v>0.23578151211265153</v>
      </c>
      <c r="BB587">
        <v>2.8224499952100524E-2</v>
      </c>
      <c r="BC587">
        <v>0.82638263982057358</v>
      </c>
      <c r="BD587">
        <v>0.18384402794507249</v>
      </c>
      <c r="BE587">
        <v>0.27217440691517547</v>
      </c>
      <c r="BF587">
        <v>0.57301392909425408</v>
      </c>
      <c r="BG587">
        <v>0.96343540640864334</v>
      </c>
      <c r="BH587">
        <v>0.38379048828815809</v>
      </c>
      <c r="BI587">
        <v>0.71792090994332181</v>
      </c>
      <c r="BJ587">
        <v>0.54341640415867976</v>
      </c>
      <c r="BK587">
        <v>2.3240230530731321E-2</v>
      </c>
      <c r="BL587">
        <v>0.32341841850210074</v>
      </c>
      <c r="BM587">
        <v>0.80242419970261947</v>
      </c>
      <c r="BN587">
        <v>0.70878892446334907</v>
      </c>
      <c r="BP587">
        <f t="shared" si="389"/>
        <v>251532.72720838201</v>
      </c>
      <c r="BQ587">
        <f t="shared" si="390"/>
        <v>111444.48146286374</v>
      </c>
      <c r="BR587">
        <f t="shared" si="391"/>
        <v>451602.50827180606</v>
      </c>
      <c r="BS587">
        <f t="shared" si="392"/>
        <v>2054130.6083522532</v>
      </c>
      <c r="BT587">
        <f t="shared" si="393"/>
        <v>610983.32870826114</v>
      </c>
      <c r="BU587">
        <f t="shared" si="394"/>
        <v>149480.3486501851</v>
      </c>
      <c r="BV587">
        <f t="shared" si="395"/>
        <v>162942.40915514756</v>
      </c>
      <c r="BW587">
        <f t="shared" si="396"/>
        <v>111585.12544076107</v>
      </c>
      <c r="BX587">
        <f t="shared" si="397"/>
        <v>107309.35070027781</v>
      </c>
      <c r="BY587">
        <f t="shared" si="398"/>
        <v>119484.13739618784</v>
      </c>
      <c r="BZ587">
        <f t="shared" si="399"/>
        <v>174099.89299588124</v>
      </c>
      <c r="CA587">
        <f t="shared" si="400"/>
        <v>146392.19651287899</v>
      </c>
      <c r="CB587">
        <f t="shared" si="401"/>
        <v>0</v>
      </c>
      <c r="CC587">
        <f t="shared" si="402"/>
        <v>0</v>
      </c>
      <c r="CD587">
        <f t="shared" si="403"/>
        <v>0</v>
      </c>
      <c r="CE587">
        <f t="shared" si="404"/>
        <v>0</v>
      </c>
      <c r="CF587">
        <f t="shared" si="405"/>
        <v>0</v>
      </c>
      <c r="CG587">
        <f t="shared" si="406"/>
        <v>0</v>
      </c>
      <c r="CH587">
        <f t="shared" si="407"/>
        <v>0</v>
      </c>
      <c r="CI587">
        <f t="shared" si="408"/>
        <v>0</v>
      </c>
      <c r="CJ587">
        <f t="shared" si="409"/>
        <v>0</v>
      </c>
      <c r="CK587">
        <f t="shared" si="410"/>
        <v>0</v>
      </c>
      <c r="CL587">
        <f t="shared" si="411"/>
        <v>0</v>
      </c>
      <c r="CM587">
        <f t="shared" si="412"/>
        <v>0</v>
      </c>
      <c r="CN587">
        <f t="shared" si="413"/>
        <v>0</v>
      </c>
      <c r="CO587">
        <f t="shared" si="414"/>
        <v>0</v>
      </c>
      <c r="CP587">
        <f t="shared" si="415"/>
        <v>0</v>
      </c>
      <c r="CQ587">
        <f t="shared" si="416"/>
        <v>0</v>
      </c>
      <c r="CR587">
        <f t="shared" si="417"/>
        <v>0</v>
      </c>
      <c r="CS587">
        <f t="shared" si="418"/>
        <v>0</v>
      </c>
      <c r="CU587">
        <v>585</v>
      </c>
      <c r="CV587">
        <v>815787.90757562721</v>
      </c>
      <c r="CW587" s="3">
        <f t="shared" si="421"/>
        <v>4450987.1148548853</v>
      </c>
      <c r="CX587" s="3">
        <f t="shared" si="423"/>
        <v>300000</v>
      </c>
      <c r="CY587" s="4">
        <f t="shared" si="422"/>
        <v>5566775.0224305121</v>
      </c>
    </row>
    <row r="588" spans="11:103" x14ac:dyDescent="0.3">
      <c r="K588" s="2">
        <v>586</v>
      </c>
      <c r="L588">
        <v>0.34001541585143769</v>
      </c>
      <c r="M588">
        <v>0.44084376202863895</v>
      </c>
      <c r="N588">
        <v>0.79173219570340014</v>
      </c>
      <c r="P588">
        <f t="array" ref="P588:R588">MMULT(L588:N588,$G$11:$I$13)</f>
        <v>0.34001541585143769</v>
      </c>
      <c r="Q588">
        <v>0.47748227606384397</v>
      </c>
      <c r="R588">
        <v>0.88325306726693831</v>
      </c>
      <c r="T588">
        <f t="shared" si="382"/>
        <v>685</v>
      </c>
      <c r="U588">
        <f t="shared" si="383"/>
        <v>650</v>
      </c>
      <c r="V588">
        <f t="shared" si="384"/>
        <v>266</v>
      </c>
      <c r="X588">
        <f t="shared" si="385"/>
        <v>0.70692305154492729</v>
      </c>
      <c r="Y588">
        <f t="shared" si="386"/>
        <v>0.63102801025368083</v>
      </c>
      <c r="Z588">
        <f t="shared" si="387"/>
        <v>0.25548742254230383</v>
      </c>
      <c r="AB588">
        <f t="shared" si="419"/>
        <v>1009960.8613241636</v>
      </c>
      <c r="AC588">
        <f t="shared" si="420"/>
        <v>12</v>
      </c>
      <c r="AD588">
        <f t="shared" si="388"/>
        <v>7</v>
      </c>
      <c r="AK588">
        <v>0.34643662145397569</v>
      </c>
      <c r="AL588">
        <v>0.36036421139046682</v>
      </c>
      <c r="AM588">
        <v>0.11806484013814167</v>
      </c>
      <c r="AN588">
        <v>0.63207946632039624</v>
      </c>
      <c r="AO588">
        <v>0.74284522857302759</v>
      </c>
      <c r="AP588">
        <v>0.99192592268592084</v>
      </c>
      <c r="AQ588">
        <v>0.38873929996680912</v>
      </c>
      <c r="AR588">
        <v>0.94322896745172702</v>
      </c>
      <c r="AS588">
        <v>0.45791464319761332</v>
      </c>
      <c r="AT588">
        <v>0.87059304795208192</v>
      </c>
      <c r="AU588">
        <v>0.43045744849762224</v>
      </c>
      <c r="AV588">
        <v>3.5666184123429923E-2</v>
      </c>
      <c r="AW588">
        <v>0.30735408674876674</v>
      </c>
      <c r="AX588">
        <v>0.77465418356396387</v>
      </c>
      <c r="AY588">
        <v>0.45297117058443315</v>
      </c>
      <c r="AZ588">
        <v>0.5930798136825679</v>
      </c>
      <c r="BA588">
        <v>0.78054875908376153</v>
      </c>
      <c r="BB588">
        <v>0.70190295509762202</v>
      </c>
      <c r="BC588">
        <v>0.61062645526812998</v>
      </c>
      <c r="BD588">
        <v>0.28653648868617709</v>
      </c>
      <c r="BE588">
        <v>0.71173614426219522</v>
      </c>
      <c r="BF588">
        <v>0.74438962091626748</v>
      </c>
      <c r="BG588">
        <v>0.50611086924167958</v>
      </c>
      <c r="BH588">
        <v>0.82247883127393451</v>
      </c>
      <c r="BI588">
        <v>0.15579245071663472</v>
      </c>
      <c r="BJ588">
        <v>0.9971251973776627</v>
      </c>
      <c r="BK588">
        <v>0.13473150458555327</v>
      </c>
      <c r="BL588">
        <v>0.27317833685978865</v>
      </c>
      <c r="BM588">
        <v>0.53667803005822701</v>
      </c>
      <c r="BN588">
        <v>0.28777471056152559</v>
      </c>
      <c r="BP588">
        <f t="shared" si="389"/>
        <v>138703.16705327036</v>
      </c>
      <c r="BQ588">
        <f t="shared" si="390"/>
        <v>141020.57982336645</v>
      </c>
      <c r="BR588">
        <f t="shared" si="391"/>
        <v>110146.77918781537</v>
      </c>
      <c r="BS588">
        <f t="shared" si="392"/>
        <v>215792.0119511488</v>
      </c>
      <c r="BT588">
        <f t="shared" si="393"/>
        <v>284247.38081539376</v>
      </c>
      <c r="BU588">
        <f t="shared" si="394"/>
        <v>4073132.4772752319</v>
      </c>
      <c r="BV588">
        <f t="shared" si="395"/>
        <v>146029.69343796108</v>
      </c>
      <c r="BW588">
        <f t="shared" si="396"/>
        <v>908581.74162411748</v>
      </c>
      <c r="BX588">
        <f t="shared" si="397"/>
        <v>160163.41718732548</v>
      </c>
      <c r="BY588">
        <f t="shared" si="398"/>
        <v>482069.36353834788</v>
      </c>
      <c r="BZ588">
        <f t="shared" si="399"/>
        <v>154190.20551551989</v>
      </c>
      <c r="CA588">
        <f t="shared" si="400"/>
        <v>102833.06303925606</v>
      </c>
      <c r="CB588">
        <f t="shared" si="401"/>
        <v>0</v>
      </c>
      <c r="CC588">
        <f t="shared" si="402"/>
        <v>0</v>
      </c>
      <c r="CD588">
        <f t="shared" si="403"/>
        <v>0</v>
      </c>
      <c r="CE588">
        <f t="shared" si="404"/>
        <v>0</v>
      </c>
      <c r="CF588">
        <f t="shared" si="405"/>
        <v>0</v>
      </c>
      <c r="CG588">
        <f t="shared" si="406"/>
        <v>0</v>
      </c>
      <c r="CH588">
        <f t="shared" si="407"/>
        <v>0</v>
      </c>
      <c r="CI588">
        <f t="shared" si="408"/>
        <v>0</v>
      </c>
      <c r="CJ588">
        <f t="shared" si="409"/>
        <v>0</v>
      </c>
      <c r="CK588">
        <f t="shared" si="410"/>
        <v>0</v>
      </c>
      <c r="CL588">
        <f t="shared" si="411"/>
        <v>0</v>
      </c>
      <c r="CM588">
        <f t="shared" si="412"/>
        <v>0</v>
      </c>
      <c r="CN588">
        <f t="shared" si="413"/>
        <v>0</v>
      </c>
      <c r="CO588">
        <f t="shared" si="414"/>
        <v>0</v>
      </c>
      <c r="CP588">
        <f t="shared" si="415"/>
        <v>0</v>
      </c>
      <c r="CQ588">
        <f t="shared" si="416"/>
        <v>0</v>
      </c>
      <c r="CR588">
        <f t="shared" si="417"/>
        <v>0</v>
      </c>
      <c r="CS588">
        <f t="shared" si="418"/>
        <v>0</v>
      </c>
      <c r="CU588">
        <v>586</v>
      </c>
      <c r="CV588">
        <v>1009960.8613241636</v>
      </c>
      <c r="CW588" s="3">
        <f t="shared" si="421"/>
        <v>6916909.8804487549</v>
      </c>
      <c r="CX588" s="3">
        <f t="shared" si="423"/>
        <v>700000</v>
      </c>
      <c r="CY588" s="4">
        <f t="shared" si="422"/>
        <v>8626870.741772918</v>
      </c>
    </row>
    <row r="589" spans="11:103" x14ac:dyDescent="0.3">
      <c r="K589" s="2">
        <v>587</v>
      </c>
      <c r="L589">
        <v>0.93894463289047214</v>
      </c>
      <c r="M589">
        <v>0.50019285945358694</v>
      </c>
      <c r="N589">
        <v>0.93517356943614238</v>
      </c>
      <c r="P589">
        <f t="array" ref="P589:R589">MMULT(L589:N589,$G$11:$I$13)</f>
        <v>0.93894463289047214</v>
      </c>
      <c r="Q589">
        <v>0.76302557606731081</v>
      </c>
      <c r="R589">
        <v>1.2571468765061637</v>
      </c>
      <c r="T589">
        <f t="shared" si="382"/>
        <v>55</v>
      </c>
      <c r="U589">
        <f t="shared" si="383"/>
        <v>263</v>
      </c>
      <c r="V589">
        <f t="shared" si="384"/>
        <v>12</v>
      </c>
      <c r="X589">
        <f t="shared" si="385"/>
        <v>7.5830139276440778E-2</v>
      </c>
      <c r="Y589">
        <f t="shared" si="386"/>
        <v>0.27179393329141499</v>
      </c>
      <c r="Z589">
        <f t="shared" si="387"/>
        <v>1.1166716846119695E-2</v>
      </c>
      <c r="AB589">
        <f t="shared" si="419"/>
        <v>649540.02528774715</v>
      </c>
      <c r="AC589">
        <f t="shared" si="420"/>
        <v>9</v>
      </c>
      <c r="AD589">
        <f t="shared" si="388"/>
        <v>2</v>
      </c>
      <c r="AK589">
        <v>0.14389764938435046</v>
      </c>
      <c r="AL589">
        <v>0.53697214661163029</v>
      </c>
      <c r="AM589">
        <v>1.1357819238105749E-2</v>
      </c>
      <c r="AN589">
        <v>0.93112155856526257</v>
      </c>
      <c r="AO589">
        <v>0.60852347435623488</v>
      </c>
      <c r="AP589">
        <v>0.80864143951740197</v>
      </c>
      <c r="AQ589">
        <v>0.3586490046952906</v>
      </c>
      <c r="AR589">
        <v>0.55785408604924813</v>
      </c>
      <c r="AS589">
        <v>2.8914636254094184E-2</v>
      </c>
      <c r="AT589">
        <v>0.80964812135078834</v>
      </c>
      <c r="AU589">
        <v>0.77256881014420886</v>
      </c>
      <c r="AV589">
        <v>0.23557092003780744</v>
      </c>
      <c r="AW589">
        <v>0.5685582405343349</v>
      </c>
      <c r="AX589">
        <v>0.67146324959736725</v>
      </c>
      <c r="AY589">
        <v>0.93811217707618699</v>
      </c>
      <c r="AZ589">
        <v>0.91230035405076793</v>
      </c>
      <c r="BA589">
        <v>0.80173769561622965</v>
      </c>
      <c r="BB589">
        <v>5.0020508627505178E-3</v>
      </c>
      <c r="BC589">
        <v>0.34394668835916198</v>
      </c>
      <c r="BD589">
        <v>0.82158617882092277</v>
      </c>
      <c r="BE589">
        <v>0.21426618783747353</v>
      </c>
      <c r="BF589">
        <v>0.42237103752838434</v>
      </c>
      <c r="BG589">
        <v>0.98098293496114253</v>
      </c>
      <c r="BH589">
        <v>0.56677575301493133</v>
      </c>
      <c r="BI589">
        <v>0.28790531434795896</v>
      </c>
      <c r="BJ589">
        <v>0.77158702263584589</v>
      </c>
      <c r="BK589">
        <v>0.4040183124571729</v>
      </c>
      <c r="BL589">
        <v>0.93026000305601964</v>
      </c>
      <c r="BM589">
        <v>0.18572327430939828</v>
      </c>
      <c r="BN589">
        <v>0.8824656756746545</v>
      </c>
      <c r="BP589">
        <f t="shared" si="389"/>
        <v>112694.65432685902</v>
      </c>
      <c r="BQ589">
        <f t="shared" si="390"/>
        <v>180811.18597446784</v>
      </c>
      <c r="BR589">
        <f t="shared" si="391"/>
        <v>100882.54954007783</v>
      </c>
      <c r="BS589">
        <f t="shared" si="392"/>
        <v>783036.61114675377</v>
      </c>
      <c r="BT589">
        <f t="shared" si="393"/>
        <v>205732.68223707128</v>
      </c>
      <c r="BU589">
        <f t="shared" si="394"/>
        <v>356799.87695253146</v>
      </c>
      <c r="BV589">
        <f t="shared" si="395"/>
        <v>140730.38211720641</v>
      </c>
      <c r="BW589">
        <f t="shared" si="396"/>
        <v>187344.88228689352</v>
      </c>
      <c r="BX589">
        <f t="shared" si="397"/>
        <v>102282.65518864807</v>
      </c>
      <c r="BY589">
        <f t="shared" si="398"/>
        <v>0</v>
      </c>
      <c r="BZ589">
        <f t="shared" si="399"/>
        <v>0</v>
      </c>
      <c r="CA589">
        <f t="shared" si="400"/>
        <v>0</v>
      </c>
      <c r="CB589">
        <f t="shared" si="401"/>
        <v>0</v>
      </c>
      <c r="CC589">
        <f t="shared" si="402"/>
        <v>0</v>
      </c>
      <c r="CD589">
        <f t="shared" si="403"/>
        <v>0</v>
      </c>
      <c r="CE589">
        <f t="shared" si="404"/>
        <v>0</v>
      </c>
      <c r="CF589">
        <f t="shared" si="405"/>
        <v>0</v>
      </c>
      <c r="CG589">
        <f t="shared" si="406"/>
        <v>0</v>
      </c>
      <c r="CH589">
        <f t="shared" si="407"/>
        <v>0</v>
      </c>
      <c r="CI589">
        <f t="shared" si="408"/>
        <v>0</v>
      </c>
      <c r="CJ589">
        <f t="shared" si="409"/>
        <v>0</v>
      </c>
      <c r="CK589">
        <f t="shared" si="410"/>
        <v>0</v>
      </c>
      <c r="CL589">
        <f t="shared" si="411"/>
        <v>0</v>
      </c>
      <c r="CM589">
        <f t="shared" si="412"/>
        <v>0</v>
      </c>
      <c r="CN589">
        <f t="shared" si="413"/>
        <v>0</v>
      </c>
      <c r="CO589">
        <f t="shared" si="414"/>
        <v>0</v>
      </c>
      <c r="CP589">
        <f t="shared" si="415"/>
        <v>0</v>
      </c>
      <c r="CQ589">
        <f t="shared" si="416"/>
        <v>0</v>
      </c>
      <c r="CR589">
        <f t="shared" si="417"/>
        <v>0</v>
      </c>
      <c r="CS589">
        <f t="shared" si="418"/>
        <v>0</v>
      </c>
      <c r="CU589">
        <v>587</v>
      </c>
      <c r="CV589">
        <v>649540.02528774715</v>
      </c>
      <c r="CW589" s="3">
        <f t="shared" si="421"/>
        <v>2170315.4797705091</v>
      </c>
      <c r="CX589" s="3">
        <f t="shared" si="423"/>
        <v>200000</v>
      </c>
      <c r="CY589" s="4">
        <f t="shared" si="422"/>
        <v>3019855.505058256</v>
      </c>
    </row>
    <row r="590" spans="11:103" x14ac:dyDescent="0.3">
      <c r="K590" s="2">
        <v>588</v>
      </c>
      <c r="L590">
        <v>0.26186882190712213</v>
      </c>
      <c r="M590">
        <v>0.62233039318144479</v>
      </c>
      <c r="N590">
        <v>0.82670612854667591</v>
      </c>
      <c r="P590">
        <f t="array" ref="P590:R590">MMULT(L590:N590,$G$11:$I$13)</f>
        <v>0.26186882190712213</v>
      </c>
      <c r="Q590">
        <v>0.5868025784889388</v>
      </c>
      <c r="R590">
        <v>0.89336957791322014</v>
      </c>
      <c r="T590">
        <f t="shared" si="382"/>
        <v>759</v>
      </c>
      <c r="U590">
        <f t="shared" si="383"/>
        <v>510</v>
      </c>
      <c r="V590">
        <f t="shared" si="384"/>
        <v>251</v>
      </c>
      <c r="X590">
        <f t="shared" si="385"/>
        <v>0.77470000732021316</v>
      </c>
      <c r="Y590">
        <f t="shared" si="386"/>
        <v>0.50019285945358694</v>
      </c>
      <c r="Z590">
        <f t="shared" si="387"/>
        <v>0.24113299345260963</v>
      </c>
      <c r="AB590">
        <f t="shared" si="419"/>
        <v>1058413.5087359655</v>
      </c>
      <c r="AC590">
        <f t="shared" si="420"/>
        <v>11</v>
      </c>
      <c r="AD590">
        <f t="shared" si="388"/>
        <v>7</v>
      </c>
      <c r="AK590">
        <v>0.96607138816456184</v>
      </c>
      <c r="AL590">
        <v>0.17697058165056567</v>
      </c>
      <c r="AM590">
        <v>0.94141121173207309</v>
      </c>
      <c r="AN590">
        <v>0.79528330676361336</v>
      </c>
      <c r="AO590">
        <v>0.52572538826480775</v>
      </c>
      <c r="AP590">
        <v>0.52638290392528009</v>
      </c>
      <c r="AQ590">
        <v>0.53816117900339122</v>
      </c>
      <c r="AR590">
        <v>0.24319324385639041</v>
      </c>
      <c r="AS590">
        <v>0.91549407903334101</v>
      </c>
      <c r="AT590">
        <v>0.80659031902732881</v>
      </c>
      <c r="AU590">
        <v>0.22807178130080763</v>
      </c>
      <c r="AV590">
        <v>0.67458291492282929</v>
      </c>
      <c r="AW590">
        <v>6.4067410081886877E-2</v>
      </c>
      <c r="AX590">
        <v>0.48971873017459111</v>
      </c>
      <c r="AY590">
        <v>8.70592617815521E-2</v>
      </c>
      <c r="AZ590">
        <v>0.41695351158984673</v>
      </c>
      <c r="BA590">
        <v>0.5223182972109478</v>
      </c>
      <c r="BB590">
        <v>0.82282790937542061</v>
      </c>
      <c r="BC590">
        <v>0.3748324600166264</v>
      </c>
      <c r="BD590">
        <v>0.36979821462176177</v>
      </c>
      <c r="BE590">
        <v>0.67763535198355318</v>
      </c>
      <c r="BF590">
        <v>0.52688434501391435</v>
      </c>
      <c r="BG590">
        <v>0.38504021125655208</v>
      </c>
      <c r="BH590">
        <v>0.43878255013557677</v>
      </c>
      <c r="BI590">
        <v>0.52143479800397552</v>
      </c>
      <c r="BJ590">
        <v>0.19139451323010892</v>
      </c>
      <c r="BK590">
        <v>2.1933584519334359E-2</v>
      </c>
      <c r="BL590">
        <v>0.91363928313076281</v>
      </c>
      <c r="BM590">
        <v>0.49784981274586382</v>
      </c>
      <c r="BN590">
        <v>0.3263319070946622</v>
      </c>
      <c r="BP590">
        <f t="shared" si="389"/>
        <v>1350000.0234137089</v>
      </c>
      <c r="BQ590">
        <f t="shared" si="390"/>
        <v>116162.2748879609</v>
      </c>
      <c r="BR590">
        <f t="shared" si="391"/>
        <v>886818.996762397</v>
      </c>
      <c r="BS590">
        <f t="shared" si="392"/>
        <v>338752.18828251015</v>
      </c>
      <c r="BT590">
        <f t="shared" si="393"/>
        <v>177503.85392011519</v>
      </c>
      <c r="BU590">
        <f t="shared" si="394"/>
        <v>177693.38202967821</v>
      </c>
      <c r="BV590">
        <f t="shared" si="395"/>
        <v>181169.16394034584</v>
      </c>
      <c r="BW590">
        <f t="shared" si="396"/>
        <v>123904.89420309642</v>
      </c>
      <c r="BX590">
        <f t="shared" si="397"/>
        <v>669069.8061137693</v>
      </c>
      <c r="BY590">
        <f t="shared" si="398"/>
        <v>353885.62071111804</v>
      </c>
      <c r="BZ590">
        <f t="shared" si="399"/>
        <v>122033.56380091376</v>
      </c>
      <c r="CA590">
        <f t="shared" si="400"/>
        <v>0</v>
      </c>
      <c r="CB590">
        <f t="shared" si="401"/>
        <v>0</v>
      </c>
      <c r="CC590">
        <f t="shared" si="402"/>
        <v>0</v>
      </c>
      <c r="CD590">
        <f t="shared" si="403"/>
        <v>0</v>
      </c>
      <c r="CE590">
        <f t="shared" si="404"/>
        <v>0</v>
      </c>
      <c r="CF590">
        <f t="shared" si="405"/>
        <v>0</v>
      </c>
      <c r="CG590">
        <f t="shared" si="406"/>
        <v>0</v>
      </c>
      <c r="CH590">
        <f t="shared" si="407"/>
        <v>0</v>
      </c>
      <c r="CI590">
        <f t="shared" si="408"/>
        <v>0</v>
      </c>
      <c r="CJ590">
        <f t="shared" si="409"/>
        <v>0</v>
      </c>
      <c r="CK590">
        <f t="shared" si="410"/>
        <v>0</v>
      </c>
      <c r="CL590">
        <f t="shared" si="411"/>
        <v>0</v>
      </c>
      <c r="CM590">
        <f t="shared" si="412"/>
        <v>0</v>
      </c>
      <c r="CN590">
        <f t="shared" si="413"/>
        <v>0</v>
      </c>
      <c r="CO590">
        <f t="shared" si="414"/>
        <v>0</v>
      </c>
      <c r="CP590">
        <f t="shared" si="415"/>
        <v>0</v>
      </c>
      <c r="CQ590">
        <f t="shared" si="416"/>
        <v>0</v>
      </c>
      <c r="CR590">
        <f t="shared" si="417"/>
        <v>0</v>
      </c>
      <c r="CS590">
        <f t="shared" si="418"/>
        <v>0</v>
      </c>
      <c r="CU590">
        <v>588</v>
      </c>
      <c r="CV590">
        <v>1058413.5087359655</v>
      </c>
      <c r="CW590" s="3">
        <f t="shared" si="421"/>
        <v>4496993.7680656146</v>
      </c>
      <c r="CX590" s="3">
        <f t="shared" si="423"/>
        <v>700000</v>
      </c>
      <c r="CY590" s="4">
        <f t="shared" si="422"/>
        <v>6255407.2768015806</v>
      </c>
    </row>
    <row r="591" spans="11:103" x14ac:dyDescent="0.3">
      <c r="K591" s="2">
        <v>589</v>
      </c>
      <c r="L591">
        <v>0.41732670743718447</v>
      </c>
      <c r="M591">
        <v>0.41771684501458928</v>
      </c>
      <c r="N591">
        <v>0.62785038087155276</v>
      </c>
      <c r="P591">
        <f t="array" ref="P591:R591">MMULT(L591:N591,$G$11:$I$13)</f>
        <v>0.41732670743718447</v>
      </c>
      <c r="Q591">
        <v>0.49049275980923557</v>
      </c>
      <c r="R591">
        <v>0.76302175322002075</v>
      </c>
      <c r="T591">
        <f t="shared" si="382"/>
        <v>606</v>
      </c>
      <c r="U591">
        <f t="shared" si="383"/>
        <v>638</v>
      </c>
      <c r="V591">
        <f t="shared" si="384"/>
        <v>409</v>
      </c>
      <c r="X591">
        <f t="shared" si="385"/>
        <v>0.61163154872620085</v>
      </c>
      <c r="Y591">
        <f t="shared" si="386"/>
        <v>0.62139386007146757</v>
      </c>
      <c r="Z591">
        <f t="shared" si="387"/>
        <v>0.41447428977129264</v>
      </c>
      <c r="AB591">
        <f t="shared" si="419"/>
        <v>952853.53325914335</v>
      </c>
      <c r="AC591">
        <f t="shared" si="420"/>
        <v>12</v>
      </c>
      <c r="AD591">
        <f t="shared" si="388"/>
        <v>9</v>
      </c>
      <c r="AK591">
        <v>0.38336882338655054</v>
      </c>
      <c r="AL591">
        <v>0.62819481893582063</v>
      </c>
      <c r="AM591">
        <v>0.63626069147599629</v>
      </c>
      <c r="AN591">
        <v>0.95859892454912388</v>
      </c>
      <c r="AO591">
        <v>0.85008110881876719</v>
      </c>
      <c r="AP591">
        <v>0.2949160801662648</v>
      </c>
      <c r="AQ591">
        <v>0.33670056738096477</v>
      </c>
      <c r="AR591">
        <v>0.22156325591565773</v>
      </c>
      <c r="AS591">
        <v>0.76622520113225479</v>
      </c>
      <c r="AT591">
        <v>0.27533474248151502</v>
      </c>
      <c r="AU591">
        <v>0.64827942861637389</v>
      </c>
      <c r="AV591">
        <v>0.27288124532539915</v>
      </c>
      <c r="AW591">
        <v>0.2891796910369705</v>
      </c>
      <c r="AX591">
        <v>0.5995683284754354</v>
      </c>
      <c r="AY591">
        <v>0.38614334016664964</v>
      </c>
      <c r="AZ591">
        <v>0.6998830677189779</v>
      </c>
      <c r="BA591">
        <v>0.41482266803538026</v>
      </c>
      <c r="BB591">
        <v>0.80582916880684707</v>
      </c>
      <c r="BC591">
        <v>0.66707802305923525</v>
      </c>
      <c r="BD591">
        <v>0.23962150468265209</v>
      </c>
      <c r="BE591">
        <v>0.27073241215431965</v>
      </c>
      <c r="BF591">
        <v>0.88728665829457076</v>
      </c>
      <c r="BG591">
        <v>0.35196226080989101</v>
      </c>
      <c r="BH591">
        <v>0.84071207862682906</v>
      </c>
      <c r="BI591">
        <v>0.75403288591093975</v>
      </c>
      <c r="BJ591">
        <v>0.34363867554486138</v>
      </c>
      <c r="BK591">
        <v>0.84115054175481541</v>
      </c>
      <c r="BL591">
        <v>0.17371819680192258</v>
      </c>
      <c r="BM591">
        <v>0.31483597689274689</v>
      </c>
      <c r="BN591">
        <v>0.71971583088372415</v>
      </c>
      <c r="BP591">
        <f t="shared" si="389"/>
        <v>145050.37721066465</v>
      </c>
      <c r="BQ591">
        <f t="shared" si="390"/>
        <v>214055.59634854709</v>
      </c>
      <c r="BR591">
        <f t="shared" si="391"/>
        <v>217697.61140437308</v>
      </c>
      <c r="BS591">
        <f t="shared" si="392"/>
        <v>1158343.0928392976</v>
      </c>
      <c r="BT591">
        <f t="shared" si="393"/>
        <v>430483.6338089637</v>
      </c>
      <c r="BU591">
        <f t="shared" si="394"/>
        <v>130839.18741991048</v>
      </c>
      <c r="BV591">
        <f t="shared" si="395"/>
        <v>137134.4097826113</v>
      </c>
      <c r="BW591">
        <f t="shared" si="396"/>
        <v>121247.93854513722</v>
      </c>
      <c r="BX591">
        <f t="shared" si="397"/>
        <v>305872.36207964836</v>
      </c>
      <c r="BY591">
        <f t="shared" si="398"/>
        <v>128111.04808928176</v>
      </c>
      <c r="BZ591">
        <f t="shared" si="399"/>
        <v>223397.66962198983</v>
      </c>
      <c r="CA591">
        <f t="shared" si="400"/>
        <v>127778.3941018402</v>
      </c>
      <c r="CB591">
        <f t="shared" si="401"/>
        <v>0</v>
      </c>
      <c r="CC591">
        <f t="shared" si="402"/>
        <v>0</v>
      </c>
      <c r="CD591">
        <f t="shared" si="403"/>
        <v>0</v>
      </c>
      <c r="CE591">
        <f t="shared" si="404"/>
        <v>0</v>
      </c>
      <c r="CF591">
        <f t="shared" si="405"/>
        <v>0</v>
      </c>
      <c r="CG591">
        <f t="shared" si="406"/>
        <v>0</v>
      </c>
      <c r="CH591">
        <f t="shared" si="407"/>
        <v>0</v>
      </c>
      <c r="CI591">
        <f t="shared" si="408"/>
        <v>0</v>
      </c>
      <c r="CJ591">
        <f t="shared" si="409"/>
        <v>0</v>
      </c>
      <c r="CK591">
        <f t="shared" si="410"/>
        <v>0</v>
      </c>
      <c r="CL591">
        <f t="shared" si="411"/>
        <v>0</v>
      </c>
      <c r="CM591">
        <f t="shared" si="412"/>
        <v>0</v>
      </c>
      <c r="CN591">
        <f t="shared" si="413"/>
        <v>0</v>
      </c>
      <c r="CO591">
        <f t="shared" si="414"/>
        <v>0</v>
      </c>
      <c r="CP591">
        <f t="shared" si="415"/>
        <v>0</v>
      </c>
      <c r="CQ591">
        <f t="shared" si="416"/>
        <v>0</v>
      </c>
      <c r="CR591">
        <f t="shared" si="417"/>
        <v>0</v>
      </c>
      <c r="CS591">
        <f t="shared" si="418"/>
        <v>0</v>
      </c>
      <c r="CU591">
        <v>589</v>
      </c>
      <c r="CV591">
        <v>952853.53325914335</v>
      </c>
      <c r="CW591" s="3">
        <f t="shared" si="421"/>
        <v>3340011.3212522645</v>
      </c>
      <c r="CX591" s="3">
        <f t="shared" si="423"/>
        <v>900000</v>
      </c>
      <c r="CY591" s="4">
        <f t="shared" si="422"/>
        <v>5192864.8545114081</v>
      </c>
    </row>
    <row r="592" spans="11:103" x14ac:dyDescent="0.3">
      <c r="K592" s="2">
        <v>590</v>
      </c>
      <c r="L592">
        <v>0.95418299380576832</v>
      </c>
      <c r="M592">
        <v>0.98138105187755797</v>
      </c>
      <c r="N592">
        <v>0.63792181252623059</v>
      </c>
      <c r="P592">
        <f t="array" ref="P592:R592">MMULT(L592:N592,$G$11:$I$13)</f>
        <v>0.95418299380576832</v>
      </c>
      <c r="Q592">
        <v>1.1418476915633673</v>
      </c>
      <c r="R592">
        <v>1.0160877184067234</v>
      </c>
      <c r="T592">
        <f t="shared" si="382"/>
        <v>33</v>
      </c>
      <c r="U592">
        <f t="shared" si="383"/>
        <v>3</v>
      </c>
      <c r="V592">
        <f t="shared" si="384"/>
        <v>136</v>
      </c>
      <c r="X592">
        <f t="shared" si="385"/>
        <v>3.7409373262975998E-2</v>
      </c>
      <c r="Y592">
        <f t="shared" si="386"/>
        <v>2.5606712457052483E-3</v>
      </c>
      <c r="Z592">
        <f t="shared" si="387"/>
        <v>0.13074884457993596</v>
      </c>
      <c r="AB592">
        <f t="shared" si="419"/>
        <v>601025.1496969664</v>
      </c>
      <c r="AC592">
        <f t="shared" si="420"/>
        <v>3</v>
      </c>
      <c r="AD592">
        <f t="shared" si="388"/>
        <v>5</v>
      </c>
      <c r="AK592">
        <v>0.43769292155015549</v>
      </c>
      <c r="AL592">
        <v>0.47317533649805865</v>
      </c>
      <c r="AM592">
        <v>0.43907775609553179</v>
      </c>
      <c r="AN592">
        <v>9.5643790888568336E-2</v>
      </c>
      <c r="AO592">
        <v>0.98820589956034355</v>
      </c>
      <c r="AP592">
        <v>0.45246433473085068</v>
      </c>
      <c r="AQ592">
        <v>0.95151966951023781</v>
      </c>
      <c r="AR592">
        <v>0.27995023454019052</v>
      </c>
      <c r="AS592">
        <v>0.31211903628351789</v>
      </c>
      <c r="AT592">
        <v>0.85645202985158042</v>
      </c>
      <c r="AU592">
        <v>2.9279476504388002E-3</v>
      </c>
      <c r="AV592">
        <v>0.38756411669961044</v>
      </c>
      <c r="AW592">
        <v>0.57609194782106876</v>
      </c>
      <c r="AX592">
        <v>0.80788803689463606</v>
      </c>
      <c r="AY592">
        <v>0.44545818500158574</v>
      </c>
      <c r="AZ592">
        <v>0.18258031281033005</v>
      </c>
      <c r="BA592">
        <v>7.3333048155848291E-2</v>
      </c>
      <c r="BB592">
        <v>0.61245040928880001</v>
      </c>
      <c r="BC592">
        <v>0.6111866911754662</v>
      </c>
      <c r="BD592">
        <v>0.35013905870561113</v>
      </c>
      <c r="BE592">
        <v>0.46146067468755081</v>
      </c>
      <c r="BF592">
        <v>9.7971980103335965E-2</v>
      </c>
      <c r="BG592">
        <v>0.78834330803231223</v>
      </c>
      <c r="BH592">
        <v>0.56293237602920565</v>
      </c>
      <c r="BI592">
        <v>0.11168433876829531</v>
      </c>
      <c r="BJ592">
        <v>0.39453469316079914</v>
      </c>
      <c r="BK592">
        <v>0.1099477557200581</v>
      </c>
      <c r="BL592">
        <v>0.24677000740985888</v>
      </c>
      <c r="BM592">
        <v>0.20860030988130818</v>
      </c>
      <c r="BN592">
        <v>0.80736905948411875</v>
      </c>
      <c r="BP592">
        <f t="shared" si="389"/>
        <v>155714.13516772544</v>
      </c>
      <c r="BQ592">
        <f t="shared" si="390"/>
        <v>163720.47696748836</v>
      </c>
      <c r="BR592">
        <f t="shared" si="391"/>
        <v>156009.77047695153</v>
      </c>
      <c r="BS592">
        <f t="shared" si="392"/>
        <v>0</v>
      </c>
      <c r="BT592">
        <f t="shared" si="393"/>
        <v>0</v>
      </c>
      <c r="BU592">
        <f t="shared" si="394"/>
        <v>0</v>
      </c>
      <c r="BV592">
        <f t="shared" si="395"/>
        <v>0</v>
      </c>
      <c r="BW592">
        <f t="shared" si="396"/>
        <v>0</v>
      </c>
      <c r="BX592">
        <f t="shared" si="397"/>
        <v>0</v>
      </c>
      <c r="BY592">
        <f t="shared" si="398"/>
        <v>0</v>
      </c>
      <c r="BZ592">
        <f t="shared" si="399"/>
        <v>0</v>
      </c>
      <c r="CA592">
        <f t="shared" si="400"/>
        <v>0</v>
      </c>
      <c r="CB592">
        <f t="shared" si="401"/>
        <v>0</v>
      </c>
      <c r="CC592">
        <f t="shared" si="402"/>
        <v>0</v>
      </c>
      <c r="CD592">
        <f t="shared" si="403"/>
        <v>0</v>
      </c>
      <c r="CE592">
        <f t="shared" si="404"/>
        <v>0</v>
      </c>
      <c r="CF592">
        <f t="shared" si="405"/>
        <v>0</v>
      </c>
      <c r="CG592">
        <f t="shared" si="406"/>
        <v>0</v>
      </c>
      <c r="CH592">
        <f t="shared" si="407"/>
        <v>0</v>
      </c>
      <c r="CI592">
        <f t="shared" si="408"/>
        <v>0</v>
      </c>
      <c r="CJ592">
        <f t="shared" si="409"/>
        <v>0</v>
      </c>
      <c r="CK592">
        <f t="shared" si="410"/>
        <v>0</v>
      </c>
      <c r="CL592">
        <f t="shared" si="411"/>
        <v>0</v>
      </c>
      <c r="CM592">
        <f t="shared" si="412"/>
        <v>0</v>
      </c>
      <c r="CN592">
        <f t="shared" si="413"/>
        <v>0</v>
      </c>
      <c r="CO592">
        <f t="shared" si="414"/>
        <v>0</v>
      </c>
      <c r="CP592">
        <f t="shared" si="415"/>
        <v>0</v>
      </c>
      <c r="CQ592">
        <f t="shared" si="416"/>
        <v>0</v>
      </c>
      <c r="CR592">
        <f t="shared" si="417"/>
        <v>0</v>
      </c>
      <c r="CS592">
        <f t="shared" si="418"/>
        <v>0</v>
      </c>
      <c r="CU592">
        <v>590</v>
      </c>
      <c r="CV592">
        <v>601025.1496969664</v>
      </c>
      <c r="CW592" s="3">
        <f t="shared" si="421"/>
        <v>475444.3826121653</v>
      </c>
      <c r="CX592" s="3">
        <f t="shared" si="423"/>
        <v>500000</v>
      </c>
      <c r="CY592" s="4">
        <f t="shared" si="422"/>
        <v>1576469.5323091317</v>
      </c>
    </row>
    <row r="593" spans="11:103" x14ac:dyDescent="0.3">
      <c r="K593" s="2">
        <v>591</v>
      </c>
      <c r="L593">
        <v>0.91361888239586253</v>
      </c>
      <c r="M593">
        <v>0.95461304673809388</v>
      </c>
      <c r="N593">
        <v>0.68517806761971589</v>
      </c>
      <c r="P593">
        <f t="array" ref="P593:R593">MMULT(L593:N593,$G$11:$I$13)</f>
        <v>0.91361888239586253</v>
      </c>
      <c r="Q593">
        <v>1.1048876393761371</v>
      </c>
      <c r="R593">
        <v>1.0417220508226985</v>
      </c>
      <c r="T593">
        <f t="shared" si="382"/>
        <v>83</v>
      </c>
      <c r="U593">
        <f t="shared" si="383"/>
        <v>11</v>
      </c>
      <c r="V593">
        <f t="shared" si="384"/>
        <v>115</v>
      </c>
      <c r="X593">
        <f t="shared" si="385"/>
        <v>9.5690021288977078E-2</v>
      </c>
      <c r="Y593">
        <f t="shared" si="386"/>
        <v>1.3639324758212057E-2</v>
      </c>
      <c r="Z593">
        <f t="shared" si="387"/>
        <v>0.11433290885329139</v>
      </c>
      <c r="AB593">
        <f t="shared" si="419"/>
        <v>668238.26100136351</v>
      </c>
      <c r="AC593">
        <f t="shared" si="420"/>
        <v>4</v>
      </c>
      <c r="AD593">
        <f t="shared" si="388"/>
        <v>5</v>
      </c>
      <c r="AK593">
        <v>0.71134267674220286</v>
      </c>
      <c r="AL593">
        <v>0.24334407748353104</v>
      </c>
      <c r="AM593">
        <v>0.56558995693529057</v>
      </c>
      <c r="AN593">
        <v>0.20754406905586786</v>
      </c>
      <c r="AO593">
        <v>0.43725490339950379</v>
      </c>
      <c r="AP593">
        <v>5.7110643199206446E-2</v>
      </c>
      <c r="AQ593">
        <v>0.45774256915305545</v>
      </c>
      <c r="AR593">
        <v>0.80810347109746905</v>
      </c>
      <c r="AS593">
        <v>0.18345984384596659</v>
      </c>
      <c r="AT593">
        <v>0.73563055308698821</v>
      </c>
      <c r="AU593">
        <v>0.84514502513314205</v>
      </c>
      <c r="AV593">
        <v>0.69719763636647836</v>
      </c>
      <c r="AW593">
        <v>7.1674434310626589E-2</v>
      </c>
      <c r="AX593">
        <v>0.98855879152734427</v>
      </c>
      <c r="AY593">
        <v>0.54314720539850936</v>
      </c>
      <c r="AZ593">
        <v>0.79987959161607247</v>
      </c>
      <c r="BA593">
        <v>5.8181574303269978E-2</v>
      </c>
      <c r="BB593">
        <v>0.91859100282495609</v>
      </c>
      <c r="BC593">
        <v>0.11575910342269347</v>
      </c>
      <c r="BD593">
        <v>9.151860535616152E-2</v>
      </c>
      <c r="BE593">
        <v>0.53631723416612098</v>
      </c>
      <c r="BF593">
        <v>0.76628419265242775</v>
      </c>
      <c r="BG593">
        <v>0.29222539898560873</v>
      </c>
      <c r="BH593">
        <v>0.23448788286577937</v>
      </c>
      <c r="BI593">
        <v>0.60042995522105846</v>
      </c>
      <c r="BJ593">
        <v>0.13915952357538419</v>
      </c>
      <c r="BK593">
        <v>0.92853533566976509</v>
      </c>
      <c r="BL593">
        <v>0.61110808546933859</v>
      </c>
      <c r="BM593">
        <v>0.26253225697690308</v>
      </c>
      <c r="BN593">
        <v>0.17223571763773393</v>
      </c>
      <c r="BP593">
        <f t="shared" si="389"/>
        <v>260070.0391405634</v>
      </c>
      <c r="BQ593">
        <f t="shared" si="390"/>
        <v>123923.8933831881</v>
      </c>
      <c r="BR593">
        <f t="shared" si="391"/>
        <v>189905.94978532975</v>
      </c>
      <c r="BS593">
        <f t="shared" si="392"/>
        <v>119594.56570474907</v>
      </c>
      <c r="BT593">
        <f t="shared" si="393"/>
        <v>0</v>
      </c>
      <c r="BU593">
        <f t="shared" si="394"/>
        <v>0</v>
      </c>
      <c r="BV593">
        <f t="shared" si="395"/>
        <v>0</v>
      </c>
      <c r="BW593">
        <f t="shared" si="396"/>
        <v>0</v>
      </c>
      <c r="BX593">
        <f t="shared" si="397"/>
        <v>0</v>
      </c>
      <c r="BY593">
        <f t="shared" si="398"/>
        <v>0</v>
      </c>
      <c r="BZ593">
        <f t="shared" si="399"/>
        <v>0</v>
      </c>
      <c r="CA593">
        <f t="shared" si="400"/>
        <v>0</v>
      </c>
      <c r="CB593">
        <f t="shared" si="401"/>
        <v>0</v>
      </c>
      <c r="CC593">
        <f t="shared" si="402"/>
        <v>0</v>
      </c>
      <c r="CD593">
        <f t="shared" si="403"/>
        <v>0</v>
      </c>
      <c r="CE593">
        <f t="shared" si="404"/>
        <v>0</v>
      </c>
      <c r="CF593">
        <f t="shared" si="405"/>
        <v>0</v>
      </c>
      <c r="CG593">
        <f t="shared" si="406"/>
        <v>0</v>
      </c>
      <c r="CH593">
        <f t="shared" si="407"/>
        <v>0</v>
      </c>
      <c r="CI593">
        <f t="shared" si="408"/>
        <v>0</v>
      </c>
      <c r="CJ593">
        <f t="shared" si="409"/>
        <v>0</v>
      </c>
      <c r="CK593">
        <f t="shared" si="410"/>
        <v>0</v>
      </c>
      <c r="CL593">
        <f t="shared" si="411"/>
        <v>0</v>
      </c>
      <c r="CM593">
        <f t="shared" si="412"/>
        <v>0</v>
      </c>
      <c r="CN593">
        <f t="shared" si="413"/>
        <v>0</v>
      </c>
      <c r="CO593">
        <f t="shared" si="414"/>
        <v>0</v>
      </c>
      <c r="CP593">
        <f t="shared" si="415"/>
        <v>0</v>
      </c>
      <c r="CQ593">
        <f t="shared" si="416"/>
        <v>0</v>
      </c>
      <c r="CR593">
        <f t="shared" si="417"/>
        <v>0</v>
      </c>
      <c r="CS593">
        <f t="shared" si="418"/>
        <v>0</v>
      </c>
      <c r="CU593">
        <v>591</v>
      </c>
      <c r="CV593">
        <v>668238.26100136351</v>
      </c>
      <c r="CW593" s="3">
        <f t="shared" si="421"/>
        <v>693494.44801383035</v>
      </c>
      <c r="CX593" s="3">
        <f t="shared" si="423"/>
        <v>500000</v>
      </c>
      <c r="CY593" s="4">
        <f t="shared" si="422"/>
        <v>1861732.7090151939</v>
      </c>
    </row>
    <row r="594" spans="11:103" x14ac:dyDescent="0.3">
      <c r="K594" s="2">
        <v>592</v>
      </c>
      <c r="L594">
        <v>0.60983573443080152</v>
      </c>
      <c r="M594">
        <v>3.4285344808766549E-2</v>
      </c>
      <c r="N594">
        <v>0.39110090580819568</v>
      </c>
      <c r="P594">
        <f t="array" ref="P594:R594">MMULT(L594:N594,$G$11:$I$13)</f>
        <v>0.60983573443080152</v>
      </c>
      <c r="Q594">
        <v>0.27049160766498698</v>
      </c>
      <c r="R594">
        <v>0.60358526203446417</v>
      </c>
      <c r="T594">
        <f t="shared" si="382"/>
        <v>399</v>
      </c>
      <c r="U594">
        <f t="shared" si="383"/>
        <v>895</v>
      </c>
      <c r="V594">
        <f t="shared" si="384"/>
        <v>590</v>
      </c>
      <c r="X594">
        <f t="shared" si="385"/>
        <v>0.4194707150817697</v>
      </c>
      <c r="Y594">
        <f t="shared" si="386"/>
        <v>0.88915694073331031</v>
      </c>
      <c r="Z594">
        <f t="shared" si="387"/>
        <v>0.58118101788995735</v>
      </c>
      <c r="AB594">
        <f t="shared" si="419"/>
        <v>854768.00192622584</v>
      </c>
      <c r="AC594">
        <f t="shared" si="420"/>
        <v>15</v>
      </c>
      <c r="AD594">
        <f t="shared" si="388"/>
        <v>10</v>
      </c>
      <c r="AK594">
        <v>0.15122073054453944</v>
      </c>
      <c r="AL594">
        <v>0.90539329971390803</v>
      </c>
      <c r="AM594">
        <v>0.63683511621957711</v>
      </c>
      <c r="AN594">
        <v>0.98853944483129752</v>
      </c>
      <c r="AO594">
        <v>0.41139747163073803</v>
      </c>
      <c r="AP594">
        <v>0.42653461058372888</v>
      </c>
      <c r="AQ594">
        <v>0.94777816545875349</v>
      </c>
      <c r="AR594">
        <v>0.21140720754544839</v>
      </c>
      <c r="AS594">
        <v>0.56701605040477054</v>
      </c>
      <c r="AT594">
        <v>8.7495688069857636E-2</v>
      </c>
      <c r="AU594">
        <v>0.44721796927507085</v>
      </c>
      <c r="AV594">
        <v>0.93770710627689324</v>
      </c>
      <c r="AW594">
        <v>0.75353014586694456</v>
      </c>
      <c r="AX594">
        <v>0.16442833590491557</v>
      </c>
      <c r="AY594">
        <v>0.27604379382461919</v>
      </c>
      <c r="AZ594">
        <v>0.83130754656867289</v>
      </c>
      <c r="BA594">
        <v>0.75757177169710233</v>
      </c>
      <c r="BB594">
        <v>0.45660569691680986</v>
      </c>
      <c r="BC594">
        <v>0.81481673904650675</v>
      </c>
      <c r="BD594">
        <v>0.31206991447306553</v>
      </c>
      <c r="BE594">
        <v>0.82749953454898617</v>
      </c>
      <c r="BF594">
        <v>0.18470063069459086</v>
      </c>
      <c r="BG594">
        <v>0.35669419392094426</v>
      </c>
      <c r="BH594">
        <v>0.78294774456458605</v>
      </c>
      <c r="BI594">
        <v>0.3252710829719172</v>
      </c>
      <c r="BJ594">
        <v>0.71177130058929328</v>
      </c>
      <c r="BK594">
        <v>0.47787578842354728</v>
      </c>
      <c r="BL594">
        <v>0.62223205465748055</v>
      </c>
      <c r="BM594">
        <v>0.69420697915557694</v>
      </c>
      <c r="BN594">
        <v>5.7561985675696259E-2</v>
      </c>
      <c r="BP594">
        <f t="shared" si="389"/>
        <v>113441.8390956478</v>
      </c>
      <c r="BQ594">
        <f t="shared" si="390"/>
        <v>613412.17020521604</v>
      </c>
      <c r="BR594">
        <f t="shared" si="391"/>
        <v>217962.43726097333</v>
      </c>
      <c r="BS594">
        <f t="shared" si="392"/>
        <v>3111134.0646041124</v>
      </c>
      <c r="BT594">
        <f t="shared" si="393"/>
        <v>150334.93188555297</v>
      </c>
      <c r="BU594">
        <f t="shared" si="394"/>
        <v>153378.21640559012</v>
      </c>
      <c r="BV594">
        <f t="shared" si="395"/>
        <v>968874.6580038846</v>
      </c>
      <c r="BW594">
        <f t="shared" si="396"/>
        <v>120044.97828144021</v>
      </c>
      <c r="BX594">
        <f t="shared" si="397"/>
        <v>190386.90712494691</v>
      </c>
      <c r="BY594">
        <f t="shared" si="398"/>
        <v>107297.23214063406</v>
      </c>
      <c r="BZ594">
        <f t="shared" si="399"/>
        <v>157774.00444952276</v>
      </c>
      <c r="CA594">
        <f t="shared" si="400"/>
        <v>845970.06477460882</v>
      </c>
      <c r="CB594">
        <f t="shared" si="401"/>
        <v>293679.74459423759</v>
      </c>
      <c r="CC594">
        <f t="shared" si="402"/>
        <v>114818.67625193868</v>
      </c>
      <c r="CD594">
        <f t="shared" si="403"/>
        <v>128207.55525432641</v>
      </c>
      <c r="CE594">
        <f t="shared" si="404"/>
        <v>0</v>
      </c>
      <c r="CF594">
        <f t="shared" si="405"/>
        <v>0</v>
      </c>
      <c r="CG594">
        <f t="shared" si="406"/>
        <v>0</v>
      </c>
      <c r="CH594">
        <f t="shared" si="407"/>
        <v>0</v>
      </c>
      <c r="CI594">
        <f t="shared" si="408"/>
        <v>0</v>
      </c>
      <c r="CJ594">
        <f t="shared" si="409"/>
        <v>0</v>
      </c>
      <c r="CK594">
        <f t="shared" si="410"/>
        <v>0</v>
      </c>
      <c r="CL594">
        <f t="shared" si="411"/>
        <v>0</v>
      </c>
      <c r="CM594">
        <f t="shared" si="412"/>
        <v>0</v>
      </c>
      <c r="CN594">
        <f t="shared" si="413"/>
        <v>0</v>
      </c>
      <c r="CO594">
        <f t="shared" si="414"/>
        <v>0</v>
      </c>
      <c r="CP594">
        <f t="shared" si="415"/>
        <v>0</v>
      </c>
      <c r="CQ594">
        <f t="shared" si="416"/>
        <v>0</v>
      </c>
      <c r="CR594">
        <f t="shared" si="417"/>
        <v>0</v>
      </c>
      <c r="CS594">
        <f t="shared" si="418"/>
        <v>0</v>
      </c>
      <c r="CU594">
        <v>592</v>
      </c>
      <c r="CV594">
        <v>854768.00192622584</v>
      </c>
      <c r="CW594" s="3">
        <f t="shared" si="421"/>
        <v>7286717.4803326325</v>
      </c>
      <c r="CX594" s="3">
        <f t="shared" si="423"/>
        <v>1000000</v>
      </c>
      <c r="CY594" s="4">
        <f t="shared" si="422"/>
        <v>9141485.4822588582</v>
      </c>
    </row>
    <row r="595" spans="11:103" x14ac:dyDescent="0.3">
      <c r="K595" s="2">
        <v>593</v>
      </c>
      <c r="L595">
        <v>1.2247284393755886E-2</v>
      </c>
      <c r="M595">
        <v>0.30133688361597077</v>
      </c>
      <c r="N595">
        <v>0.94653116505601742</v>
      </c>
      <c r="P595">
        <f t="array" ref="P595:R595">MMULT(L595:N595,$G$11:$I$13)</f>
        <v>1.2247284393755886E-2</v>
      </c>
      <c r="Q595">
        <v>0.23831346012604185</v>
      </c>
      <c r="R595">
        <v>0.88659193099485278</v>
      </c>
      <c r="T595">
        <f t="shared" si="382"/>
        <v>990</v>
      </c>
      <c r="U595">
        <f t="shared" si="383"/>
        <v>919</v>
      </c>
      <c r="V595">
        <f t="shared" si="384"/>
        <v>264</v>
      </c>
      <c r="X595">
        <f t="shared" si="385"/>
        <v>0.98671603852447531</v>
      </c>
      <c r="Y595">
        <f t="shared" si="386"/>
        <v>0.91589686324949393</v>
      </c>
      <c r="Z595">
        <f t="shared" si="387"/>
        <v>0.25295199916137501</v>
      </c>
      <c r="AB595">
        <f t="shared" si="419"/>
        <v>1467144.198236445</v>
      </c>
      <c r="AC595">
        <f t="shared" si="420"/>
        <v>16</v>
      </c>
      <c r="AD595">
        <f t="shared" si="388"/>
        <v>7</v>
      </c>
      <c r="AK595">
        <v>0.33157564716193955</v>
      </c>
      <c r="AL595">
        <v>0.36047317254002931</v>
      </c>
      <c r="AM595">
        <v>0.9503593346528495</v>
      </c>
      <c r="AN595">
        <v>0.45396551339785884</v>
      </c>
      <c r="AO595">
        <v>0.30023737232737902</v>
      </c>
      <c r="AP595">
        <v>0.83659697502303432</v>
      </c>
      <c r="AQ595">
        <v>0.65249745432227602</v>
      </c>
      <c r="AR595">
        <v>0.8332439797886414</v>
      </c>
      <c r="AS595">
        <v>0.47774459220624821</v>
      </c>
      <c r="AT595">
        <v>0.17355802912977847</v>
      </c>
      <c r="AU595">
        <v>0.91477083474590015</v>
      </c>
      <c r="AV595">
        <v>0.4746963529248176</v>
      </c>
      <c r="AW595">
        <v>1.818159476720016E-2</v>
      </c>
      <c r="AX595">
        <v>8.8435795850694943E-2</v>
      </c>
      <c r="AY595">
        <v>7.1543240800079344E-2</v>
      </c>
      <c r="AZ595">
        <v>0.46450476092674864</v>
      </c>
      <c r="BA595">
        <v>1.7796585885992089E-2</v>
      </c>
      <c r="BB595">
        <v>0.90101273208604615</v>
      </c>
      <c r="BC595">
        <v>0.59750685326244324</v>
      </c>
      <c r="BD595">
        <v>0.48645583994359787</v>
      </c>
      <c r="BE595">
        <v>0.88029453931125046</v>
      </c>
      <c r="BF595">
        <v>0.8445905572971989</v>
      </c>
      <c r="BG595">
        <v>1.6339393438871141E-2</v>
      </c>
      <c r="BH595">
        <v>0.52229056123802819</v>
      </c>
      <c r="BI595">
        <v>0.24161373807386588</v>
      </c>
      <c r="BJ595">
        <v>8.629544902800923E-2</v>
      </c>
      <c r="BK595">
        <v>0.82187388781295523</v>
      </c>
      <c r="BL595">
        <v>0.54452114578950317</v>
      </c>
      <c r="BM595">
        <v>0.61569559055570211</v>
      </c>
      <c r="BN595">
        <v>0.31546538217375952</v>
      </c>
      <c r="BP595">
        <f t="shared" si="389"/>
        <v>136324.89797923787</v>
      </c>
      <c r="BQ595">
        <f t="shared" si="390"/>
        <v>141039.06159141954</v>
      </c>
      <c r="BR595">
        <f t="shared" si="391"/>
        <v>1007399.7781916417</v>
      </c>
      <c r="BS595">
        <f t="shared" si="392"/>
        <v>159271.62295714862</v>
      </c>
      <c r="BT595">
        <f t="shared" si="393"/>
        <v>131603.86929914352</v>
      </c>
      <c r="BU595">
        <f t="shared" si="394"/>
        <v>402888.19704528409</v>
      </c>
      <c r="BV595">
        <f t="shared" si="395"/>
        <v>225480.62924964208</v>
      </c>
      <c r="BW595">
        <f t="shared" si="396"/>
        <v>396642.11886665091</v>
      </c>
      <c r="BX595">
        <f t="shared" si="397"/>
        <v>164821.21782763492</v>
      </c>
      <c r="BY595">
        <f t="shared" si="398"/>
        <v>115793.13076721095</v>
      </c>
      <c r="BZ595">
        <f t="shared" si="399"/>
        <v>664698.09587094607</v>
      </c>
      <c r="CA595">
        <f t="shared" si="400"/>
        <v>164085.01109170279</v>
      </c>
      <c r="CB595">
        <f t="shared" si="401"/>
        <v>101421.46275406372</v>
      </c>
      <c r="CC595">
        <f t="shared" si="402"/>
        <v>107382.34278722243</v>
      </c>
      <c r="CD595">
        <f t="shared" si="403"/>
        <v>105876.28783812668</v>
      </c>
      <c r="CE595">
        <f t="shared" si="404"/>
        <v>161677.47862179056</v>
      </c>
      <c r="CF595">
        <f t="shared" si="405"/>
        <v>0</v>
      </c>
      <c r="CG595">
        <f t="shared" si="406"/>
        <v>0</v>
      </c>
      <c r="CH595">
        <f t="shared" si="407"/>
        <v>0</v>
      </c>
      <c r="CI595">
        <f t="shared" si="408"/>
        <v>0</v>
      </c>
      <c r="CJ595">
        <f t="shared" si="409"/>
        <v>0</v>
      </c>
      <c r="CK595">
        <f t="shared" si="410"/>
        <v>0</v>
      </c>
      <c r="CL595">
        <f t="shared" si="411"/>
        <v>0</v>
      </c>
      <c r="CM595">
        <f t="shared" si="412"/>
        <v>0</v>
      </c>
      <c r="CN595">
        <f t="shared" si="413"/>
        <v>0</v>
      </c>
      <c r="CO595">
        <f t="shared" si="414"/>
        <v>0</v>
      </c>
      <c r="CP595">
        <f t="shared" si="415"/>
        <v>0</v>
      </c>
      <c r="CQ595">
        <f t="shared" si="416"/>
        <v>0</v>
      </c>
      <c r="CR595">
        <f t="shared" si="417"/>
        <v>0</v>
      </c>
      <c r="CS595">
        <f t="shared" si="418"/>
        <v>0</v>
      </c>
      <c r="CU595">
        <v>593</v>
      </c>
      <c r="CV595">
        <v>1467144.198236445</v>
      </c>
      <c r="CW595" s="3">
        <f t="shared" si="421"/>
        <v>4186405.2027388662</v>
      </c>
      <c r="CX595" s="3">
        <f t="shared" si="423"/>
        <v>700000</v>
      </c>
      <c r="CY595" s="4">
        <f t="shared" si="422"/>
        <v>6353549.4009753112</v>
      </c>
    </row>
    <row r="596" spans="11:103" x14ac:dyDescent="0.3">
      <c r="K596" s="2">
        <v>594</v>
      </c>
      <c r="L596">
        <v>0.39989821750976962</v>
      </c>
      <c r="M596">
        <v>0.59398346932759516</v>
      </c>
      <c r="N596">
        <v>0.56715675283888978</v>
      </c>
      <c r="P596">
        <f t="array" ref="P596:R596">MMULT(L596:N596,$G$11:$I$13)</f>
        <v>0.39989821750976962</v>
      </c>
      <c r="Q596">
        <v>0.62005690392956392</v>
      </c>
      <c r="R596">
        <v>0.70961446408047224</v>
      </c>
      <c r="T596">
        <f t="shared" si="382"/>
        <v>622</v>
      </c>
      <c r="U596">
        <f t="shared" si="383"/>
        <v>468</v>
      </c>
      <c r="V596">
        <f t="shared" si="384"/>
        <v>463</v>
      </c>
      <c r="X596">
        <f t="shared" si="385"/>
        <v>0.63150625390080606</v>
      </c>
      <c r="Y596">
        <f t="shared" si="386"/>
        <v>0.46755773344091789</v>
      </c>
      <c r="Z596">
        <f t="shared" si="387"/>
        <v>0.46386980705867842</v>
      </c>
      <c r="AB596">
        <f t="shared" si="419"/>
        <v>964032.7111558168</v>
      </c>
      <c r="AC596">
        <f t="shared" si="420"/>
        <v>11</v>
      </c>
      <c r="AD596">
        <f t="shared" si="388"/>
        <v>9</v>
      </c>
      <c r="AK596">
        <v>0.97955403289894771</v>
      </c>
      <c r="AL596">
        <v>0.31585659726155979</v>
      </c>
      <c r="AM596">
        <v>0.98413774993994252</v>
      </c>
      <c r="AN596">
        <v>0.10018485316016534</v>
      </c>
      <c r="AO596">
        <v>0.84269391052900733</v>
      </c>
      <c r="AP596">
        <v>0.84330828081507381</v>
      </c>
      <c r="AQ596">
        <v>0.23058746827846288</v>
      </c>
      <c r="AR596">
        <v>0.26681435776965912</v>
      </c>
      <c r="AS596">
        <v>0.14226125191800831</v>
      </c>
      <c r="AT596">
        <v>0.61724024489154428</v>
      </c>
      <c r="AU596">
        <v>0.61496440387998785</v>
      </c>
      <c r="AV596">
        <v>2.5574638912300052E-2</v>
      </c>
      <c r="AW596">
        <v>0.17692108945665985</v>
      </c>
      <c r="AX596">
        <v>0.13969962294729643</v>
      </c>
      <c r="AY596">
        <v>0.54213615945894811</v>
      </c>
      <c r="AZ596">
        <v>0.93761081307132754</v>
      </c>
      <c r="BA596">
        <v>0.87468538319445743</v>
      </c>
      <c r="BB596">
        <v>0.40626974434675633</v>
      </c>
      <c r="BC596">
        <v>0.94765702412698427</v>
      </c>
      <c r="BD596">
        <v>0.17974365714553242</v>
      </c>
      <c r="BE596">
        <v>0.24935310118473086</v>
      </c>
      <c r="BF596">
        <v>0.16088908311122596</v>
      </c>
      <c r="BG596">
        <v>0.48852630873319935</v>
      </c>
      <c r="BH596">
        <v>0.58565349926360388</v>
      </c>
      <c r="BI596">
        <v>0.8011706494716665</v>
      </c>
      <c r="BJ596">
        <v>0.29886484566876392</v>
      </c>
      <c r="BK596">
        <v>0.45319982210352439</v>
      </c>
      <c r="BL596">
        <v>0.2257713515115326</v>
      </c>
      <c r="BM596">
        <v>0.75962083342845332</v>
      </c>
      <c r="BN596">
        <v>0.42160335432165197</v>
      </c>
      <c r="BP596">
        <f t="shared" si="389"/>
        <v>1993115.9794505653</v>
      </c>
      <c r="BQ596">
        <f t="shared" si="390"/>
        <v>133909.03788402048</v>
      </c>
      <c r="BR596">
        <f t="shared" si="391"/>
        <v>2422896.0134904524</v>
      </c>
      <c r="BS596">
        <f t="shared" si="392"/>
        <v>108459.27391292634</v>
      </c>
      <c r="BT596">
        <f t="shared" si="393"/>
        <v>414847.09195693402</v>
      </c>
      <c r="BU596">
        <f t="shared" si="394"/>
        <v>416097.73291357933</v>
      </c>
      <c r="BV596">
        <f t="shared" si="395"/>
        <v>122340.37388738799</v>
      </c>
      <c r="BW596">
        <f t="shared" si="396"/>
        <v>126964.28626602334</v>
      </c>
      <c r="BX596">
        <f t="shared" si="397"/>
        <v>112529.23380050708</v>
      </c>
      <c r="BY596">
        <f t="shared" si="398"/>
        <v>209327.33658605773</v>
      </c>
      <c r="BZ596">
        <f t="shared" si="399"/>
        <v>208374.93426667017</v>
      </c>
      <c r="CA596">
        <f t="shared" si="400"/>
        <v>0</v>
      </c>
      <c r="CB596">
        <f t="shared" si="401"/>
        <v>0</v>
      </c>
      <c r="CC596">
        <f t="shared" si="402"/>
        <v>0</v>
      </c>
      <c r="CD596">
        <f t="shared" si="403"/>
        <v>0</v>
      </c>
      <c r="CE596">
        <f t="shared" si="404"/>
        <v>0</v>
      </c>
      <c r="CF596">
        <f t="shared" si="405"/>
        <v>0</v>
      </c>
      <c r="CG596">
        <f t="shared" si="406"/>
        <v>0</v>
      </c>
      <c r="CH596">
        <f t="shared" si="407"/>
        <v>0</v>
      </c>
      <c r="CI596">
        <f t="shared" si="408"/>
        <v>0</v>
      </c>
      <c r="CJ596">
        <f t="shared" si="409"/>
        <v>0</v>
      </c>
      <c r="CK596">
        <f t="shared" si="410"/>
        <v>0</v>
      </c>
      <c r="CL596">
        <f t="shared" si="411"/>
        <v>0</v>
      </c>
      <c r="CM596">
        <f t="shared" si="412"/>
        <v>0</v>
      </c>
      <c r="CN596">
        <f t="shared" si="413"/>
        <v>0</v>
      </c>
      <c r="CO596">
        <f t="shared" si="414"/>
        <v>0</v>
      </c>
      <c r="CP596">
        <f t="shared" si="415"/>
        <v>0</v>
      </c>
      <c r="CQ596">
        <f t="shared" si="416"/>
        <v>0</v>
      </c>
      <c r="CR596">
        <f t="shared" si="417"/>
        <v>0</v>
      </c>
      <c r="CS596">
        <f t="shared" si="418"/>
        <v>0</v>
      </c>
      <c r="CU596">
        <v>594</v>
      </c>
      <c r="CV596">
        <v>964032.7111558168</v>
      </c>
      <c r="CW596" s="3">
        <f t="shared" si="421"/>
        <v>6268861.2944151256</v>
      </c>
      <c r="CX596" s="3">
        <f t="shared" si="423"/>
        <v>900000</v>
      </c>
      <c r="CY596" s="4">
        <f t="shared" si="422"/>
        <v>8132894.0055709425</v>
      </c>
    </row>
    <row r="597" spans="11:103" x14ac:dyDescent="0.3">
      <c r="K597" s="2">
        <v>595</v>
      </c>
      <c r="L597">
        <v>0.7215611763770251</v>
      </c>
      <c r="M597">
        <v>0.98912593285221428</v>
      </c>
      <c r="N597">
        <v>0.59812430886581935</v>
      </c>
      <c r="P597">
        <f t="array" ref="P597:R597">MMULT(L597:N597,$G$11:$I$13)</f>
        <v>0.7215611763770251</v>
      </c>
      <c r="Q597">
        <v>1.0547981235985104</v>
      </c>
      <c r="R597">
        <v>0.88702186364170954</v>
      </c>
      <c r="T597">
        <f t="shared" si="382"/>
        <v>301</v>
      </c>
      <c r="U597">
        <f t="shared" si="383"/>
        <v>25</v>
      </c>
      <c r="V597">
        <f t="shared" si="384"/>
        <v>263</v>
      </c>
      <c r="X597">
        <f t="shared" si="385"/>
        <v>0.32814918851290575</v>
      </c>
      <c r="Y597">
        <f t="shared" si="386"/>
        <v>3.4854769672384101E-2</v>
      </c>
      <c r="Z597">
        <f t="shared" si="387"/>
        <v>0.25146499662226141</v>
      </c>
      <c r="AB597">
        <f t="shared" si="419"/>
        <v>809873.46724925737</v>
      </c>
      <c r="AC597">
        <f t="shared" si="420"/>
        <v>5</v>
      </c>
      <c r="AD597">
        <f t="shared" si="388"/>
        <v>7</v>
      </c>
      <c r="AK597">
        <v>0.10738786731309991</v>
      </c>
      <c r="AL597">
        <v>0.48331657367305236</v>
      </c>
      <c r="AM597">
        <v>0.3094217644989592</v>
      </c>
      <c r="AN597">
        <v>0.71816193906195136</v>
      </c>
      <c r="AO597">
        <v>0.66358225503819401</v>
      </c>
      <c r="AP597">
        <v>0.33991165883737562</v>
      </c>
      <c r="AQ597">
        <v>0.90557142887609687</v>
      </c>
      <c r="AR597">
        <v>0.77436565529331092</v>
      </c>
      <c r="AS597">
        <v>0.55182666665647773</v>
      </c>
      <c r="AT597">
        <v>0.34022934018172568</v>
      </c>
      <c r="AU597">
        <v>6.1553307929588907E-2</v>
      </c>
      <c r="AV597">
        <v>0.65338547756033616</v>
      </c>
      <c r="AW597">
        <v>0.77117611314824719</v>
      </c>
      <c r="AX597">
        <v>0.16857084223855323</v>
      </c>
      <c r="AY597">
        <v>0.14627462811275593</v>
      </c>
      <c r="AZ597">
        <v>0.35578361934607627</v>
      </c>
      <c r="BA597">
        <v>0.73722280108420546</v>
      </c>
      <c r="BB597">
        <v>0.60038401518485762</v>
      </c>
      <c r="BC597">
        <v>0.83259901238432155</v>
      </c>
      <c r="BD597">
        <v>0.96401151023557485</v>
      </c>
      <c r="BE597">
        <v>0.49436148920553102</v>
      </c>
      <c r="BF597">
        <v>0.59269786826693627</v>
      </c>
      <c r="BG597">
        <v>0.15024528607904342</v>
      </c>
      <c r="BH597">
        <v>0.71783930586137434</v>
      </c>
      <c r="BI597">
        <v>0.55829867930855637</v>
      </c>
      <c r="BJ597">
        <v>0.20009875343115302</v>
      </c>
      <c r="BK597">
        <v>0.14889397439646024</v>
      </c>
      <c r="BL597">
        <v>0.516856623566327</v>
      </c>
      <c r="BM597">
        <v>0.48588162704341309</v>
      </c>
      <c r="BN597">
        <v>0.90162821509400537</v>
      </c>
      <c r="BP597">
        <f t="shared" si="389"/>
        <v>109131.89672756329</v>
      </c>
      <c r="BQ597">
        <f t="shared" si="390"/>
        <v>166186.79591506475</v>
      </c>
      <c r="BR597">
        <f t="shared" si="391"/>
        <v>132948.17948302504</v>
      </c>
      <c r="BS597">
        <f t="shared" si="392"/>
        <v>264897.09663155896</v>
      </c>
      <c r="BT597">
        <f t="shared" si="393"/>
        <v>231174.17224686334</v>
      </c>
      <c r="BU597">
        <f t="shared" si="394"/>
        <v>0</v>
      </c>
      <c r="BV597">
        <f t="shared" si="395"/>
        <v>0</v>
      </c>
      <c r="BW597">
        <f t="shared" si="396"/>
        <v>0</v>
      </c>
      <c r="BX597">
        <f t="shared" si="397"/>
        <v>0</v>
      </c>
      <c r="BY597">
        <f t="shared" si="398"/>
        <v>0</v>
      </c>
      <c r="BZ597">
        <f t="shared" si="399"/>
        <v>0</v>
      </c>
      <c r="CA597">
        <f t="shared" si="400"/>
        <v>0</v>
      </c>
      <c r="CB597">
        <f t="shared" si="401"/>
        <v>0</v>
      </c>
      <c r="CC597">
        <f t="shared" si="402"/>
        <v>0</v>
      </c>
      <c r="CD597">
        <f t="shared" si="403"/>
        <v>0</v>
      </c>
      <c r="CE597">
        <f t="shared" si="404"/>
        <v>0</v>
      </c>
      <c r="CF597">
        <f t="shared" si="405"/>
        <v>0</v>
      </c>
      <c r="CG597">
        <f t="shared" si="406"/>
        <v>0</v>
      </c>
      <c r="CH597">
        <f t="shared" si="407"/>
        <v>0</v>
      </c>
      <c r="CI597">
        <f t="shared" si="408"/>
        <v>0</v>
      </c>
      <c r="CJ597">
        <f t="shared" si="409"/>
        <v>0</v>
      </c>
      <c r="CK597">
        <f t="shared" si="410"/>
        <v>0</v>
      </c>
      <c r="CL597">
        <f t="shared" si="411"/>
        <v>0</v>
      </c>
      <c r="CM597">
        <f t="shared" si="412"/>
        <v>0</v>
      </c>
      <c r="CN597">
        <f t="shared" si="413"/>
        <v>0</v>
      </c>
      <c r="CO597">
        <f t="shared" si="414"/>
        <v>0</v>
      </c>
      <c r="CP597">
        <f t="shared" si="415"/>
        <v>0</v>
      </c>
      <c r="CQ597">
        <f t="shared" si="416"/>
        <v>0</v>
      </c>
      <c r="CR597">
        <f t="shared" si="417"/>
        <v>0</v>
      </c>
      <c r="CS597">
        <f t="shared" si="418"/>
        <v>0</v>
      </c>
      <c r="CU597">
        <v>595</v>
      </c>
      <c r="CV597">
        <v>809873.46724925737</v>
      </c>
      <c r="CW597" s="3">
        <f t="shared" si="421"/>
        <v>904338.14100407541</v>
      </c>
      <c r="CX597" s="3">
        <f t="shared" si="423"/>
        <v>700000</v>
      </c>
      <c r="CY597" s="4">
        <f t="shared" si="422"/>
        <v>2414211.6082533328</v>
      </c>
    </row>
    <row r="598" spans="11:103" x14ac:dyDescent="0.3">
      <c r="K598" s="2">
        <v>596</v>
      </c>
      <c r="L598">
        <v>0.33096516497117223</v>
      </c>
      <c r="M598">
        <v>0.26046038903161561</v>
      </c>
      <c r="N598">
        <v>0.41425560550533425</v>
      </c>
      <c r="P598">
        <f t="array" ref="P598:R598">MMULT(L598:N598,$G$11:$I$13)</f>
        <v>0.33096516497117223</v>
      </c>
      <c r="Q598">
        <v>0.33413781580169932</v>
      </c>
      <c r="R598">
        <v>0.52490458421500763</v>
      </c>
      <c r="T598">
        <f t="shared" si="382"/>
        <v>696</v>
      </c>
      <c r="U598">
        <f t="shared" si="383"/>
        <v>838</v>
      </c>
      <c r="V598">
        <f t="shared" si="384"/>
        <v>665</v>
      </c>
      <c r="X598">
        <f t="shared" si="385"/>
        <v>0.71727283061120706</v>
      </c>
      <c r="Y598">
        <f t="shared" si="386"/>
        <v>0.81846899983503962</v>
      </c>
      <c r="Z598">
        <f t="shared" si="387"/>
        <v>0.65101801824244609</v>
      </c>
      <c r="AB598">
        <f t="shared" si="419"/>
        <v>1016821.8967484767</v>
      </c>
      <c r="AC598">
        <f t="shared" si="420"/>
        <v>14</v>
      </c>
      <c r="AD598">
        <f t="shared" si="388"/>
        <v>11</v>
      </c>
      <c r="AK598">
        <v>6.4880616033321847E-2</v>
      </c>
      <c r="AL598">
        <v>0.62215324160878038</v>
      </c>
      <c r="AM598">
        <v>0.56027987869278717</v>
      </c>
      <c r="AN598">
        <v>0.36367460695387932</v>
      </c>
      <c r="AO598">
        <v>0.75128131589248714</v>
      </c>
      <c r="AP598">
        <v>5.5533304939234918E-2</v>
      </c>
      <c r="AQ598">
        <v>0.5865927077070846</v>
      </c>
      <c r="AR598">
        <v>0.687065278097577</v>
      </c>
      <c r="AS598">
        <v>0.39538672646499839</v>
      </c>
      <c r="AT598">
        <v>0.11067078560334143</v>
      </c>
      <c r="AU598">
        <v>0.94114042504102813</v>
      </c>
      <c r="AV598">
        <v>0.60302449139250047</v>
      </c>
      <c r="AW598">
        <v>0.10663319818016503</v>
      </c>
      <c r="AX598">
        <v>1.5657541989545054E-2</v>
      </c>
      <c r="AY598">
        <v>0.94660225145319088</v>
      </c>
      <c r="AZ598">
        <v>0.72909591830328335</v>
      </c>
      <c r="BA598">
        <v>0.95526103996426615</v>
      </c>
      <c r="BB598">
        <v>0.45341098603724383</v>
      </c>
      <c r="BC598">
        <v>0.14008941790997198</v>
      </c>
      <c r="BD598">
        <v>0.72416366209699634</v>
      </c>
      <c r="BE598">
        <v>0.57522396057290703</v>
      </c>
      <c r="BF598">
        <v>0.87673544032957862</v>
      </c>
      <c r="BG598">
        <v>0.94494917346736274</v>
      </c>
      <c r="BH598">
        <v>0.13510294218968155</v>
      </c>
      <c r="BI598">
        <v>0.11539909336219711</v>
      </c>
      <c r="BJ598">
        <v>1.4545393153993058E-2</v>
      </c>
      <c r="BK598">
        <v>7.5354911208989961E-2</v>
      </c>
      <c r="BL598">
        <v>0.3468170160013343</v>
      </c>
      <c r="BM598">
        <v>0.76316024069482069</v>
      </c>
      <c r="BN598">
        <v>0.26644489389107395</v>
      </c>
      <c r="BP598">
        <f t="shared" si="389"/>
        <v>105295.53467484594</v>
      </c>
      <c r="BQ598">
        <f t="shared" si="390"/>
        <v>211417.90681950236</v>
      </c>
      <c r="BR598">
        <f t="shared" si="391"/>
        <v>188139.39327485068</v>
      </c>
      <c r="BS598">
        <f t="shared" si="392"/>
        <v>141584.58041856464</v>
      </c>
      <c r="BT598">
        <f t="shared" si="393"/>
        <v>291635.0267433016</v>
      </c>
      <c r="BU598">
        <f t="shared" si="394"/>
        <v>104492.9990238747</v>
      </c>
      <c r="BV598">
        <f t="shared" si="395"/>
        <v>197284.85354752943</v>
      </c>
      <c r="BW598">
        <f t="shared" si="396"/>
        <v>244406.35687271296</v>
      </c>
      <c r="BX598">
        <f t="shared" si="397"/>
        <v>147263.15285869149</v>
      </c>
      <c r="BY598">
        <f t="shared" si="398"/>
        <v>109441.65372341769</v>
      </c>
      <c r="BZ598">
        <f t="shared" si="399"/>
        <v>883678.97439409816</v>
      </c>
      <c r="CA598">
        <f t="shared" si="400"/>
        <v>203536.96628310031</v>
      </c>
      <c r="CB598">
        <f t="shared" si="401"/>
        <v>109060.9752994731</v>
      </c>
      <c r="CC598">
        <f t="shared" si="402"/>
        <v>101221.35342217075</v>
      </c>
      <c r="CD598">
        <f t="shared" si="403"/>
        <v>0</v>
      </c>
      <c r="CE598">
        <f t="shared" si="404"/>
        <v>0</v>
      </c>
      <c r="CF598">
        <f t="shared" si="405"/>
        <v>0</v>
      </c>
      <c r="CG598">
        <f t="shared" si="406"/>
        <v>0</v>
      </c>
      <c r="CH598">
        <f t="shared" si="407"/>
        <v>0</v>
      </c>
      <c r="CI598">
        <f t="shared" si="408"/>
        <v>0</v>
      </c>
      <c r="CJ598">
        <f t="shared" si="409"/>
        <v>0</v>
      </c>
      <c r="CK598">
        <f t="shared" si="410"/>
        <v>0</v>
      </c>
      <c r="CL598">
        <f t="shared" si="411"/>
        <v>0</v>
      </c>
      <c r="CM598">
        <f t="shared" si="412"/>
        <v>0</v>
      </c>
      <c r="CN598">
        <f t="shared" si="413"/>
        <v>0</v>
      </c>
      <c r="CO598">
        <f t="shared" si="414"/>
        <v>0</v>
      </c>
      <c r="CP598">
        <f t="shared" si="415"/>
        <v>0</v>
      </c>
      <c r="CQ598">
        <f t="shared" si="416"/>
        <v>0</v>
      </c>
      <c r="CR598">
        <f t="shared" si="417"/>
        <v>0</v>
      </c>
      <c r="CS598">
        <f t="shared" si="418"/>
        <v>0</v>
      </c>
      <c r="CU598">
        <v>596</v>
      </c>
      <c r="CV598">
        <v>1016821.8967484767</v>
      </c>
      <c r="CW598" s="3">
        <f t="shared" si="421"/>
        <v>3038459.727356134</v>
      </c>
      <c r="CX598" s="3">
        <f t="shared" si="423"/>
        <v>1100000</v>
      </c>
      <c r="CY598" s="4">
        <f t="shared" si="422"/>
        <v>5155281.6241046106</v>
      </c>
    </row>
    <row r="599" spans="11:103" x14ac:dyDescent="0.3">
      <c r="K599" s="2">
        <v>597</v>
      </c>
      <c r="L599">
        <v>0.74940832586480222</v>
      </c>
      <c r="M599">
        <v>0.8267699974091357</v>
      </c>
      <c r="N599">
        <v>0.17639412454512859</v>
      </c>
      <c r="P599">
        <f t="array" ref="P599:R599">MMULT(L599:N599,$G$11:$I$13)</f>
        <v>0.74940832586480222</v>
      </c>
      <c r="Q599">
        <v>0.94017661656782736</v>
      </c>
      <c r="R599">
        <v>0.50386861532353178</v>
      </c>
      <c r="T599">
        <f t="shared" si="382"/>
        <v>271</v>
      </c>
      <c r="U599">
        <f t="shared" si="383"/>
        <v>89</v>
      </c>
      <c r="V599">
        <f t="shared" si="384"/>
        <v>695</v>
      </c>
      <c r="X599">
        <f t="shared" si="385"/>
        <v>0.30479788789053786</v>
      </c>
      <c r="Y599">
        <f t="shared" si="386"/>
        <v>9.0970423685747037E-2</v>
      </c>
      <c r="Z599">
        <f t="shared" si="387"/>
        <v>0.68121727481411365</v>
      </c>
      <c r="AB599">
        <f t="shared" si="419"/>
        <v>798100.97705787246</v>
      </c>
      <c r="AC599">
        <f t="shared" si="420"/>
        <v>7</v>
      </c>
      <c r="AD599">
        <f t="shared" si="388"/>
        <v>12</v>
      </c>
      <c r="AK599">
        <v>4.4166304362864617E-2</v>
      </c>
      <c r="AL599">
        <v>0.98536733409864263</v>
      </c>
      <c r="AM599">
        <v>0.61475833393276758</v>
      </c>
      <c r="AN599">
        <v>0.91455883685736306</v>
      </c>
      <c r="AO599">
        <v>0.75902053693472016</v>
      </c>
      <c r="AP599">
        <v>0.50747277610133412</v>
      </c>
      <c r="AQ599">
        <v>0.29707494053257788</v>
      </c>
      <c r="AR599">
        <v>0.15071554175481716</v>
      </c>
      <c r="AS599">
        <v>0.19831944069446439</v>
      </c>
      <c r="AT599">
        <v>0.14367941769617654</v>
      </c>
      <c r="AU599">
        <v>0.19361282423863979</v>
      </c>
      <c r="AV599">
        <v>0.70369608788699678</v>
      </c>
      <c r="AW599">
        <v>0.18882033772740059</v>
      </c>
      <c r="AX599">
        <v>0.77270120509106166</v>
      </c>
      <c r="AY599">
        <v>0.39518903638494929</v>
      </c>
      <c r="AZ599">
        <v>0.82321231280619445</v>
      </c>
      <c r="BA599">
        <v>0.56364210931330649</v>
      </c>
      <c r="BB599">
        <v>0.6544139467690625</v>
      </c>
      <c r="BC599">
        <v>0.92368016507915429</v>
      </c>
      <c r="BD599">
        <v>0.6706886624998436</v>
      </c>
      <c r="BE599">
        <v>0.88660787485242964</v>
      </c>
      <c r="BF599">
        <v>4.0203668537237336E-2</v>
      </c>
      <c r="BG599">
        <v>0.53624872056981898</v>
      </c>
      <c r="BH599">
        <v>0.10159822717279832</v>
      </c>
      <c r="BI599">
        <v>0.16631106058687939</v>
      </c>
      <c r="BJ599">
        <v>0.32803726139548561</v>
      </c>
      <c r="BK599">
        <v>0.57178426037203456</v>
      </c>
      <c r="BL599">
        <v>0.42279576795127249</v>
      </c>
      <c r="BM599">
        <v>0.23370014027277763</v>
      </c>
      <c r="BN599">
        <v>0.87685150366810483</v>
      </c>
      <c r="BP599">
        <f t="shared" si="389"/>
        <v>103535.79209808688</v>
      </c>
      <c r="BQ599">
        <f t="shared" si="390"/>
        <v>2578039.9835641882</v>
      </c>
      <c r="BR599">
        <f t="shared" si="391"/>
        <v>208289.18896336402</v>
      </c>
      <c r="BS599">
        <f t="shared" si="392"/>
        <v>663429.07165155513</v>
      </c>
      <c r="BT599">
        <f t="shared" si="393"/>
        <v>298813.33532038465</v>
      </c>
      <c r="BU599">
        <f t="shared" si="394"/>
        <v>172421.77934568969</v>
      </c>
      <c r="BV599">
        <f t="shared" si="395"/>
        <v>131148.18585228903</v>
      </c>
      <c r="BW599">
        <f t="shared" si="396"/>
        <v>0</v>
      </c>
      <c r="BX599">
        <f t="shared" si="397"/>
        <v>0</v>
      </c>
      <c r="BY599">
        <f t="shared" si="398"/>
        <v>0</v>
      </c>
      <c r="BZ599">
        <f t="shared" si="399"/>
        <v>0</v>
      </c>
      <c r="CA599">
        <f t="shared" si="400"/>
        <v>0</v>
      </c>
      <c r="CB599">
        <f t="shared" si="401"/>
        <v>0</v>
      </c>
      <c r="CC599">
        <f t="shared" si="402"/>
        <v>0</v>
      </c>
      <c r="CD599">
        <f t="shared" si="403"/>
        <v>0</v>
      </c>
      <c r="CE599">
        <f t="shared" si="404"/>
        <v>0</v>
      </c>
      <c r="CF599">
        <f t="shared" si="405"/>
        <v>0</v>
      </c>
      <c r="CG599">
        <f t="shared" si="406"/>
        <v>0</v>
      </c>
      <c r="CH599">
        <f t="shared" si="407"/>
        <v>0</v>
      </c>
      <c r="CI599">
        <f t="shared" si="408"/>
        <v>0</v>
      </c>
      <c r="CJ599">
        <f t="shared" si="409"/>
        <v>0</v>
      </c>
      <c r="CK599">
        <f t="shared" si="410"/>
        <v>0</v>
      </c>
      <c r="CL599">
        <f t="shared" si="411"/>
        <v>0</v>
      </c>
      <c r="CM599">
        <f t="shared" si="412"/>
        <v>0</v>
      </c>
      <c r="CN599">
        <f t="shared" si="413"/>
        <v>0</v>
      </c>
      <c r="CO599">
        <f t="shared" si="414"/>
        <v>0</v>
      </c>
      <c r="CP599">
        <f t="shared" si="415"/>
        <v>0</v>
      </c>
      <c r="CQ599">
        <f t="shared" si="416"/>
        <v>0</v>
      </c>
      <c r="CR599">
        <f t="shared" si="417"/>
        <v>0</v>
      </c>
      <c r="CS599">
        <f t="shared" si="418"/>
        <v>0</v>
      </c>
      <c r="CU599">
        <v>597</v>
      </c>
      <c r="CV599">
        <v>798100.97705787246</v>
      </c>
      <c r="CW599" s="3">
        <f t="shared" si="421"/>
        <v>4155677.3367955578</v>
      </c>
      <c r="CX599" s="3">
        <f t="shared" si="423"/>
        <v>1200000</v>
      </c>
      <c r="CY599" s="4">
        <f t="shared" si="422"/>
        <v>6153778.3138534306</v>
      </c>
    </row>
    <row r="600" spans="11:103" x14ac:dyDescent="0.3">
      <c r="K600" s="2">
        <v>598</v>
      </c>
      <c r="L600">
        <v>3.3116546305087535E-3</v>
      </c>
      <c r="M600">
        <v>0.52516436508638453</v>
      </c>
      <c r="N600">
        <v>0.4287385396812351</v>
      </c>
      <c r="P600">
        <f t="array" ref="P600:R600">MMULT(L600:N600,$G$11:$I$13)</f>
        <v>3.3116546305087535E-3</v>
      </c>
      <c r="Q600">
        <v>0.40811522985243531</v>
      </c>
      <c r="R600">
        <v>0.42076517673635722</v>
      </c>
      <c r="T600">
        <f t="shared" si="382"/>
        <v>997</v>
      </c>
      <c r="U600">
        <f t="shared" si="383"/>
        <v>741</v>
      </c>
      <c r="V600">
        <f t="shared" si="384"/>
        <v>795</v>
      </c>
      <c r="X600">
        <f t="shared" si="385"/>
        <v>0.99651244013662543</v>
      </c>
      <c r="Y600">
        <f t="shared" si="386"/>
        <v>0.72532525484014221</v>
      </c>
      <c r="Z600">
        <f t="shared" si="387"/>
        <v>0.77625223790181452</v>
      </c>
      <c r="AB600">
        <f t="shared" si="419"/>
        <v>1633093.6725078502</v>
      </c>
      <c r="AC600">
        <f t="shared" si="420"/>
        <v>13</v>
      </c>
      <c r="AD600">
        <f t="shared" si="388"/>
        <v>13</v>
      </c>
      <c r="AK600">
        <v>0.50540431998329416</v>
      </c>
      <c r="AL600">
        <v>0.9092149414174151</v>
      </c>
      <c r="AM600">
        <v>0.3338429404316936</v>
      </c>
      <c r="AN600">
        <v>0.74379927982580774</v>
      </c>
      <c r="AO600">
        <v>0.92786613099501114</v>
      </c>
      <c r="AP600">
        <v>0.6445786885036765</v>
      </c>
      <c r="AQ600">
        <v>0.38334893015116756</v>
      </c>
      <c r="AR600">
        <v>0.8420986019066008</v>
      </c>
      <c r="AS600">
        <v>0.79287125256108759</v>
      </c>
      <c r="AT600">
        <v>0.34867261994670562</v>
      </c>
      <c r="AU600">
        <v>0.15772563742899848</v>
      </c>
      <c r="AV600">
        <v>0.61211590311167008</v>
      </c>
      <c r="AW600">
        <v>0.53918987418239217</v>
      </c>
      <c r="AX600">
        <v>1.6985985893590683E-2</v>
      </c>
      <c r="AY600">
        <v>0.44450455577615855</v>
      </c>
      <c r="AZ600">
        <v>0.41993685998301356</v>
      </c>
      <c r="BA600">
        <v>0.86408972232589576</v>
      </c>
      <c r="BB600">
        <v>0.36991864216547621</v>
      </c>
      <c r="BC600">
        <v>0.64615316258221522</v>
      </c>
      <c r="BD600">
        <v>0.11176149356180121</v>
      </c>
      <c r="BE600">
        <v>5.6728926746333341E-3</v>
      </c>
      <c r="BF600">
        <v>0.79267609938549954</v>
      </c>
      <c r="BG600">
        <v>7.4615403076690345E-2</v>
      </c>
      <c r="BH600">
        <v>0.67016999095896435</v>
      </c>
      <c r="BI600">
        <v>0.42191776085855148</v>
      </c>
      <c r="BJ600">
        <v>2.4795164655322388E-4</v>
      </c>
      <c r="BK600">
        <v>0.53356262250099729</v>
      </c>
      <c r="BL600">
        <v>0.45361119851297993</v>
      </c>
      <c r="BM600">
        <v>0.56227336921085247</v>
      </c>
      <c r="BN600">
        <v>0.46091293856385418</v>
      </c>
      <c r="BP600">
        <f t="shared" si="389"/>
        <v>171866.82834019311</v>
      </c>
      <c r="BQ600">
        <f t="shared" si="390"/>
        <v>633180.31039007963</v>
      </c>
      <c r="BR600">
        <f t="shared" si="391"/>
        <v>136681.67144153113</v>
      </c>
      <c r="BS600">
        <f t="shared" si="392"/>
        <v>285061.25658423401</v>
      </c>
      <c r="BT600">
        <f t="shared" si="393"/>
        <v>755708.73287508776</v>
      </c>
      <c r="BU600">
        <f t="shared" si="394"/>
        <v>221606.22205126437</v>
      </c>
      <c r="BV600">
        <f t="shared" si="395"/>
        <v>145046.77770336278</v>
      </c>
      <c r="BW600">
        <f t="shared" si="396"/>
        <v>413643.47008380975</v>
      </c>
      <c r="BX600">
        <f t="shared" si="397"/>
        <v>335713.60319020512</v>
      </c>
      <c r="BY600">
        <f t="shared" si="398"/>
        <v>139069.30384722128</v>
      </c>
      <c r="BZ600">
        <f t="shared" si="399"/>
        <v>114115.17449989828</v>
      </c>
      <c r="CA600">
        <f t="shared" si="400"/>
        <v>207196.82534225186</v>
      </c>
      <c r="CB600">
        <f t="shared" si="401"/>
        <v>181480.18789630086</v>
      </c>
      <c r="CC600">
        <f t="shared" si="402"/>
        <v>0</v>
      </c>
      <c r="CD600">
        <f t="shared" si="403"/>
        <v>0</v>
      </c>
      <c r="CE600">
        <f t="shared" si="404"/>
        <v>0</v>
      </c>
      <c r="CF600">
        <f t="shared" si="405"/>
        <v>0</v>
      </c>
      <c r="CG600">
        <f t="shared" si="406"/>
        <v>0</v>
      </c>
      <c r="CH600">
        <f t="shared" si="407"/>
        <v>0</v>
      </c>
      <c r="CI600">
        <f t="shared" si="408"/>
        <v>0</v>
      </c>
      <c r="CJ600">
        <f t="shared" si="409"/>
        <v>0</v>
      </c>
      <c r="CK600">
        <f t="shared" si="410"/>
        <v>0</v>
      </c>
      <c r="CL600">
        <f t="shared" si="411"/>
        <v>0</v>
      </c>
      <c r="CM600">
        <f t="shared" si="412"/>
        <v>0</v>
      </c>
      <c r="CN600">
        <f t="shared" si="413"/>
        <v>0</v>
      </c>
      <c r="CO600">
        <f t="shared" si="414"/>
        <v>0</v>
      </c>
      <c r="CP600">
        <f t="shared" si="415"/>
        <v>0</v>
      </c>
      <c r="CQ600">
        <f t="shared" si="416"/>
        <v>0</v>
      </c>
      <c r="CR600">
        <f t="shared" si="417"/>
        <v>0</v>
      </c>
      <c r="CS600">
        <f t="shared" si="418"/>
        <v>0</v>
      </c>
      <c r="CU600">
        <v>598</v>
      </c>
      <c r="CV600">
        <v>1633093.6725078502</v>
      </c>
      <c r="CW600" s="3">
        <f t="shared" si="421"/>
        <v>3740370.3642454403</v>
      </c>
      <c r="CX600" s="3">
        <f t="shared" si="423"/>
        <v>1300000</v>
      </c>
      <c r="CY600" s="4">
        <f t="shared" si="422"/>
        <v>6673464.0367532903</v>
      </c>
    </row>
    <row r="601" spans="11:103" x14ac:dyDescent="0.3">
      <c r="K601" s="2">
        <v>599</v>
      </c>
      <c r="L601">
        <v>0.30815398333675592</v>
      </c>
      <c r="M601">
        <v>0.6469521446131743</v>
      </c>
      <c r="N601">
        <v>2.1477209509004336E-2</v>
      </c>
      <c r="P601">
        <f t="array" ref="P601:R601">MMULT(L601:N601,$G$11:$I$13)</f>
        <v>0.30815398333675592</v>
      </c>
      <c r="Q601">
        <v>0.62438856971070167</v>
      </c>
      <c r="R601">
        <v>0.17632297650555465</v>
      </c>
      <c r="T601">
        <f t="shared" si="382"/>
        <v>723</v>
      </c>
      <c r="U601">
        <f t="shared" si="383"/>
        <v>464</v>
      </c>
      <c r="V601">
        <f t="shared" si="384"/>
        <v>974</v>
      </c>
      <c r="X601">
        <f t="shared" si="385"/>
        <v>0.74304149822328081</v>
      </c>
      <c r="Y601">
        <f t="shared" si="386"/>
        <v>0.46425695127775812</v>
      </c>
      <c r="Z601">
        <f t="shared" si="387"/>
        <v>0.96542421626708164</v>
      </c>
      <c r="AB601">
        <f t="shared" si="419"/>
        <v>1034672.8981219209</v>
      </c>
      <c r="AC601">
        <f t="shared" si="420"/>
        <v>11</v>
      </c>
      <c r="AD601">
        <f t="shared" si="388"/>
        <v>19</v>
      </c>
      <c r="AK601">
        <v>0.82279274372339961</v>
      </c>
      <c r="AL601">
        <v>0.63754774938744418</v>
      </c>
      <c r="AM601">
        <v>0.42041596016902383</v>
      </c>
      <c r="AN601">
        <v>0.75638309388438829</v>
      </c>
      <c r="AO601">
        <v>0.66450656890886606</v>
      </c>
      <c r="AP601">
        <v>0.1917506064155855</v>
      </c>
      <c r="AQ601">
        <v>0.21083494626737376</v>
      </c>
      <c r="AR601">
        <v>0.19666229834604221</v>
      </c>
      <c r="AS601">
        <v>0.15044508521470756</v>
      </c>
      <c r="AT601">
        <v>0.55127351283778214</v>
      </c>
      <c r="AU601">
        <v>0.44888819148228876</v>
      </c>
      <c r="AV601">
        <v>0.14329326431617706</v>
      </c>
      <c r="AW601">
        <v>8.9053359952190214E-2</v>
      </c>
      <c r="AX601">
        <v>0.4496515295781025</v>
      </c>
      <c r="AY601">
        <v>0.56573312419680055</v>
      </c>
      <c r="AZ601">
        <v>0.22869636246592928</v>
      </c>
      <c r="BA601">
        <v>0.55945246427820383</v>
      </c>
      <c r="BB601">
        <v>0.51836169768637963</v>
      </c>
      <c r="BC601">
        <v>0.15367518735093377</v>
      </c>
      <c r="BD601">
        <v>0.80086518003090457</v>
      </c>
      <c r="BE601">
        <v>0.76633804568070629</v>
      </c>
      <c r="BF601">
        <v>0.30995923766956723</v>
      </c>
      <c r="BG601">
        <v>0.32541067208478514</v>
      </c>
      <c r="BH601">
        <v>0.31519728572072225</v>
      </c>
      <c r="BI601">
        <v>0.5571444270964101</v>
      </c>
      <c r="BJ601">
        <v>0.70930232143059802</v>
      </c>
      <c r="BK601">
        <v>0.6000408328515352</v>
      </c>
      <c r="BL601">
        <v>0.27554264267627426</v>
      </c>
      <c r="BM601">
        <v>0.17460499539034924</v>
      </c>
      <c r="BN601">
        <v>0.61641119420151524</v>
      </c>
      <c r="BP601">
        <f t="shared" si="389"/>
        <v>378522.02324134565</v>
      </c>
      <c r="BQ601">
        <f t="shared" si="390"/>
        <v>218292.01288052276</v>
      </c>
      <c r="BR601">
        <f t="shared" si="391"/>
        <v>152131.14720556437</v>
      </c>
      <c r="BS601">
        <f t="shared" si="392"/>
        <v>296321.74357765069</v>
      </c>
      <c r="BT601">
        <f t="shared" si="393"/>
        <v>231663.94371562017</v>
      </c>
      <c r="BU601">
        <f t="shared" si="394"/>
        <v>117792.85083172318</v>
      </c>
      <c r="BV601">
        <f t="shared" si="395"/>
        <v>119978.01087072717</v>
      </c>
      <c r="BW601">
        <f t="shared" si="396"/>
        <v>118346.45942820734</v>
      </c>
      <c r="BX601">
        <f t="shared" si="397"/>
        <v>113362.15944933731</v>
      </c>
      <c r="BY601">
        <f t="shared" si="398"/>
        <v>185227.89033603657</v>
      </c>
      <c r="BZ601">
        <f t="shared" si="399"/>
        <v>158141.68861498777</v>
      </c>
      <c r="CA601">
        <f t="shared" si="400"/>
        <v>0</v>
      </c>
      <c r="CB601">
        <f t="shared" si="401"/>
        <v>0</v>
      </c>
      <c r="CC601">
        <f t="shared" si="402"/>
        <v>0</v>
      </c>
      <c r="CD601">
        <f t="shared" si="403"/>
        <v>0</v>
      </c>
      <c r="CE601">
        <f t="shared" si="404"/>
        <v>0</v>
      </c>
      <c r="CF601">
        <f t="shared" si="405"/>
        <v>0</v>
      </c>
      <c r="CG601">
        <f t="shared" si="406"/>
        <v>0</v>
      </c>
      <c r="CH601">
        <f t="shared" si="407"/>
        <v>0</v>
      </c>
      <c r="CI601">
        <f t="shared" si="408"/>
        <v>0</v>
      </c>
      <c r="CJ601">
        <f t="shared" si="409"/>
        <v>0</v>
      </c>
      <c r="CK601">
        <f t="shared" si="410"/>
        <v>0</v>
      </c>
      <c r="CL601">
        <f t="shared" si="411"/>
        <v>0</v>
      </c>
      <c r="CM601">
        <f t="shared" si="412"/>
        <v>0</v>
      </c>
      <c r="CN601">
        <f t="shared" si="413"/>
        <v>0</v>
      </c>
      <c r="CO601">
        <f t="shared" si="414"/>
        <v>0</v>
      </c>
      <c r="CP601">
        <f t="shared" si="415"/>
        <v>0</v>
      </c>
      <c r="CQ601">
        <f t="shared" si="416"/>
        <v>0</v>
      </c>
      <c r="CR601">
        <f t="shared" si="417"/>
        <v>0</v>
      </c>
      <c r="CS601">
        <f t="shared" si="418"/>
        <v>0</v>
      </c>
      <c r="CU601">
        <v>599</v>
      </c>
      <c r="CV601">
        <v>1034672.8981219209</v>
      </c>
      <c r="CW601" s="3">
        <f t="shared" si="421"/>
        <v>2089779.9301517229</v>
      </c>
      <c r="CX601" s="3">
        <f t="shared" si="423"/>
        <v>1900000</v>
      </c>
      <c r="CY601" s="4">
        <f t="shared" si="422"/>
        <v>5024452.8282736437</v>
      </c>
    </row>
    <row r="602" spans="11:103" x14ac:dyDescent="0.3">
      <c r="K602" s="2">
        <v>600</v>
      </c>
      <c r="L602">
        <v>0.79095203260624702</v>
      </c>
      <c r="M602">
        <v>7.6307894895865314E-2</v>
      </c>
      <c r="N602">
        <v>0.23714171308952547</v>
      </c>
      <c r="P602">
        <f t="array" ref="P602:R602">MMULT(L602:N602,$G$11:$I$13)</f>
        <v>0.79095203260624702</v>
      </c>
      <c r="Q602">
        <v>0.3754886542656653</v>
      </c>
      <c r="R602">
        <v>0.53732004125737964</v>
      </c>
      <c r="T602">
        <f t="shared" si="382"/>
        <v>223</v>
      </c>
      <c r="U602">
        <f t="shared" si="383"/>
        <v>777</v>
      </c>
      <c r="V602">
        <f t="shared" si="384"/>
        <v>656</v>
      </c>
      <c r="X602">
        <f t="shared" si="385"/>
        <v>0.24169653830486548</v>
      </c>
      <c r="Y602">
        <f t="shared" si="386"/>
        <v>0.76687802556387585</v>
      </c>
      <c r="Z602">
        <f t="shared" si="387"/>
        <v>0.64394768021053395</v>
      </c>
      <c r="AB602">
        <f t="shared" si="419"/>
        <v>764935.92695680703</v>
      </c>
      <c r="AC602">
        <f t="shared" si="420"/>
        <v>14</v>
      </c>
      <c r="AD602">
        <f t="shared" si="388"/>
        <v>11</v>
      </c>
      <c r="AK602">
        <v>0.84983686806029279</v>
      </c>
      <c r="AL602">
        <v>0.13697478537079077</v>
      </c>
      <c r="AM602">
        <v>0.57874174649181698</v>
      </c>
      <c r="AN602">
        <v>0.86264929802720869</v>
      </c>
      <c r="AO602">
        <v>0.93503613206928604</v>
      </c>
      <c r="AP602">
        <v>0.16104379930245116</v>
      </c>
      <c r="AQ602">
        <v>0.48072154089309549</v>
      </c>
      <c r="AR602">
        <v>4.5345252556433402E-2</v>
      </c>
      <c r="AS602">
        <v>0.11058681398283099</v>
      </c>
      <c r="AT602">
        <v>0.35080333834051491</v>
      </c>
      <c r="AU602">
        <v>0.41186156883829594</v>
      </c>
      <c r="AV602">
        <v>7.8931774666635146E-3</v>
      </c>
      <c r="AW602">
        <v>0.56379754143530147</v>
      </c>
      <c r="AX602">
        <v>0.68920895314619102</v>
      </c>
      <c r="AY602">
        <v>0.30181808256778209</v>
      </c>
      <c r="AZ602">
        <v>0.67858789819422005</v>
      </c>
      <c r="BA602">
        <v>0.54120280286999434</v>
      </c>
      <c r="BB602">
        <v>0.21685299010838388</v>
      </c>
      <c r="BC602">
        <v>0.74619162911501646</v>
      </c>
      <c r="BD602">
        <v>0.28323705915795661</v>
      </c>
      <c r="BE602">
        <v>0.25162237030426982</v>
      </c>
      <c r="BF602">
        <v>0.85447778815222253</v>
      </c>
      <c r="BG602">
        <v>0.39775336298038089</v>
      </c>
      <c r="BH602">
        <v>8.0588424471463749E-2</v>
      </c>
      <c r="BI602">
        <v>0.84800678851295619</v>
      </c>
      <c r="BJ602">
        <v>0.50258047951995111</v>
      </c>
      <c r="BK602">
        <v>0.26316439195919494</v>
      </c>
      <c r="BL602">
        <v>0.78949980419044341</v>
      </c>
      <c r="BM602">
        <v>0.27527965067409566</v>
      </c>
      <c r="BN602">
        <v>0.22312985856851519</v>
      </c>
      <c r="BP602">
        <f t="shared" si="389"/>
        <v>429944.93047016551</v>
      </c>
      <c r="BQ602">
        <f t="shared" si="390"/>
        <v>111998.62844014534</v>
      </c>
      <c r="BR602">
        <f t="shared" si="391"/>
        <v>194450.42892904897</v>
      </c>
      <c r="BS602">
        <f t="shared" si="392"/>
        <v>460476.01388899767</v>
      </c>
      <c r="BT602">
        <f t="shared" si="393"/>
        <v>819085.6683575433</v>
      </c>
      <c r="BU602">
        <f t="shared" si="394"/>
        <v>114462.19921695448</v>
      </c>
      <c r="BV602">
        <f t="shared" si="395"/>
        <v>165547.58148742976</v>
      </c>
      <c r="BW602">
        <f t="shared" si="396"/>
        <v>103634.13288642329</v>
      </c>
      <c r="BX602">
        <f t="shared" si="397"/>
        <v>109433.70544637371</v>
      </c>
      <c r="BY602">
        <f t="shared" si="398"/>
        <v>139420.27662039749</v>
      </c>
      <c r="BZ602">
        <f t="shared" si="399"/>
        <v>150426.17632723798</v>
      </c>
      <c r="CA602">
        <f t="shared" si="400"/>
        <v>100611.43812023533</v>
      </c>
      <c r="CB602">
        <f t="shared" si="401"/>
        <v>189305.39585654499</v>
      </c>
      <c r="CC602">
        <f t="shared" si="402"/>
        <v>245702.08771789316</v>
      </c>
      <c r="CD602">
        <f t="shared" si="403"/>
        <v>0</v>
      </c>
      <c r="CE602">
        <f t="shared" si="404"/>
        <v>0</v>
      </c>
      <c r="CF602">
        <f t="shared" si="405"/>
        <v>0</v>
      </c>
      <c r="CG602">
        <f t="shared" si="406"/>
        <v>0</v>
      </c>
      <c r="CH602">
        <f t="shared" si="407"/>
        <v>0</v>
      </c>
      <c r="CI602">
        <f t="shared" si="408"/>
        <v>0</v>
      </c>
      <c r="CJ602">
        <f t="shared" si="409"/>
        <v>0</v>
      </c>
      <c r="CK602">
        <f t="shared" si="410"/>
        <v>0</v>
      </c>
      <c r="CL602">
        <f t="shared" si="411"/>
        <v>0</v>
      </c>
      <c r="CM602">
        <f t="shared" si="412"/>
        <v>0</v>
      </c>
      <c r="CN602">
        <f t="shared" si="413"/>
        <v>0</v>
      </c>
      <c r="CO602">
        <f t="shared" si="414"/>
        <v>0</v>
      </c>
      <c r="CP602">
        <f t="shared" si="415"/>
        <v>0</v>
      </c>
      <c r="CQ602">
        <f t="shared" si="416"/>
        <v>0</v>
      </c>
      <c r="CR602">
        <f t="shared" si="417"/>
        <v>0</v>
      </c>
      <c r="CS602">
        <f t="shared" si="418"/>
        <v>0</v>
      </c>
      <c r="CU602">
        <v>600</v>
      </c>
      <c r="CV602">
        <v>764935.92695680703</v>
      </c>
      <c r="CW602" s="3">
        <f t="shared" si="421"/>
        <v>3334498.6637653904</v>
      </c>
      <c r="CX602" s="3">
        <f t="shared" si="423"/>
        <v>1100000</v>
      </c>
      <c r="CY602" s="4">
        <f t="shared" si="422"/>
        <v>5199434.5907221977</v>
      </c>
    </row>
    <row r="603" spans="11:103" x14ac:dyDescent="0.3">
      <c r="K603" s="2">
        <v>601</v>
      </c>
      <c r="L603">
        <v>0.1911334128124873</v>
      </c>
      <c r="M603">
        <v>0.70904384579699087</v>
      </c>
      <c r="N603">
        <v>0.2671705963767419</v>
      </c>
      <c r="P603">
        <f t="array" ref="P603:R603">MMULT(L603:N603,$G$11:$I$13)</f>
        <v>0.1911334128124873</v>
      </c>
      <c r="Q603">
        <v>0.62567636642551605</v>
      </c>
      <c r="R603">
        <v>0.35754514316146652</v>
      </c>
      <c r="T603">
        <f t="shared" si="382"/>
        <v>826</v>
      </c>
      <c r="U603">
        <f t="shared" si="383"/>
        <v>461</v>
      </c>
      <c r="V603">
        <f t="shared" si="384"/>
        <v>857</v>
      </c>
      <c r="X603">
        <f t="shared" si="385"/>
        <v>0.82733446152467882</v>
      </c>
      <c r="Y603">
        <f t="shared" si="386"/>
        <v>0.46050237851277709</v>
      </c>
      <c r="Z603">
        <f t="shared" si="387"/>
        <v>0.84109190119856014</v>
      </c>
      <c r="AB603">
        <f t="shared" si="419"/>
        <v>1104072.1030446417</v>
      </c>
      <c r="AC603">
        <f t="shared" si="420"/>
        <v>11</v>
      </c>
      <c r="AD603">
        <f t="shared" si="388"/>
        <v>14</v>
      </c>
      <c r="AK603">
        <v>0.20466481021362981</v>
      </c>
      <c r="AL603">
        <v>0.74518494744313191</v>
      </c>
      <c r="AM603">
        <v>0.62291847604946149</v>
      </c>
      <c r="AN603">
        <v>0.82715906339614342</v>
      </c>
      <c r="AO603">
        <v>0.26273838552240802</v>
      </c>
      <c r="AP603">
        <v>0.50841294757651412</v>
      </c>
      <c r="AQ603">
        <v>0.57645835510840737</v>
      </c>
      <c r="AR603">
        <v>0.98257013673828342</v>
      </c>
      <c r="AS603">
        <v>0.45248712647832678</v>
      </c>
      <c r="AT603">
        <v>0.47214909352215417</v>
      </c>
      <c r="AU603">
        <v>0.2208435218081517</v>
      </c>
      <c r="AV603">
        <v>0.56538689684327426</v>
      </c>
      <c r="AW603">
        <v>0.78142602833901276</v>
      </c>
      <c r="AX603">
        <v>0.20276832702666936</v>
      </c>
      <c r="AY603">
        <v>0.42713327443233606</v>
      </c>
      <c r="AZ603">
        <v>0.25729251430004341</v>
      </c>
      <c r="BA603">
        <v>0.1852010380401945</v>
      </c>
      <c r="BB603">
        <v>0.65015215067653198</v>
      </c>
      <c r="BC603">
        <v>0.86761409427333813</v>
      </c>
      <c r="BD603">
        <v>0.13453073260035964</v>
      </c>
      <c r="BE603">
        <v>0.6150360777765741</v>
      </c>
      <c r="BF603">
        <v>0.27784116269053571</v>
      </c>
      <c r="BG603">
        <v>0.76213037729920685</v>
      </c>
      <c r="BH603">
        <v>0.81066249991162742</v>
      </c>
      <c r="BI603">
        <v>0.49585050235499184</v>
      </c>
      <c r="BJ603">
        <v>0.70322855481511026</v>
      </c>
      <c r="BK603">
        <v>0.58092653257123428</v>
      </c>
      <c r="BL603">
        <v>0.75266212588273673</v>
      </c>
      <c r="BM603">
        <v>0.70910644154531122</v>
      </c>
      <c r="BN603">
        <v>0.18835070230367901</v>
      </c>
      <c r="BP603">
        <f t="shared" si="389"/>
        <v>119261.38468946241</v>
      </c>
      <c r="BQ603">
        <f t="shared" si="390"/>
        <v>286252.92890642409</v>
      </c>
      <c r="BR603">
        <f t="shared" si="391"/>
        <v>211747.86283490047</v>
      </c>
      <c r="BS603">
        <f t="shared" si="392"/>
        <v>385856.37846073665</v>
      </c>
      <c r="BT603">
        <f t="shared" si="393"/>
        <v>126423.99816899712</v>
      </c>
      <c r="BU603">
        <f t="shared" si="394"/>
        <v>172675.38540826735</v>
      </c>
      <c r="BV603">
        <f t="shared" si="395"/>
        <v>193643.52753791399</v>
      </c>
      <c r="BW603">
        <f t="shared" si="396"/>
        <v>2253464.8309257342</v>
      </c>
      <c r="BX603">
        <f t="shared" si="397"/>
        <v>158940.70200348692</v>
      </c>
      <c r="BY603">
        <f t="shared" si="398"/>
        <v>163475.57286127954</v>
      </c>
      <c r="BZ603">
        <f t="shared" si="399"/>
        <v>121161.77477102379</v>
      </c>
      <c r="CA603">
        <f t="shared" si="400"/>
        <v>0</v>
      </c>
      <c r="CB603">
        <f t="shared" si="401"/>
        <v>0</v>
      </c>
      <c r="CC603">
        <f t="shared" si="402"/>
        <v>0</v>
      </c>
      <c r="CD603">
        <f t="shared" si="403"/>
        <v>0</v>
      </c>
      <c r="CE603">
        <f t="shared" si="404"/>
        <v>0</v>
      </c>
      <c r="CF603">
        <f t="shared" si="405"/>
        <v>0</v>
      </c>
      <c r="CG603">
        <f t="shared" si="406"/>
        <v>0</v>
      </c>
      <c r="CH603">
        <f t="shared" si="407"/>
        <v>0</v>
      </c>
      <c r="CI603">
        <f t="shared" si="408"/>
        <v>0</v>
      </c>
      <c r="CJ603">
        <f t="shared" si="409"/>
        <v>0</v>
      </c>
      <c r="CK603">
        <f t="shared" si="410"/>
        <v>0</v>
      </c>
      <c r="CL603">
        <f t="shared" si="411"/>
        <v>0</v>
      </c>
      <c r="CM603">
        <f t="shared" si="412"/>
        <v>0</v>
      </c>
      <c r="CN603">
        <f t="shared" si="413"/>
        <v>0</v>
      </c>
      <c r="CO603">
        <f t="shared" si="414"/>
        <v>0</v>
      </c>
      <c r="CP603">
        <f t="shared" si="415"/>
        <v>0</v>
      </c>
      <c r="CQ603">
        <f t="shared" si="416"/>
        <v>0</v>
      </c>
      <c r="CR603">
        <f t="shared" si="417"/>
        <v>0</v>
      </c>
      <c r="CS603">
        <f t="shared" si="418"/>
        <v>0</v>
      </c>
      <c r="CU603">
        <v>601</v>
      </c>
      <c r="CV603">
        <v>1104072.1030446417</v>
      </c>
      <c r="CW603" s="3">
        <f t="shared" si="421"/>
        <v>4192904.3465682268</v>
      </c>
      <c r="CX603" s="3">
        <f t="shared" si="423"/>
        <v>1400000</v>
      </c>
      <c r="CY603" s="4">
        <f t="shared" si="422"/>
        <v>6696976.4496128689</v>
      </c>
    </row>
    <row r="604" spans="11:103" x14ac:dyDescent="0.3">
      <c r="K604" s="2">
        <v>602</v>
      </c>
      <c r="L604">
        <v>0.37245031793341987</v>
      </c>
      <c r="M604">
        <v>0.27986729138957489</v>
      </c>
      <c r="N604">
        <v>0.73284290421656195</v>
      </c>
      <c r="P604">
        <f t="array" ref="P604:R604">MMULT(L604:N604,$G$11:$I$13)</f>
        <v>0.37245031793341987</v>
      </c>
      <c r="Q604">
        <v>0.36576439891336832</v>
      </c>
      <c r="R604">
        <v>0.83402705114291309</v>
      </c>
      <c r="T604">
        <f t="shared" si="382"/>
        <v>654</v>
      </c>
      <c r="U604">
        <f t="shared" si="383"/>
        <v>792</v>
      </c>
      <c r="V604">
        <f t="shared" si="384"/>
        <v>328</v>
      </c>
      <c r="X604">
        <f t="shared" si="385"/>
        <v>0.67582505178672836</v>
      </c>
      <c r="Y604">
        <f t="shared" si="386"/>
        <v>0.78483081109534414</v>
      </c>
      <c r="Z604">
        <f t="shared" si="387"/>
        <v>0.32366182564932466</v>
      </c>
      <c r="AB604">
        <f t="shared" si="419"/>
        <v>990242.04257675004</v>
      </c>
      <c r="AC604">
        <f t="shared" si="420"/>
        <v>14</v>
      </c>
      <c r="AD604">
        <f t="shared" si="388"/>
        <v>8</v>
      </c>
      <c r="AK604">
        <v>0.51843358382205018</v>
      </c>
      <c r="AL604">
        <v>0.91533591416064874</v>
      </c>
      <c r="AM604">
        <v>0.19374177927805913</v>
      </c>
      <c r="AN604">
        <v>0.48024401698035268</v>
      </c>
      <c r="AO604">
        <v>0.13460432390170862</v>
      </c>
      <c r="AP604">
        <v>0.99046502820414017</v>
      </c>
      <c r="AQ604">
        <v>0.14962313878134004</v>
      </c>
      <c r="AR604">
        <v>1.8408670540269623E-2</v>
      </c>
      <c r="AS604">
        <v>0.50315459282620212</v>
      </c>
      <c r="AT604">
        <v>0.2128494515241881</v>
      </c>
      <c r="AU604">
        <v>0.17388939477095289</v>
      </c>
      <c r="AV604">
        <v>0.14697841291828562</v>
      </c>
      <c r="AW604">
        <v>0.59298202520830356</v>
      </c>
      <c r="AX604">
        <v>0.50933451735405144</v>
      </c>
      <c r="AY604">
        <v>0.30902594383036852</v>
      </c>
      <c r="AZ604">
        <v>0.52539753498854547</v>
      </c>
      <c r="BA604">
        <v>0.48596181251537751</v>
      </c>
      <c r="BB604">
        <v>3.4706731979232575E-2</v>
      </c>
      <c r="BC604">
        <v>8.9910051677748681E-2</v>
      </c>
      <c r="BD604">
        <v>0.82786543549811509</v>
      </c>
      <c r="BE604">
        <v>3.9961388999765868E-2</v>
      </c>
      <c r="BF604">
        <v>0.46590674530879372</v>
      </c>
      <c r="BG604">
        <v>0.61859394898829068</v>
      </c>
      <c r="BH604">
        <v>0.53478594177208549</v>
      </c>
      <c r="BI604">
        <v>0.27941179584447373</v>
      </c>
      <c r="BJ604">
        <v>0.45261248642964291</v>
      </c>
      <c r="BK604">
        <v>0.45600768003674319</v>
      </c>
      <c r="BL604">
        <v>0.36605135708266623</v>
      </c>
      <c r="BM604">
        <v>0.70629201790878127</v>
      </c>
      <c r="BN604">
        <v>0.17274353023610767</v>
      </c>
      <c r="BP604">
        <f t="shared" si="389"/>
        <v>175432.72987801171</v>
      </c>
      <c r="BQ604">
        <f t="shared" si="390"/>
        <v>668108.12172085419</v>
      </c>
      <c r="BR604">
        <f t="shared" si="391"/>
        <v>118016.56152346933</v>
      </c>
      <c r="BS604">
        <f t="shared" si="392"/>
        <v>165430.57197507049</v>
      </c>
      <c r="BT604">
        <f t="shared" si="393"/>
        <v>111762.56706855039</v>
      </c>
      <c r="BU604">
        <f t="shared" si="394"/>
        <v>3584013.8765980299</v>
      </c>
      <c r="BV604">
        <f t="shared" si="395"/>
        <v>113277.86377469545</v>
      </c>
      <c r="BW604">
        <f t="shared" si="396"/>
        <v>101439.51016943589</v>
      </c>
      <c r="BX604">
        <f t="shared" si="397"/>
        <v>171267.88664444236</v>
      </c>
      <c r="BY604">
        <f t="shared" si="398"/>
        <v>120214.13522192035</v>
      </c>
      <c r="BZ604">
        <f t="shared" si="399"/>
        <v>115828.85711520913</v>
      </c>
      <c r="CA604">
        <f t="shared" si="400"/>
        <v>113007.60620098145</v>
      </c>
      <c r="CB604">
        <f t="shared" si="401"/>
        <v>199662.83769730575</v>
      </c>
      <c r="CC604">
        <f t="shared" si="402"/>
        <v>172924.80797379982</v>
      </c>
      <c r="CD604">
        <f t="shared" si="403"/>
        <v>0</v>
      </c>
      <c r="CE604">
        <f t="shared" si="404"/>
        <v>0</v>
      </c>
      <c r="CF604">
        <f t="shared" si="405"/>
        <v>0</v>
      </c>
      <c r="CG604">
        <f t="shared" si="406"/>
        <v>0</v>
      </c>
      <c r="CH604">
        <f t="shared" si="407"/>
        <v>0</v>
      </c>
      <c r="CI604">
        <f t="shared" si="408"/>
        <v>0</v>
      </c>
      <c r="CJ604">
        <f t="shared" si="409"/>
        <v>0</v>
      </c>
      <c r="CK604">
        <f t="shared" si="410"/>
        <v>0</v>
      </c>
      <c r="CL604">
        <f t="shared" si="411"/>
        <v>0</v>
      </c>
      <c r="CM604">
        <f t="shared" si="412"/>
        <v>0</v>
      </c>
      <c r="CN604">
        <f t="shared" si="413"/>
        <v>0</v>
      </c>
      <c r="CO604">
        <f t="shared" si="414"/>
        <v>0</v>
      </c>
      <c r="CP604">
        <f t="shared" si="415"/>
        <v>0</v>
      </c>
      <c r="CQ604">
        <f t="shared" si="416"/>
        <v>0</v>
      </c>
      <c r="CR604">
        <f t="shared" si="417"/>
        <v>0</v>
      </c>
      <c r="CS604">
        <f t="shared" si="418"/>
        <v>0</v>
      </c>
      <c r="CU604">
        <v>602</v>
      </c>
      <c r="CV604">
        <v>990242.04257675004</v>
      </c>
      <c r="CW604" s="3">
        <f t="shared" si="421"/>
        <v>5930387.9335617768</v>
      </c>
      <c r="CX604" s="3">
        <f t="shared" si="423"/>
        <v>800000</v>
      </c>
      <c r="CY604" s="4">
        <f t="shared" si="422"/>
        <v>7720629.9761385266</v>
      </c>
    </row>
    <row r="605" spans="11:103" x14ac:dyDescent="0.3">
      <c r="K605" s="2">
        <v>603</v>
      </c>
      <c r="L605">
        <v>0.18504936380499604</v>
      </c>
      <c r="M605">
        <v>0.37036099715602311</v>
      </c>
      <c r="N605">
        <v>0.21956922587365235</v>
      </c>
      <c r="P605">
        <f t="array" ref="P605:R605">MMULT(L605:N605,$G$11:$I$13)</f>
        <v>0.18504936380499604</v>
      </c>
      <c r="Q605">
        <v>0.36090014033600842</v>
      </c>
      <c r="R605">
        <v>0.29406394460842422</v>
      </c>
      <c r="T605">
        <f t="shared" si="382"/>
        <v>835</v>
      </c>
      <c r="U605">
        <f t="shared" si="383"/>
        <v>806</v>
      </c>
      <c r="V605">
        <f t="shared" si="384"/>
        <v>926</v>
      </c>
      <c r="X605">
        <f t="shared" si="385"/>
        <v>0.83176750787194287</v>
      </c>
      <c r="Y605">
        <f t="shared" si="386"/>
        <v>0.79317927850015146</v>
      </c>
      <c r="Z605">
        <f t="shared" si="387"/>
        <v>0.9200117784078139</v>
      </c>
      <c r="AB605">
        <f t="shared" si="419"/>
        <v>1108389.2908912508</v>
      </c>
      <c r="AC605">
        <f t="shared" si="420"/>
        <v>14</v>
      </c>
      <c r="AD605">
        <f t="shared" si="388"/>
        <v>17</v>
      </c>
      <c r="AK605">
        <v>0.93470678247256822</v>
      </c>
      <c r="AL605">
        <v>0.46824704698726372</v>
      </c>
      <c r="AM605">
        <v>8.964038168342825E-2</v>
      </c>
      <c r="AN605">
        <v>0.38091255810349223</v>
      </c>
      <c r="AO605">
        <v>0.33781369836490804</v>
      </c>
      <c r="AP605">
        <v>0.15643658641207248</v>
      </c>
      <c r="AQ605">
        <v>0.49194787447405075</v>
      </c>
      <c r="AR605">
        <v>0.16196001995965936</v>
      </c>
      <c r="AS605">
        <v>1.6679644551518047E-2</v>
      </c>
      <c r="AT605">
        <v>0.37315489281127601</v>
      </c>
      <c r="AU605">
        <v>0.33429706281229699</v>
      </c>
      <c r="AV605">
        <v>0.16317593488014603</v>
      </c>
      <c r="AW605">
        <v>0.28262845591633967</v>
      </c>
      <c r="AX605">
        <v>0.98658610056585894</v>
      </c>
      <c r="AY605">
        <v>0.88873115709099371</v>
      </c>
      <c r="AZ605">
        <v>0.75863516938313136</v>
      </c>
      <c r="BA605">
        <v>0.20121061319250433</v>
      </c>
      <c r="BB605">
        <v>0.9381158709307077</v>
      </c>
      <c r="BC605">
        <v>0.33811734781231551</v>
      </c>
      <c r="BD605">
        <v>0.88097976056115035</v>
      </c>
      <c r="BE605">
        <v>0.95033109839315977</v>
      </c>
      <c r="BF605">
        <v>0.42097949051618533</v>
      </c>
      <c r="BG605">
        <v>0.53627166232335521</v>
      </c>
      <c r="BH605">
        <v>0.24028612461279586</v>
      </c>
      <c r="BI605">
        <v>0.55268704679638447</v>
      </c>
      <c r="BJ605">
        <v>0.74001651089319798</v>
      </c>
      <c r="BK605">
        <v>0.88875434930990915</v>
      </c>
      <c r="BL605">
        <v>0.50284338334194467</v>
      </c>
      <c r="BM605">
        <v>0.12528468475670962</v>
      </c>
      <c r="BN605">
        <v>0.62822861799962759</v>
      </c>
      <c r="BP605">
        <f t="shared" si="389"/>
        <v>815905.66001975839</v>
      </c>
      <c r="BQ605">
        <f t="shared" si="390"/>
        <v>162552.02220226769</v>
      </c>
      <c r="BR605">
        <f t="shared" si="391"/>
        <v>107491.62463077609</v>
      </c>
      <c r="BS605">
        <f t="shared" si="392"/>
        <v>144607.48516311822</v>
      </c>
      <c r="BT605">
        <f t="shared" si="393"/>
        <v>137311.70008558579</v>
      </c>
      <c r="BU605">
        <f t="shared" si="394"/>
        <v>113981.0126516795</v>
      </c>
      <c r="BV605">
        <f t="shared" si="395"/>
        <v>168354.37454869077</v>
      </c>
      <c r="BW605">
        <f t="shared" si="396"/>
        <v>114558.44890051954</v>
      </c>
      <c r="BX605">
        <f t="shared" si="397"/>
        <v>101302.27720330609</v>
      </c>
      <c r="BY605">
        <f t="shared" si="398"/>
        <v>143228.8761887596</v>
      </c>
      <c r="BZ605">
        <f t="shared" si="399"/>
        <v>136753.38894870269</v>
      </c>
      <c r="CA605">
        <f t="shared" si="400"/>
        <v>114686.46954957476</v>
      </c>
      <c r="CB605">
        <f t="shared" si="401"/>
        <v>129111.83152320895</v>
      </c>
      <c r="CC605">
        <f t="shared" si="402"/>
        <v>2756400.1969157774</v>
      </c>
      <c r="CD605">
        <f t="shared" si="403"/>
        <v>0</v>
      </c>
      <c r="CE605">
        <f t="shared" si="404"/>
        <v>0</v>
      </c>
      <c r="CF605">
        <f t="shared" si="405"/>
        <v>0</v>
      </c>
      <c r="CG605">
        <f t="shared" si="406"/>
        <v>0</v>
      </c>
      <c r="CH605">
        <f t="shared" si="407"/>
        <v>0</v>
      </c>
      <c r="CI605">
        <f t="shared" si="408"/>
        <v>0</v>
      </c>
      <c r="CJ605">
        <f t="shared" si="409"/>
        <v>0</v>
      </c>
      <c r="CK605">
        <f t="shared" si="410"/>
        <v>0</v>
      </c>
      <c r="CL605">
        <f t="shared" si="411"/>
        <v>0</v>
      </c>
      <c r="CM605">
        <f t="shared" si="412"/>
        <v>0</v>
      </c>
      <c r="CN605">
        <f t="shared" si="413"/>
        <v>0</v>
      </c>
      <c r="CO605">
        <f t="shared" si="414"/>
        <v>0</v>
      </c>
      <c r="CP605">
        <f t="shared" si="415"/>
        <v>0</v>
      </c>
      <c r="CQ605">
        <f t="shared" si="416"/>
        <v>0</v>
      </c>
      <c r="CR605">
        <f t="shared" si="417"/>
        <v>0</v>
      </c>
      <c r="CS605">
        <f t="shared" si="418"/>
        <v>0</v>
      </c>
      <c r="CU605">
        <v>603</v>
      </c>
      <c r="CV605">
        <v>1108389.2908912508</v>
      </c>
      <c r="CW605" s="3">
        <f t="shared" si="421"/>
        <v>5146245.3685317263</v>
      </c>
      <c r="CX605" s="3">
        <f t="shared" si="423"/>
        <v>1700000</v>
      </c>
      <c r="CY605" s="4">
        <f t="shared" si="422"/>
        <v>7954634.6594229769</v>
      </c>
    </row>
    <row r="606" spans="11:103" x14ac:dyDescent="0.3">
      <c r="K606" s="2">
        <v>604</v>
      </c>
      <c r="L606">
        <v>0.75098507675543325</v>
      </c>
      <c r="M606">
        <v>4.9455217844648902E-2</v>
      </c>
      <c r="N606">
        <v>0.15414716415795582</v>
      </c>
      <c r="P606">
        <f t="array" ref="P606:R606">MMULT(L606:N606,$G$11:$I$13)</f>
        <v>0.75098507675543325</v>
      </c>
      <c r="Q606">
        <v>0.33870187772125032</v>
      </c>
      <c r="R606">
        <v>0.44400166736696284</v>
      </c>
      <c r="T606">
        <f t="shared" si="382"/>
        <v>270</v>
      </c>
      <c r="U606">
        <f t="shared" si="383"/>
        <v>833</v>
      </c>
      <c r="V606">
        <f t="shared" si="384"/>
        <v>768</v>
      </c>
      <c r="X606">
        <f t="shared" si="385"/>
        <v>0.30321214903541915</v>
      </c>
      <c r="Y606">
        <f t="shared" si="386"/>
        <v>0.81429603784487137</v>
      </c>
      <c r="Z606">
        <f t="shared" si="387"/>
        <v>0.74406658131640546</v>
      </c>
      <c r="AB606">
        <f t="shared" si="419"/>
        <v>797293.97913798841</v>
      </c>
      <c r="AC606">
        <f t="shared" si="420"/>
        <v>14</v>
      </c>
      <c r="AD606">
        <f t="shared" si="388"/>
        <v>13</v>
      </c>
      <c r="AK606">
        <v>0.84449506048584622</v>
      </c>
      <c r="AL606">
        <v>0.78437004431670221</v>
      </c>
      <c r="AM606">
        <v>0.59414014370953983</v>
      </c>
      <c r="AN606">
        <v>0.21321507537027029</v>
      </c>
      <c r="AO606">
        <v>0.93374708810377316</v>
      </c>
      <c r="AP606">
        <v>0.81822393128949</v>
      </c>
      <c r="AQ606">
        <v>0.30110612690401617</v>
      </c>
      <c r="AR606">
        <v>0.16303608395433655</v>
      </c>
      <c r="AS606">
        <v>0.87107606012909411</v>
      </c>
      <c r="AT606">
        <v>0.44314016021837244</v>
      </c>
      <c r="AU606">
        <v>0.34897945844954659</v>
      </c>
      <c r="AV606">
        <v>0.71320556211937236</v>
      </c>
      <c r="AW606">
        <v>0.50085586791854786</v>
      </c>
      <c r="AX606">
        <v>0.59465961268839829</v>
      </c>
      <c r="AY606">
        <v>0.29347946557701132</v>
      </c>
      <c r="AZ606">
        <v>0.96392500160351668</v>
      </c>
      <c r="BA606">
        <v>0.59726349544004864</v>
      </c>
      <c r="BB606">
        <v>0.87885946658040315</v>
      </c>
      <c r="BC606">
        <v>0.97229334756117403</v>
      </c>
      <c r="BD606">
        <v>0.9125266883262847</v>
      </c>
      <c r="BE606">
        <v>0.66071384111186304</v>
      </c>
      <c r="BF606">
        <v>0.80172677373956203</v>
      </c>
      <c r="BG606">
        <v>0.73399010861147396</v>
      </c>
      <c r="BH606">
        <v>0.99809316072250331</v>
      </c>
      <c r="BI606">
        <v>3.311901694543995E-2</v>
      </c>
      <c r="BJ606">
        <v>0.82396337208286374</v>
      </c>
      <c r="BK606">
        <v>0.44650454801467698</v>
      </c>
      <c r="BL606">
        <v>0.47790158609632227</v>
      </c>
      <c r="BM606">
        <v>0.67817550312839125</v>
      </c>
      <c r="BN606">
        <v>0.3818476194577366</v>
      </c>
      <c r="BP606">
        <f t="shared" si="389"/>
        <v>418538.33229246433</v>
      </c>
      <c r="BQ606">
        <f t="shared" si="390"/>
        <v>325485.36540402978</v>
      </c>
      <c r="BR606">
        <f t="shared" si="391"/>
        <v>200100.95251486756</v>
      </c>
      <c r="BS606">
        <f t="shared" si="392"/>
        <v>120257.10542281769</v>
      </c>
      <c r="BT606">
        <f t="shared" si="393"/>
        <v>806799.10371493862</v>
      </c>
      <c r="BU606">
        <f t="shared" si="394"/>
        <v>371182.20617155486</v>
      </c>
      <c r="BV606">
        <f t="shared" si="395"/>
        <v>131729.68907740829</v>
      </c>
      <c r="BW606">
        <f t="shared" si="396"/>
        <v>114671.72824850038</v>
      </c>
      <c r="BX606">
        <f t="shared" si="397"/>
        <v>483458.04679126124</v>
      </c>
      <c r="BY606">
        <f t="shared" si="398"/>
        <v>156884.51461210207</v>
      </c>
      <c r="BZ606">
        <f t="shared" si="399"/>
        <v>139119.72113478745</v>
      </c>
      <c r="CA606">
        <f t="shared" si="400"/>
        <v>261368.5261989045</v>
      </c>
      <c r="CB606">
        <f t="shared" si="401"/>
        <v>170660.8362143019</v>
      </c>
      <c r="CC606">
        <f t="shared" si="402"/>
        <v>200298.18631942442</v>
      </c>
      <c r="CD606">
        <f t="shared" si="403"/>
        <v>0</v>
      </c>
      <c r="CE606">
        <f t="shared" si="404"/>
        <v>0</v>
      </c>
      <c r="CF606">
        <f t="shared" si="405"/>
        <v>0</v>
      </c>
      <c r="CG606">
        <f t="shared" si="406"/>
        <v>0</v>
      </c>
      <c r="CH606">
        <f t="shared" si="407"/>
        <v>0</v>
      </c>
      <c r="CI606">
        <f t="shared" si="408"/>
        <v>0</v>
      </c>
      <c r="CJ606">
        <f t="shared" si="409"/>
        <v>0</v>
      </c>
      <c r="CK606">
        <f t="shared" si="410"/>
        <v>0</v>
      </c>
      <c r="CL606">
        <f t="shared" si="411"/>
        <v>0</v>
      </c>
      <c r="CM606">
        <f t="shared" si="412"/>
        <v>0</v>
      </c>
      <c r="CN606">
        <f t="shared" si="413"/>
        <v>0</v>
      </c>
      <c r="CO606">
        <f t="shared" si="414"/>
        <v>0</v>
      </c>
      <c r="CP606">
        <f t="shared" si="415"/>
        <v>0</v>
      </c>
      <c r="CQ606">
        <f t="shared" si="416"/>
        <v>0</v>
      </c>
      <c r="CR606">
        <f t="shared" si="417"/>
        <v>0</v>
      </c>
      <c r="CS606">
        <f t="shared" si="418"/>
        <v>0</v>
      </c>
      <c r="CU606">
        <v>604</v>
      </c>
      <c r="CV606">
        <v>797293.97913798841</v>
      </c>
      <c r="CW606" s="3">
        <f t="shared" si="421"/>
        <v>3900554.3141173627</v>
      </c>
      <c r="CX606" s="3">
        <f t="shared" si="423"/>
        <v>1300000</v>
      </c>
      <c r="CY606" s="4">
        <f t="shared" si="422"/>
        <v>5997848.2932553515</v>
      </c>
    </row>
    <row r="607" spans="11:103" x14ac:dyDescent="0.3">
      <c r="K607" s="2">
        <v>605</v>
      </c>
      <c r="L607">
        <v>5.7886623460671194E-2</v>
      </c>
      <c r="M607">
        <v>0.54832387325678511</v>
      </c>
      <c r="N607">
        <v>0.29802360416408047</v>
      </c>
      <c r="P607">
        <f t="array" ref="P607:R607">MMULT(L607:N607,$G$11:$I$13)</f>
        <v>5.7886623460671194E-2</v>
      </c>
      <c r="Q607">
        <v>0.44788449527456353</v>
      </c>
      <c r="R607">
        <v>0.32417921224616197</v>
      </c>
      <c r="T607">
        <f t="shared" si="382"/>
        <v>960</v>
      </c>
      <c r="U607">
        <f t="shared" si="383"/>
        <v>694</v>
      </c>
      <c r="V607">
        <f t="shared" si="384"/>
        <v>894</v>
      </c>
      <c r="X607">
        <f t="shared" si="385"/>
        <v>0.94448321615423259</v>
      </c>
      <c r="Y607">
        <f t="shared" si="386"/>
        <v>0.67678463637875297</v>
      </c>
      <c r="Z607">
        <f t="shared" si="387"/>
        <v>0.89040176573488861</v>
      </c>
      <c r="AB607">
        <f t="shared" si="419"/>
        <v>1276372.2945274231</v>
      </c>
      <c r="AC607">
        <f t="shared" si="420"/>
        <v>13</v>
      </c>
      <c r="AD607">
        <f t="shared" si="388"/>
        <v>16</v>
      </c>
      <c r="AK607">
        <v>0.59367563810564328</v>
      </c>
      <c r="AL607">
        <v>0.5933628009787042</v>
      </c>
      <c r="AM607">
        <v>1.5398174859487801E-3</v>
      </c>
      <c r="AN607">
        <v>0.70804116594845745</v>
      </c>
      <c r="AO607">
        <v>0.57054889873567494</v>
      </c>
      <c r="AP607">
        <v>0.54863041504568577</v>
      </c>
      <c r="AQ607">
        <v>0.34711750153969823</v>
      </c>
      <c r="AR607">
        <v>2.2287262204623404E-2</v>
      </c>
      <c r="AS607">
        <v>0.27491549010041039</v>
      </c>
      <c r="AT607">
        <v>0.19930015121645295</v>
      </c>
      <c r="AU607">
        <v>0.38778143399966469</v>
      </c>
      <c r="AV607">
        <v>0.57959458521158969</v>
      </c>
      <c r="AW607">
        <v>0.76769491782529509</v>
      </c>
      <c r="AX607">
        <v>0.6240585483109431</v>
      </c>
      <c r="AY607">
        <v>0.99543639843776821</v>
      </c>
      <c r="AZ607">
        <v>0.49991303312332913</v>
      </c>
      <c r="BA607">
        <v>0.49703162680784774</v>
      </c>
      <c r="BB607">
        <v>0.29506809673219736</v>
      </c>
      <c r="BC607">
        <v>0.19587877051763702</v>
      </c>
      <c r="BD607">
        <v>0.85631360243366905</v>
      </c>
      <c r="BE607">
        <v>0.71849505934638913</v>
      </c>
      <c r="BF607">
        <v>0.10815609039660867</v>
      </c>
      <c r="BG607">
        <v>0.3560007473969885</v>
      </c>
      <c r="BH607">
        <v>0.55340778962162684</v>
      </c>
      <c r="BI607">
        <v>0.66910525574418633</v>
      </c>
      <c r="BJ607">
        <v>0.48693823492712041</v>
      </c>
      <c r="BK607">
        <v>0.38814086263562297</v>
      </c>
      <c r="BL607">
        <v>0.82293539013178962</v>
      </c>
      <c r="BM607">
        <v>0.15710318421080771</v>
      </c>
      <c r="BN607">
        <v>0.72164430482211328</v>
      </c>
      <c r="BP607">
        <f t="shared" si="389"/>
        <v>199924.96526333678</v>
      </c>
      <c r="BQ607">
        <f t="shared" si="390"/>
        <v>199806.64110536798</v>
      </c>
      <c r="BR607">
        <f t="shared" si="391"/>
        <v>100118.6090713952</v>
      </c>
      <c r="BS607">
        <f t="shared" si="392"/>
        <v>257804.83678105604</v>
      </c>
      <c r="BT607">
        <f t="shared" si="393"/>
        <v>191590.53976249497</v>
      </c>
      <c r="BU607">
        <f t="shared" si="394"/>
        <v>184392.98350920522</v>
      </c>
      <c r="BV607">
        <f t="shared" si="395"/>
        <v>138814.42380857884</v>
      </c>
      <c r="BW607">
        <f t="shared" si="396"/>
        <v>101748.91569463871</v>
      </c>
      <c r="BX607">
        <f t="shared" si="397"/>
        <v>128054.06327686142</v>
      </c>
      <c r="BY607">
        <f t="shared" si="398"/>
        <v>118646.25681556629</v>
      </c>
      <c r="BZ607">
        <f t="shared" si="399"/>
        <v>145853.91139224521</v>
      </c>
      <c r="CA607">
        <f t="shared" si="400"/>
        <v>194753.79190691514</v>
      </c>
      <c r="CB607">
        <f t="shared" si="401"/>
        <v>307359.85692818003</v>
      </c>
      <c r="CC607">
        <f t="shared" si="402"/>
        <v>0</v>
      </c>
      <c r="CD607">
        <f t="shared" si="403"/>
        <v>0</v>
      </c>
      <c r="CE607">
        <f t="shared" si="404"/>
        <v>0</v>
      </c>
      <c r="CF607">
        <f t="shared" si="405"/>
        <v>0</v>
      </c>
      <c r="CG607">
        <f t="shared" si="406"/>
        <v>0</v>
      </c>
      <c r="CH607">
        <f t="shared" si="407"/>
        <v>0</v>
      </c>
      <c r="CI607">
        <f t="shared" si="408"/>
        <v>0</v>
      </c>
      <c r="CJ607">
        <f t="shared" si="409"/>
        <v>0</v>
      </c>
      <c r="CK607">
        <f t="shared" si="410"/>
        <v>0</v>
      </c>
      <c r="CL607">
        <f t="shared" si="411"/>
        <v>0</v>
      </c>
      <c r="CM607">
        <f t="shared" si="412"/>
        <v>0</v>
      </c>
      <c r="CN607">
        <f t="shared" si="413"/>
        <v>0</v>
      </c>
      <c r="CO607">
        <f t="shared" si="414"/>
        <v>0</v>
      </c>
      <c r="CP607">
        <f t="shared" si="415"/>
        <v>0</v>
      </c>
      <c r="CQ607">
        <f t="shared" si="416"/>
        <v>0</v>
      </c>
      <c r="CR607">
        <f t="shared" si="417"/>
        <v>0</v>
      </c>
      <c r="CS607">
        <f t="shared" si="418"/>
        <v>0</v>
      </c>
      <c r="CU607">
        <v>605</v>
      </c>
      <c r="CV607">
        <v>1276372.2945274231</v>
      </c>
      <c r="CW607" s="3">
        <f t="shared" si="421"/>
        <v>2268869.7953158417</v>
      </c>
      <c r="CX607" s="3">
        <f t="shared" si="423"/>
        <v>1600000</v>
      </c>
      <c r="CY607" s="4">
        <f t="shared" si="422"/>
        <v>5145242.0898432648</v>
      </c>
    </row>
    <row r="608" spans="11:103" x14ac:dyDescent="0.3">
      <c r="K608" s="2">
        <v>606</v>
      </c>
      <c r="L608">
        <v>0.86302193811308936</v>
      </c>
      <c r="M608">
        <v>7.9699125565354634E-2</v>
      </c>
      <c r="N608">
        <v>0.14008567895741941</v>
      </c>
      <c r="P608">
        <f t="array" ref="P608:R608">MMULT(L608:N608,$G$11:$I$13)</f>
        <v>0.86302193811308936</v>
      </c>
      <c r="Q608">
        <v>0.40694345244961821</v>
      </c>
      <c r="R608">
        <v>0.4775111092380474</v>
      </c>
      <c r="T608">
        <f t="shared" si="382"/>
        <v>138</v>
      </c>
      <c r="U608">
        <f t="shared" si="383"/>
        <v>745</v>
      </c>
      <c r="V608">
        <f t="shared" si="384"/>
        <v>733</v>
      </c>
      <c r="X608">
        <f t="shared" si="385"/>
        <v>0.14930111118561606</v>
      </c>
      <c r="Y608">
        <f t="shared" si="386"/>
        <v>0.72931540927819383</v>
      </c>
      <c r="Z608">
        <f t="shared" si="387"/>
        <v>0.7148793040644783</v>
      </c>
      <c r="AB608">
        <f t="shared" si="419"/>
        <v>709272.76152977895</v>
      </c>
      <c r="AC608">
        <f t="shared" si="420"/>
        <v>13</v>
      </c>
      <c r="AD608">
        <f t="shared" si="388"/>
        <v>12</v>
      </c>
      <c r="AK608">
        <v>0.58262976948081846</v>
      </c>
      <c r="AL608">
        <v>0.31063533411718758</v>
      </c>
      <c r="AM608">
        <v>0.6469788020570032</v>
      </c>
      <c r="AN608">
        <v>0.44427625382479408</v>
      </c>
      <c r="AO608">
        <v>0.29635455469399341</v>
      </c>
      <c r="AP608">
        <v>2.5882565024291537E-2</v>
      </c>
      <c r="AQ608">
        <v>0.53663619096724291</v>
      </c>
      <c r="AR608">
        <v>0.85742768748122888</v>
      </c>
      <c r="AS608">
        <v>0.90198705901037635</v>
      </c>
      <c r="AT608">
        <v>0.96764275015695744</v>
      </c>
      <c r="AU608">
        <v>0.88138633671715438</v>
      </c>
      <c r="AV608">
        <v>0.42387863612915744</v>
      </c>
      <c r="AW608">
        <v>0.48564740685444374</v>
      </c>
      <c r="AX608">
        <v>0.50505942310176255</v>
      </c>
      <c r="AY608">
        <v>0.75896112773532054</v>
      </c>
      <c r="AZ608">
        <v>0.48855409199479594</v>
      </c>
      <c r="BA608">
        <v>0.69010857319373675</v>
      </c>
      <c r="BB608">
        <v>0.97170878666853255</v>
      </c>
      <c r="BC608">
        <v>7.5803165937689099E-2</v>
      </c>
      <c r="BD608">
        <v>0.14786186097977982</v>
      </c>
      <c r="BE608">
        <v>0.60307198390484895</v>
      </c>
      <c r="BF608">
        <v>0.23312024051607672</v>
      </c>
      <c r="BG608">
        <v>0.66589668247782041</v>
      </c>
      <c r="BH608">
        <v>0.54583385283310659</v>
      </c>
      <c r="BI608">
        <v>0.1424725029962095</v>
      </c>
      <c r="BJ608">
        <v>0.61386036831695789</v>
      </c>
      <c r="BK608">
        <v>7.7225865296751572E-2</v>
      </c>
      <c r="BL608">
        <v>0.5938726332446802</v>
      </c>
      <c r="BM608">
        <v>0.26262581709423427</v>
      </c>
      <c r="BN608">
        <v>0.78399440320469171</v>
      </c>
      <c r="BP608">
        <f t="shared" si="389"/>
        <v>195842.32761358251</v>
      </c>
      <c r="BQ608">
        <f t="shared" si="390"/>
        <v>133128.177017729</v>
      </c>
      <c r="BR608">
        <f t="shared" si="391"/>
        <v>222764.27848418194</v>
      </c>
      <c r="BS608">
        <f t="shared" si="392"/>
        <v>157131.16938104862</v>
      </c>
      <c r="BT608">
        <f t="shared" si="393"/>
        <v>131044.89031885104</v>
      </c>
      <c r="BU608">
        <f t="shared" si="394"/>
        <v>102037.66828282496</v>
      </c>
      <c r="BV608">
        <f t="shared" si="395"/>
        <v>180710.33546050865</v>
      </c>
      <c r="BW608">
        <f t="shared" si="396"/>
        <v>447447.57482094207</v>
      </c>
      <c r="BX608">
        <f t="shared" si="397"/>
        <v>596947.07714282197</v>
      </c>
      <c r="BY608">
        <f t="shared" si="398"/>
        <v>1400153.6295806037</v>
      </c>
      <c r="BZ608">
        <f t="shared" si="399"/>
        <v>515470.7924383402</v>
      </c>
      <c r="CA608">
        <f t="shared" si="400"/>
        <v>152834.01252189031</v>
      </c>
      <c r="CB608">
        <f t="shared" si="401"/>
        <v>166765.79343137459</v>
      </c>
      <c r="CC608">
        <f t="shared" si="402"/>
        <v>0</v>
      </c>
      <c r="CD608">
        <f t="shared" si="403"/>
        <v>0</v>
      </c>
      <c r="CE608">
        <f t="shared" si="404"/>
        <v>0</v>
      </c>
      <c r="CF608">
        <f t="shared" si="405"/>
        <v>0</v>
      </c>
      <c r="CG608">
        <f t="shared" si="406"/>
        <v>0</v>
      </c>
      <c r="CH608">
        <f t="shared" si="407"/>
        <v>0</v>
      </c>
      <c r="CI608">
        <f t="shared" si="408"/>
        <v>0</v>
      </c>
      <c r="CJ608">
        <f t="shared" si="409"/>
        <v>0</v>
      </c>
      <c r="CK608">
        <f t="shared" si="410"/>
        <v>0</v>
      </c>
      <c r="CL608">
        <f t="shared" si="411"/>
        <v>0</v>
      </c>
      <c r="CM608">
        <f t="shared" si="412"/>
        <v>0</v>
      </c>
      <c r="CN608">
        <f t="shared" si="413"/>
        <v>0</v>
      </c>
      <c r="CO608">
        <f t="shared" si="414"/>
        <v>0</v>
      </c>
      <c r="CP608">
        <f t="shared" si="415"/>
        <v>0</v>
      </c>
      <c r="CQ608">
        <f t="shared" si="416"/>
        <v>0</v>
      </c>
      <c r="CR608">
        <f t="shared" si="417"/>
        <v>0</v>
      </c>
      <c r="CS608">
        <f t="shared" si="418"/>
        <v>0</v>
      </c>
      <c r="CU608">
        <v>606</v>
      </c>
      <c r="CV608">
        <v>709272.76152977895</v>
      </c>
      <c r="CW608" s="3">
        <f t="shared" si="421"/>
        <v>4402277.7264946988</v>
      </c>
      <c r="CX608" s="3">
        <f t="shared" si="423"/>
        <v>1200000</v>
      </c>
      <c r="CY608" s="4">
        <f t="shared" si="422"/>
        <v>6311550.4880244778</v>
      </c>
    </row>
    <row r="609" spans="11:103" x14ac:dyDescent="0.3">
      <c r="K609" s="2">
        <v>607</v>
      </c>
      <c r="L609">
        <v>6.0291785655065211E-2</v>
      </c>
      <c r="M609">
        <v>0.80827790182614079</v>
      </c>
      <c r="N609">
        <v>2.6917892410144528E-2</v>
      </c>
      <c r="P609">
        <f t="array" ref="P609:R609">MMULT(L609:N609,$G$11:$I$13)</f>
        <v>6.0291785655065211E-2</v>
      </c>
      <c r="Q609">
        <v>0.65020608483804943</v>
      </c>
      <c r="R609">
        <v>9.0487470637504577E-2</v>
      </c>
      <c r="T609">
        <f t="shared" si="382"/>
        <v>959</v>
      </c>
      <c r="U609">
        <f t="shared" si="383"/>
        <v>433</v>
      </c>
      <c r="V609">
        <f t="shared" si="384"/>
        <v>997</v>
      </c>
      <c r="X609">
        <f t="shared" si="385"/>
        <v>0.94423418661289926</v>
      </c>
      <c r="Y609">
        <f t="shared" si="386"/>
        <v>0.43064502296273488</v>
      </c>
      <c r="Z609">
        <f t="shared" si="387"/>
        <v>0.9955617405989271</v>
      </c>
      <c r="AB609">
        <f t="shared" si="419"/>
        <v>1275740.665924256</v>
      </c>
      <c r="AC609">
        <f t="shared" si="420"/>
        <v>10</v>
      </c>
      <c r="AD609">
        <f t="shared" si="388"/>
        <v>25</v>
      </c>
      <c r="AK609">
        <v>1.447413375064166E-2</v>
      </c>
      <c r="AL609">
        <v>0.64026173272407261</v>
      </c>
      <c r="AM609">
        <v>0.64065868136734083</v>
      </c>
      <c r="AN609">
        <v>0.21870902190582764</v>
      </c>
      <c r="AO609">
        <v>0.81550244162427132</v>
      </c>
      <c r="AP609">
        <v>1.7004517851939238E-2</v>
      </c>
      <c r="AQ609">
        <v>0.46115993242691389</v>
      </c>
      <c r="AR609">
        <v>0.20036761504188605</v>
      </c>
      <c r="AS609">
        <v>0.6015462698806463</v>
      </c>
      <c r="AT609">
        <v>0.1093174310675139</v>
      </c>
      <c r="AU609">
        <v>0.20383258416003314</v>
      </c>
      <c r="AV609">
        <v>0.10706228192858114</v>
      </c>
      <c r="AW609">
        <v>4.1804839477696976E-2</v>
      </c>
      <c r="AX609">
        <v>0.33008631167315827</v>
      </c>
      <c r="AY609">
        <v>0.64475291452147743</v>
      </c>
      <c r="AZ609">
        <v>0.27135696812596954</v>
      </c>
      <c r="BA609">
        <v>0.85035369564050034</v>
      </c>
      <c r="BB609">
        <v>0.32720283775439085</v>
      </c>
      <c r="BC609">
        <v>0.37286376034368618</v>
      </c>
      <c r="BD609">
        <v>4.3708759448746193E-3</v>
      </c>
      <c r="BE609">
        <v>0.98394274493553513</v>
      </c>
      <c r="BF609">
        <v>2.6804757607919116E-2</v>
      </c>
      <c r="BG609">
        <v>4.2049098295240617E-2</v>
      </c>
      <c r="BH609">
        <v>0.31244905785998911</v>
      </c>
      <c r="BI609">
        <v>0.44634896441321104</v>
      </c>
      <c r="BJ609">
        <v>0.81843150726435276</v>
      </c>
      <c r="BK609">
        <v>0.61393156584087238</v>
      </c>
      <c r="BL609">
        <v>0.73167251603174888</v>
      </c>
      <c r="BM609">
        <v>0.86765581151908189</v>
      </c>
      <c r="BN609">
        <v>0.69196295798878471</v>
      </c>
      <c r="BP609">
        <f t="shared" si="389"/>
        <v>101127.84396262842</v>
      </c>
      <c r="BQ609">
        <f t="shared" si="390"/>
        <v>219557.73386424902</v>
      </c>
      <c r="BR609">
        <f t="shared" si="391"/>
        <v>219744.27611748964</v>
      </c>
      <c r="BS609">
        <f t="shared" si="392"/>
        <v>120907.0667393616</v>
      </c>
      <c r="BT609">
        <f t="shared" si="393"/>
        <v>366963.27039990033</v>
      </c>
      <c r="BU609">
        <f t="shared" si="394"/>
        <v>101328.02984557563</v>
      </c>
      <c r="BV609">
        <f t="shared" si="395"/>
        <v>160904.91920080848</v>
      </c>
      <c r="BW609">
        <f t="shared" si="396"/>
        <v>118768.07345569713</v>
      </c>
      <c r="BX609">
        <f t="shared" si="397"/>
        <v>202955.87051073421</v>
      </c>
      <c r="BY609">
        <f t="shared" si="398"/>
        <v>109313.71438325431</v>
      </c>
      <c r="BZ609">
        <f t="shared" si="399"/>
        <v>0</v>
      </c>
      <c r="CA609">
        <f t="shared" si="400"/>
        <v>0</v>
      </c>
      <c r="CB609">
        <f t="shared" si="401"/>
        <v>0</v>
      </c>
      <c r="CC609">
        <f t="shared" si="402"/>
        <v>0</v>
      </c>
      <c r="CD609">
        <f t="shared" si="403"/>
        <v>0</v>
      </c>
      <c r="CE609">
        <f t="shared" si="404"/>
        <v>0</v>
      </c>
      <c r="CF609">
        <f t="shared" si="405"/>
        <v>0</v>
      </c>
      <c r="CG609">
        <f t="shared" si="406"/>
        <v>0</v>
      </c>
      <c r="CH609">
        <f t="shared" si="407"/>
        <v>0</v>
      </c>
      <c r="CI609">
        <f t="shared" si="408"/>
        <v>0</v>
      </c>
      <c r="CJ609">
        <f t="shared" si="409"/>
        <v>0</v>
      </c>
      <c r="CK609">
        <f t="shared" si="410"/>
        <v>0</v>
      </c>
      <c r="CL609">
        <f t="shared" si="411"/>
        <v>0</v>
      </c>
      <c r="CM609">
        <f t="shared" si="412"/>
        <v>0</v>
      </c>
      <c r="CN609">
        <f t="shared" si="413"/>
        <v>0</v>
      </c>
      <c r="CO609">
        <f t="shared" si="414"/>
        <v>0</v>
      </c>
      <c r="CP609">
        <f t="shared" si="415"/>
        <v>0</v>
      </c>
      <c r="CQ609">
        <f t="shared" si="416"/>
        <v>0</v>
      </c>
      <c r="CR609">
        <f t="shared" si="417"/>
        <v>0</v>
      </c>
      <c r="CS609">
        <f t="shared" si="418"/>
        <v>0</v>
      </c>
      <c r="CU609">
        <v>607</v>
      </c>
      <c r="CV609">
        <v>1275740.665924256</v>
      </c>
      <c r="CW609" s="3">
        <f t="shared" si="421"/>
        <v>1721570.7984796988</v>
      </c>
      <c r="CX609" s="3">
        <f t="shared" si="423"/>
        <v>2500000</v>
      </c>
      <c r="CY609" s="4">
        <f t="shared" si="422"/>
        <v>5497311.4644039553</v>
      </c>
    </row>
    <row r="610" spans="11:103" x14ac:dyDescent="0.3">
      <c r="K610" s="2">
        <v>608</v>
      </c>
      <c r="L610">
        <v>0.25534131210169031</v>
      </c>
      <c r="M610">
        <v>0.80899269312300981</v>
      </c>
      <c r="N610">
        <v>0.91936380707171628</v>
      </c>
      <c r="P610">
        <f t="array" ref="P610:R610">MMULT(L610:N610,$G$11:$I$13)</f>
        <v>0.25534131210169031</v>
      </c>
      <c r="Q610">
        <v>0.72877957037445706</v>
      </c>
      <c r="R610">
        <v>0.98518503458409168</v>
      </c>
      <c r="T610">
        <f t="shared" si="382"/>
        <v>769</v>
      </c>
      <c r="U610">
        <f t="shared" si="383"/>
        <v>311</v>
      </c>
      <c r="V610">
        <f t="shared" si="384"/>
        <v>164</v>
      </c>
      <c r="X610">
        <f t="shared" si="385"/>
        <v>0.78500667662160628</v>
      </c>
      <c r="Y610">
        <f t="shared" si="386"/>
        <v>0.31855149020608753</v>
      </c>
      <c r="Z610">
        <f t="shared" si="387"/>
        <v>0.1560587590403858</v>
      </c>
      <c r="AB610">
        <f t="shared" si="419"/>
        <v>1066664.3521950939</v>
      </c>
      <c r="AC610">
        <f t="shared" si="420"/>
        <v>9</v>
      </c>
      <c r="AD610">
        <f t="shared" si="388"/>
        <v>6</v>
      </c>
      <c r="AK610">
        <v>0.97271622418178205</v>
      </c>
      <c r="AL610">
        <v>0.89600098789083216</v>
      </c>
      <c r="AM610">
        <v>0.61131967772177065</v>
      </c>
      <c r="AN610">
        <v>0.96966635844848859</v>
      </c>
      <c r="AO610">
        <v>0.96748365127969926</v>
      </c>
      <c r="AP610">
        <v>0.32001472142003529</v>
      </c>
      <c r="AQ610">
        <v>0.5442024366063497</v>
      </c>
      <c r="AR610">
        <v>0.33023627791444976</v>
      </c>
      <c r="AS610">
        <v>0.34331513329902708</v>
      </c>
      <c r="AT610">
        <v>0.94349269694645244</v>
      </c>
      <c r="AU610">
        <v>0.61187410344711457</v>
      </c>
      <c r="AV610">
        <v>0.22732707294405163</v>
      </c>
      <c r="AW610">
        <v>0.67940425344274202</v>
      </c>
      <c r="AX610">
        <v>0.16367390890533495</v>
      </c>
      <c r="AY610">
        <v>0.7206439868453175</v>
      </c>
      <c r="AZ610">
        <v>0.51418860534122401</v>
      </c>
      <c r="BA610">
        <v>7.2609779513699624E-2</v>
      </c>
      <c r="BB610">
        <v>0.49709007860154397</v>
      </c>
      <c r="BC610">
        <v>0.64625334687843627</v>
      </c>
      <c r="BD610">
        <v>0.46476166875237523</v>
      </c>
      <c r="BE610">
        <v>8.5857405139375564E-2</v>
      </c>
      <c r="BF610">
        <v>0.39076067658858182</v>
      </c>
      <c r="BG610">
        <v>0.50157912827053863</v>
      </c>
      <c r="BH610">
        <v>0.28712474803764998</v>
      </c>
      <c r="BI610">
        <v>0.99508805587227478</v>
      </c>
      <c r="BJ610">
        <v>0.76324030345802785</v>
      </c>
      <c r="BK610">
        <v>1.5621325233390881E-2</v>
      </c>
      <c r="BL610">
        <v>0.10156025516995348</v>
      </c>
      <c r="BM610">
        <v>0.917747648826572</v>
      </c>
      <c r="BN610">
        <v>0.30515687989120865</v>
      </c>
      <c r="BP610">
        <f t="shared" si="389"/>
        <v>1596431.9313690397</v>
      </c>
      <c r="BQ610">
        <f t="shared" si="390"/>
        <v>570336.77281757654</v>
      </c>
      <c r="BR610">
        <f t="shared" si="391"/>
        <v>206870.24808239093</v>
      </c>
      <c r="BS610">
        <f t="shared" si="392"/>
        <v>1471466.3867454182</v>
      </c>
      <c r="BT610">
        <f t="shared" si="393"/>
        <v>1394880.8053816103</v>
      </c>
      <c r="BU610">
        <f t="shared" si="394"/>
        <v>134538.48421893403</v>
      </c>
      <c r="BV610">
        <f t="shared" si="395"/>
        <v>183013.4792987766</v>
      </c>
      <c r="BW610">
        <f t="shared" si="396"/>
        <v>136115.14370822749</v>
      </c>
      <c r="BX610">
        <f t="shared" si="397"/>
        <v>138195.72517493676</v>
      </c>
      <c r="BY610">
        <f t="shared" si="398"/>
        <v>0</v>
      </c>
      <c r="BZ610">
        <f t="shared" si="399"/>
        <v>0</v>
      </c>
      <c r="CA610">
        <f t="shared" si="400"/>
        <v>0</v>
      </c>
      <c r="CB610">
        <f t="shared" si="401"/>
        <v>0</v>
      </c>
      <c r="CC610">
        <f t="shared" si="402"/>
        <v>0</v>
      </c>
      <c r="CD610">
        <f t="shared" si="403"/>
        <v>0</v>
      </c>
      <c r="CE610">
        <f t="shared" si="404"/>
        <v>0</v>
      </c>
      <c r="CF610">
        <f t="shared" si="405"/>
        <v>0</v>
      </c>
      <c r="CG610">
        <f t="shared" si="406"/>
        <v>0</v>
      </c>
      <c r="CH610">
        <f t="shared" si="407"/>
        <v>0</v>
      </c>
      <c r="CI610">
        <f t="shared" si="408"/>
        <v>0</v>
      </c>
      <c r="CJ610">
        <f t="shared" si="409"/>
        <v>0</v>
      </c>
      <c r="CK610">
        <f t="shared" si="410"/>
        <v>0</v>
      </c>
      <c r="CL610">
        <f t="shared" si="411"/>
        <v>0</v>
      </c>
      <c r="CM610">
        <f t="shared" si="412"/>
        <v>0</v>
      </c>
      <c r="CN610">
        <f t="shared" si="413"/>
        <v>0</v>
      </c>
      <c r="CO610">
        <f t="shared" si="414"/>
        <v>0</v>
      </c>
      <c r="CP610">
        <f t="shared" si="415"/>
        <v>0</v>
      </c>
      <c r="CQ610">
        <f t="shared" si="416"/>
        <v>0</v>
      </c>
      <c r="CR610">
        <f t="shared" si="417"/>
        <v>0</v>
      </c>
      <c r="CS610">
        <f t="shared" si="418"/>
        <v>0</v>
      </c>
      <c r="CU610">
        <v>608</v>
      </c>
      <c r="CV610">
        <v>1066664.3521950939</v>
      </c>
      <c r="CW610" s="3">
        <f t="shared" si="421"/>
        <v>5831848.9767969102</v>
      </c>
      <c r="CX610" s="3">
        <f t="shared" si="423"/>
        <v>600000</v>
      </c>
      <c r="CY610" s="4">
        <f t="shared" si="422"/>
        <v>7498513.3289920036</v>
      </c>
    </row>
    <row r="611" spans="11:103" x14ac:dyDescent="0.3">
      <c r="K611" s="2">
        <v>609</v>
      </c>
      <c r="L611">
        <v>0.89063827481734681</v>
      </c>
      <c r="M611">
        <v>0.43892842667480159</v>
      </c>
      <c r="N611">
        <v>0.39168343875558276</v>
      </c>
      <c r="P611">
        <f t="array" ref="P611:R611">MMULT(L611:N611,$G$11:$I$13)</f>
        <v>0.89063827481734681</v>
      </c>
      <c r="Q611">
        <v>0.69624780726464475</v>
      </c>
      <c r="R611">
        <v>0.7373350092162636</v>
      </c>
      <c r="T611">
        <f t="shared" si="382"/>
        <v>104</v>
      </c>
      <c r="U611">
        <f t="shared" si="383"/>
        <v>355</v>
      </c>
      <c r="V611">
        <f t="shared" si="384"/>
        <v>430</v>
      </c>
      <c r="X611">
        <f t="shared" si="385"/>
        <v>0.11448573995070443</v>
      </c>
      <c r="Y611">
        <f t="shared" si="386"/>
        <v>0.36563578211504455</v>
      </c>
      <c r="Z611">
        <f t="shared" si="387"/>
        <v>0.43095943287003968</v>
      </c>
      <c r="AB611">
        <f t="shared" si="419"/>
        <v>683850.29026195977</v>
      </c>
      <c r="AC611">
        <f t="shared" si="420"/>
        <v>10</v>
      </c>
      <c r="AD611">
        <f t="shared" si="388"/>
        <v>9</v>
      </c>
      <c r="AK611">
        <v>0.94602580761545274</v>
      </c>
      <c r="AL611">
        <v>0.87038541136608139</v>
      </c>
      <c r="AM611">
        <v>0.29421804917618055</v>
      </c>
      <c r="AN611">
        <v>0.47874483009336155</v>
      </c>
      <c r="AO611">
        <v>0.80529241500916759</v>
      </c>
      <c r="AP611">
        <v>0.58483669479012146</v>
      </c>
      <c r="AQ611">
        <v>0.78082244030975656</v>
      </c>
      <c r="AR611">
        <v>0.34691961476934108</v>
      </c>
      <c r="AS611">
        <v>0.85350731738830299</v>
      </c>
      <c r="AT611">
        <v>0.12789494266968038</v>
      </c>
      <c r="AU611">
        <v>0.79740567901738268</v>
      </c>
      <c r="AV611">
        <v>7.1879527490632866E-2</v>
      </c>
      <c r="AW611">
        <v>0.73924960740293355</v>
      </c>
      <c r="AX611">
        <v>0.53382250180747726</v>
      </c>
      <c r="AY611">
        <v>0.38436242438691293</v>
      </c>
      <c r="AZ611">
        <v>0.31807835055931033</v>
      </c>
      <c r="BA611">
        <v>0.55798252790097391</v>
      </c>
      <c r="BB611">
        <v>0.82522541457204301</v>
      </c>
      <c r="BC611">
        <v>0.74790093964313342</v>
      </c>
      <c r="BD611">
        <v>0.38544803815027984</v>
      </c>
      <c r="BE611">
        <v>0.17261235125348795</v>
      </c>
      <c r="BF611">
        <v>0.16904890207462386</v>
      </c>
      <c r="BG611">
        <v>0.8243702721131082</v>
      </c>
      <c r="BH611">
        <v>0.88055326247098764</v>
      </c>
      <c r="BI611">
        <v>0.7409199101776951</v>
      </c>
      <c r="BJ611">
        <v>0.56701602586720257</v>
      </c>
      <c r="BK611">
        <v>0.2468157511300324</v>
      </c>
      <c r="BL611">
        <v>0.23299864424621286</v>
      </c>
      <c r="BM611">
        <v>0.8174244255147145</v>
      </c>
      <c r="BN611">
        <v>0.43915738525873038</v>
      </c>
      <c r="BP611">
        <f t="shared" si="389"/>
        <v>944585.8184241351</v>
      </c>
      <c r="BQ611">
        <f t="shared" si="390"/>
        <v>481475.21300107858</v>
      </c>
      <c r="BR611">
        <f t="shared" si="391"/>
        <v>130739.63582546866</v>
      </c>
      <c r="BS611">
        <f t="shared" si="392"/>
        <v>165064.45312528778</v>
      </c>
      <c r="BT611">
        <f t="shared" si="393"/>
        <v>352069.62803046056</v>
      </c>
      <c r="BU611">
        <f t="shared" si="394"/>
        <v>196642.65191195201</v>
      </c>
      <c r="BV611">
        <f t="shared" si="395"/>
        <v>321425.20747936744</v>
      </c>
      <c r="BW611">
        <f t="shared" si="396"/>
        <v>138782.06768032059</v>
      </c>
      <c r="BX611">
        <f t="shared" si="397"/>
        <v>438207.74821648339</v>
      </c>
      <c r="BY611">
        <f t="shared" si="398"/>
        <v>111100.57429324278</v>
      </c>
      <c r="BZ611">
        <f t="shared" si="399"/>
        <v>0</v>
      </c>
      <c r="CA611">
        <f t="shared" si="400"/>
        <v>0</v>
      </c>
      <c r="CB611">
        <f t="shared" si="401"/>
        <v>0</v>
      </c>
      <c r="CC611">
        <f t="shared" si="402"/>
        <v>0</v>
      </c>
      <c r="CD611">
        <f t="shared" si="403"/>
        <v>0</v>
      </c>
      <c r="CE611">
        <f t="shared" si="404"/>
        <v>0</v>
      </c>
      <c r="CF611">
        <f t="shared" si="405"/>
        <v>0</v>
      </c>
      <c r="CG611">
        <f t="shared" si="406"/>
        <v>0</v>
      </c>
      <c r="CH611">
        <f t="shared" si="407"/>
        <v>0</v>
      </c>
      <c r="CI611">
        <f t="shared" si="408"/>
        <v>0</v>
      </c>
      <c r="CJ611">
        <f t="shared" si="409"/>
        <v>0</v>
      </c>
      <c r="CK611">
        <f t="shared" si="410"/>
        <v>0</v>
      </c>
      <c r="CL611">
        <f t="shared" si="411"/>
        <v>0</v>
      </c>
      <c r="CM611">
        <f t="shared" si="412"/>
        <v>0</v>
      </c>
      <c r="CN611">
        <f t="shared" si="413"/>
        <v>0</v>
      </c>
      <c r="CO611">
        <f t="shared" si="414"/>
        <v>0</v>
      </c>
      <c r="CP611">
        <f t="shared" si="415"/>
        <v>0</v>
      </c>
      <c r="CQ611">
        <f t="shared" si="416"/>
        <v>0</v>
      </c>
      <c r="CR611">
        <f t="shared" si="417"/>
        <v>0</v>
      </c>
      <c r="CS611">
        <f t="shared" si="418"/>
        <v>0</v>
      </c>
      <c r="CU611">
        <v>609</v>
      </c>
      <c r="CV611">
        <v>683850.29026195977</v>
      </c>
      <c r="CW611" s="3">
        <f t="shared" si="421"/>
        <v>3280092.997987797</v>
      </c>
      <c r="CX611" s="3">
        <f t="shared" si="423"/>
        <v>900000</v>
      </c>
      <c r="CY611" s="4">
        <f t="shared" si="422"/>
        <v>4863943.2882497571</v>
      </c>
    </row>
    <row r="612" spans="11:103" x14ac:dyDescent="0.3">
      <c r="K612" s="2">
        <v>610</v>
      </c>
      <c r="L612">
        <v>0.36380063683387864</v>
      </c>
      <c r="M612">
        <v>8.9871566443817996E-2</v>
      </c>
      <c r="N612">
        <v>0.96682095766438381</v>
      </c>
      <c r="P612">
        <f t="array" ref="P612:R612">MMULT(L612:N612,$G$11:$I$13)</f>
        <v>0.36380063683387864</v>
      </c>
      <c r="Q612">
        <v>0.21513447076044756</v>
      </c>
      <c r="R612">
        <v>1.0348596112720845</v>
      </c>
      <c r="T612">
        <f t="shared" si="382"/>
        <v>660</v>
      </c>
      <c r="U612">
        <f t="shared" si="383"/>
        <v>938</v>
      </c>
      <c r="V612">
        <f t="shared" si="384"/>
        <v>117</v>
      </c>
      <c r="X612">
        <f t="shared" si="385"/>
        <v>0.6794220334161386</v>
      </c>
      <c r="Y612">
        <f t="shared" si="386"/>
        <v>0.94110052719056114</v>
      </c>
      <c r="Z612">
        <f t="shared" si="387"/>
        <v>0.11644187517270044</v>
      </c>
      <c r="AB612">
        <f t="shared" si="419"/>
        <v>992460.25698116072</v>
      </c>
      <c r="AC612">
        <f t="shared" si="420"/>
        <v>17</v>
      </c>
      <c r="AD612">
        <f t="shared" si="388"/>
        <v>5</v>
      </c>
      <c r="AK612">
        <v>0.15942177066979302</v>
      </c>
      <c r="AL612">
        <v>0.86524365489872157</v>
      </c>
      <c r="AM612">
        <v>0.3237547872676505</v>
      </c>
      <c r="AN612">
        <v>0.22061097549664643</v>
      </c>
      <c r="AO612">
        <v>7.277230385346467E-2</v>
      </c>
      <c r="AP612">
        <v>0.4225950720454611</v>
      </c>
      <c r="AQ612">
        <v>0.77382215474520932</v>
      </c>
      <c r="AR612">
        <v>0.59721713998183368</v>
      </c>
      <c r="AS612">
        <v>0.28689368884674371</v>
      </c>
      <c r="AT612">
        <v>0.21285650782678789</v>
      </c>
      <c r="AU612">
        <v>0.60167251529933818</v>
      </c>
      <c r="AV612">
        <v>0.52901027000761625</v>
      </c>
      <c r="AW612">
        <v>0.7097188308482002</v>
      </c>
      <c r="AX612">
        <v>0.9389617342274339</v>
      </c>
      <c r="AY612">
        <v>0.5249821835083639</v>
      </c>
      <c r="AZ612">
        <v>0.20625173018888021</v>
      </c>
      <c r="BA612">
        <v>0.95276408778460686</v>
      </c>
      <c r="BB612">
        <v>0.17558529731871042</v>
      </c>
      <c r="BC612">
        <v>0.61877871466035317</v>
      </c>
      <c r="BD612">
        <v>0.85541960612121659</v>
      </c>
      <c r="BE612">
        <v>0.78037601622604458</v>
      </c>
      <c r="BF612">
        <v>0.28234162832373011</v>
      </c>
      <c r="BG612">
        <v>0.13303709042861334</v>
      </c>
      <c r="BH612">
        <v>0.63934502621608924</v>
      </c>
      <c r="BI612">
        <v>0.33047453593632703</v>
      </c>
      <c r="BJ612">
        <v>0.59657624024821354</v>
      </c>
      <c r="BK612">
        <v>0.45502823484065236</v>
      </c>
      <c r="BL612">
        <v>0.350228784318944</v>
      </c>
      <c r="BM612">
        <v>0.84289865510684781</v>
      </c>
      <c r="BN612">
        <v>0.74298287415046582</v>
      </c>
      <c r="BP612">
        <f t="shared" si="389"/>
        <v>114292.25911481517</v>
      </c>
      <c r="BQ612">
        <f t="shared" si="390"/>
        <v>467280.35207201977</v>
      </c>
      <c r="BR612">
        <f t="shared" si="391"/>
        <v>135110.49157851332</v>
      </c>
      <c r="BS612">
        <f t="shared" si="392"/>
        <v>121133.9653212095</v>
      </c>
      <c r="BT612">
        <f t="shared" si="393"/>
        <v>105984.22642540095</v>
      </c>
      <c r="BU612">
        <f t="shared" si="394"/>
        <v>152572.60070446142</v>
      </c>
      <c r="BV612">
        <f t="shared" si="395"/>
        <v>313745.04459253873</v>
      </c>
      <c r="BW612">
        <f t="shared" si="396"/>
        <v>201275.79597850761</v>
      </c>
      <c r="BX612">
        <f t="shared" si="397"/>
        <v>129705.45636892697</v>
      </c>
      <c r="BY612">
        <f t="shared" si="398"/>
        <v>120214.96418468344</v>
      </c>
      <c r="BZ612">
        <f t="shared" si="399"/>
        <v>203005.34914896823</v>
      </c>
      <c r="CA612">
        <f t="shared" si="400"/>
        <v>178455.38745360723</v>
      </c>
      <c r="CB612">
        <f t="shared" si="401"/>
        <v>258950.20476276439</v>
      </c>
      <c r="CC612">
        <f t="shared" si="402"/>
        <v>859314.5486714791</v>
      </c>
      <c r="CD612">
        <f t="shared" si="403"/>
        <v>177290.18494747209</v>
      </c>
      <c r="CE612">
        <f t="shared" si="404"/>
        <v>119444.75482899512</v>
      </c>
      <c r="CF612">
        <f t="shared" si="405"/>
        <v>1046623.6239090583</v>
      </c>
      <c r="CG612">
        <f t="shared" si="406"/>
        <v>0</v>
      </c>
      <c r="CH612">
        <f t="shared" si="407"/>
        <v>0</v>
      </c>
      <c r="CI612">
        <f t="shared" si="408"/>
        <v>0</v>
      </c>
      <c r="CJ612">
        <f t="shared" si="409"/>
        <v>0</v>
      </c>
      <c r="CK612">
        <f t="shared" si="410"/>
        <v>0</v>
      </c>
      <c r="CL612">
        <f t="shared" si="411"/>
        <v>0</v>
      </c>
      <c r="CM612">
        <f t="shared" si="412"/>
        <v>0</v>
      </c>
      <c r="CN612">
        <f t="shared" si="413"/>
        <v>0</v>
      </c>
      <c r="CO612">
        <f t="shared" si="414"/>
        <v>0</v>
      </c>
      <c r="CP612">
        <f t="shared" si="415"/>
        <v>0</v>
      </c>
      <c r="CQ612">
        <f t="shared" si="416"/>
        <v>0</v>
      </c>
      <c r="CR612">
        <f t="shared" si="417"/>
        <v>0</v>
      </c>
      <c r="CS612">
        <f t="shared" si="418"/>
        <v>0</v>
      </c>
      <c r="CU612">
        <v>610</v>
      </c>
      <c r="CV612">
        <v>992460.25698116072</v>
      </c>
      <c r="CW612" s="3">
        <f t="shared" si="421"/>
        <v>4704399.2100634202</v>
      </c>
      <c r="CX612" s="3">
        <f t="shared" si="423"/>
        <v>500000</v>
      </c>
      <c r="CY612" s="4">
        <f t="shared" si="422"/>
        <v>6196859.4670445807</v>
      </c>
    </row>
    <row r="613" spans="11:103" x14ac:dyDescent="0.3">
      <c r="K613" s="2">
        <v>611</v>
      </c>
      <c r="L613">
        <v>0.70886092077645646</v>
      </c>
      <c r="M613">
        <v>0.84722444849403356</v>
      </c>
      <c r="N613">
        <v>0.58181096541395694</v>
      </c>
      <c r="P613">
        <f t="array" ref="P613:R613">MMULT(L613:N613,$G$11:$I$13)</f>
        <v>0.70886092077645646</v>
      </c>
      <c r="Q613">
        <v>0.93980160421401371</v>
      </c>
      <c r="R613">
        <v>0.85968632530515421</v>
      </c>
      <c r="T613">
        <f t="shared" si="382"/>
        <v>313</v>
      </c>
      <c r="U613">
        <f t="shared" si="383"/>
        <v>90</v>
      </c>
      <c r="V613">
        <f t="shared" si="384"/>
        <v>299</v>
      </c>
      <c r="X613">
        <f t="shared" si="385"/>
        <v>0.33792690715567153</v>
      </c>
      <c r="Y613">
        <f t="shared" si="386"/>
        <v>9.0981838214140298E-2</v>
      </c>
      <c r="Z613">
        <f t="shared" si="387"/>
        <v>0.29802360416408047</v>
      </c>
      <c r="AB613">
        <f t="shared" si="419"/>
        <v>814749.75908719038</v>
      </c>
      <c r="AC613">
        <f t="shared" si="420"/>
        <v>7</v>
      </c>
      <c r="AD613">
        <f t="shared" si="388"/>
        <v>7</v>
      </c>
      <c r="AK613">
        <v>0.4679715168688301</v>
      </c>
      <c r="AL613">
        <v>0.26446931473715418</v>
      </c>
      <c r="AM613">
        <v>9.5656809999572934E-2</v>
      </c>
      <c r="AN613">
        <v>0.12540592857470489</v>
      </c>
      <c r="AO613">
        <v>0.80204417552029195</v>
      </c>
      <c r="AP613">
        <v>0.52588460870735754</v>
      </c>
      <c r="AQ613">
        <v>0.9290176013391781</v>
      </c>
      <c r="AR613">
        <v>0.43816738168167479</v>
      </c>
      <c r="AS613">
        <v>0.38812277909147563</v>
      </c>
      <c r="AT613">
        <v>0.45918751319322937</v>
      </c>
      <c r="AU613">
        <v>0.26209724497409204</v>
      </c>
      <c r="AV613">
        <v>0.38875074860118508</v>
      </c>
      <c r="AW613">
        <v>0.80818288731652721</v>
      </c>
      <c r="AX613">
        <v>0.2844090957550609</v>
      </c>
      <c r="AY613">
        <v>0.93808299596932487</v>
      </c>
      <c r="AZ613">
        <v>0.92248003318953753</v>
      </c>
      <c r="BA613">
        <v>0.86797216128428423</v>
      </c>
      <c r="BB613">
        <v>0.99026070756183782</v>
      </c>
      <c r="BC613">
        <v>0.38074757193744546</v>
      </c>
      <c r="BD613">
        <v>0.85707557361764897</v>
      </c>
      <c r="BE613">
        <v>0.72566261302437574</v>
      </c>
      <c r="BF613">
        <v>0.4877051902398305</v>
      </c>
      <c r="BG613">
        <v>0.72594025467860535</v>
      </c>
      <c r="BH613">
        <v>0.63474707904799454</v>
      </c>
      <c r="BI613">
        <v>0.14422952291665181</v>
      </c>
      <c r="BJ613">
        <v>0.62516710112966756</v>
      </c>
      <c r="BK613">
        <v>0.86253223177994975</v>
      </c>
      <c r="BL613">
        <v>4.6639835504211025E-2</v>
      </c>
      <c r="BM613">
        <v>0.42979539715139048</v>
      </c>
      <c r="BN613">
        <v>0.72921373322644745</v>
      </c>
      <c r="BP613">
        <f t="shared" si="389"/>
        <v>162487.2618539434</v>
      </c>
      <c r="BQ613">
        <f t="shared" si="390"/>
        <v>126652.79333919089</v>
      </c>
      <c r="BR613">
        <f t="shared" si="391"/>
        <v>108041.29730720005</v>
      </c>
      <c r="BS613">
        <f t="shared" si="392"/>
        <v>110857.27741709775</v>
      </c>
      <c r="BT613">
        <f t="shared" si="393"/>
        <v>347617.25000964082</v>
      </c>
      <c r="BU613">
        <f t="shared" si="394"/>
        <v>177549.70635264408</v>
      </c>
      <c r="BV613">
        <f t="shared" si="395"/>
        <v>765121.23072229896</v>
      </c>
      <c r="BW613">
        <f t="shared" si="396"/>
        <v>0</v>
      </c>
      <c r="BX613">
        <f t="shared" si="397"/>
        <v>0</v>
      </c>
      <c r="BY613">
        <f t="shared" si="398"/>
        <v>0</v>
      </c>
      <c r="BZ613">
        <f t="shared" si="399"/>
        <v>0</v>
      </c>
      <c r="CA613">
        <f t="shared" si="400"/>
        <v>0</v>
      </c>
      <c r="CB613">
        <f t="shared" si="401"/>
        <v>0</v>
      </c>
      <c r="CC613">
        <f t="shared" si="402"/>
        <v>0</v>
      </c>
      <c r="CD613">
        <f t="shared" si="403"/>
        <v>0</v>
      </c>
      <c r="CE613">
        <f t="shared" si="404"/>
        <v>0</v>
      </c>
      <c r="CF613">
        <f t="shared" si="405"/>
        <v>0</v>
      </c>
      <c r="CG613">
        <f t="shared" si="406"/>
        <v>0</v>
      </c>
      <c r="CH613">
        <f t="shared" si="407"/>
        <v>0</v>
      </c>
      <c r="CI613">
        <f t="shared" si="408"/>
        <v>0</v>
      </c>
      <c r="CJ613">
        <f t="shared" si="409"/>
        <v>0</v>
      </c>
      <c r="CK613">
        <f t="shared" si="410"/>
        <v>0</v>
      </c>
      <c r="CL613">
        <f t="shared" si="411"/>
        <v>0</v>
      </c>
      <c r="CM613">
        <f t="shared" si="412"/>
        <v>0</v>
      </c>
      <c r="CN613">
        <f t="shared" si="413"/>
        <v>0</v>
      </c>
      <c r="CO613">
        <f t="shared" si="414"/>
        <v>0</v>
      </c>
      <c r="CP613">
        <f t="shared" si="415"/>
        <v>0</v>
      </c>
      <c r="CQ613">
        <f t="shared" si="416"/>
        <v>0</v>
      </c>
      <c r="CR613">
        <f t="shared" si="417"/>
        <v>0</v>
      </c>
      <c r="CS613">
        <f t="shared" si="418"/>
        <v>0</v>
      </c>
      <c r="CU613">
        <v>611</v>
      </c>
      <c r="CV613">
        <v>814749.75908719038</v>
      </c>
      <c r="CW613" s="3">
        <f t="shared" si="421"/>
        <v>1798326.8170020161</v>
      </c>
      <c r="CX613" s="3">
        <f t="shared" si="423"/>
        <v>700000</v>
      </c>
      <c r="CY613" s="4">
        <f t="shared" si="422"/>
        <v>3313076.5760892066</v>
      </c>
    </row>
    <row r="614" spans="11:103" x14ac:dyDescent="0.3">
      <c r="K614" s="2">
        <v>612</v>
      </c>
      <c r="L614">
        <v>0.98977475820038241</v>
      </c>
      <c r="M614">
        <v>0.32281687146044968</v>
      </c>
      <c r="N614">
        <v>0.9356206081260785</v>
      </c>
      <c r="P614">
        <f t="array" ref="P614:R614">MMULT(L614:N614,$G$11:$I$13)</f>
        <v>0.98977475820038241</v>
      </c>
      <c r="Q614">
        <v>0.64596277668837332</v>
      </c>
      <c r="R614">
        <v>1.2687283368610758</v>
      </c>
      <c r="T614">
        <f t="shared" si="382"/>
        <v>8</v>
      </c>
      <c r="U614">
        <f t="shared" si="383"/>
        <v>442</v>
      </c>
      <c r="V614">
        <f t="shared" si="384"/>
        <v>9</v>
      </c>
      <c r="X614">
        <f t="shared" si="385"/>
        <v>9.5341588567631197E-3</v>
      </c>
      <c r="Y614">
        <f t="shared" si="386"/>
        <v>0.43904175243836996</v>
      </c>
      <c r="Z614">
        <f t="shared" si="387"/>
        <v>9.3805874808712275E-3</v>
      </c>
      <c r="AB614">
        <f t="shared" si="419"/>
        <v>530113.9713722195</v>
      </c>
      <c r="AC614">
        <f t="shared" si="420"/>
        <v>10</v>
      </c>
      <c r="AD614">
        <f t="shared" si="388"/>
        <v>2</v>
      </c>
      <c r="AK614">
        <v>0.9256779574784787</v>
      </c>
      <c r="AL614">
        <v>0.36734884283666303</v>
      </c>
      <c r="AM614">
        <v>8.5851554823877296E-2</v>
      </c>
      <c r="AN614">
        <v>0.76627733658719499</v>
      </c>
      <c r="AO614">
        <v>0.80493375763069708</v>
      </c>
      <c r="AP614">
        <v>0.58554623155584018</v>
      </c>
      <c r="AQ614">
        <v>0.95448871555967529</v>
      </c>
      <c r="AR614">
        <v>0.9102233110806579</v>
      </c>
      <c r="AS614">
        <v>7.0308867110948303E-2</v>
      </c>
      <c r="AT614">
        <v>0.20236136033264895</v>
      </c>
      <c r="AU614">
        <v>0.38208721176027971</v>
      </c>
      <c r="AV614">
        <v>0.21942029025900911</v>
      </c>
      <c r="AW614">
        <v>0.12744692005072844</v>
      </c>
      <c r="AX614">
        <v>7.3107112747609282E-2</v>
      </c>
      <c r="AY614">
        <v>0.38266809577304239</v>
      </c>
      <c r="AZ614">
        <v>0.36901336851381727</v>
      </c>
      <c r="BA614">
        <v>4.7814352091094525E-2</v>
      </c>
      <c r="BB614">
        <v>0.9765028569434705</v>
      </c>
      <c r="BC614">
        <v>0.82442800259654903</v>
      </c>
      <c r="BD614">
        <v>0.469474512417562</v>
      </c>
      <c r="BE614">
        <v>0.45067540856459898</v>
      </c>
      <c r="BF614">
        <v>0.11512406582609258</v>
      </c>
      <c r="BG614">
        <v>0.68610376024036857</v>
      </c>
      <c r="BH614">
        <v>0.82882151585158992</v>
      </c>
      <c r="BI614">
        <v>0.82580539042275258</v>
      </c>
      <c r="BJ614">
        <v>0.15971659138017147</v>
      </c>
      <c r="BK614">
        <v>0.72936773880912986</v>
      </c>
      <c r="BL614">
        <v>0.74360117321121455</v>
      </c>
      <c r="BM614">
        <v>0.29361676426378702</v>
      </c>
      <c r="BN614">
        <v>0.11193732284608371</v>
      </c>
      <c r="BP614">
        <f t="shared" si="389"/>
        <v>738534.94396436051</v>
      </c>
      <c r="BQ614">
        <f t="shared" si="390"/>
        <v>142216.67912164697</v>
      </c>
      <c r="BR614">
        <f t="shared" si="391"/>
        <v>107148.75635336843</v>
      </c>
      <c r="BS614">
        <f t="shared" si="392"/>
        <v>305924.84500670654</v>
      </c>
      <c r="BT614">
        <f t="shared" si="393"/>
        <v>351571.57560808945</v>
      </c>
      <c r="BU614">
        <f t="shared" si="394"/>
        <v>196901.56108891769</v>
      </c>
      <c r="BV614">
        <f t="shared" si="395"/>
        <v>1077000.9407833528</v>
      </c>
      <c r="BW614">
        <f t="shared" si="396"/>
        <v>638643.91934088594</v>
      </c>
      <c r="BX614">
        <f t="shared" si="397"/>
        <v>105768.13700095122</v>
      </c>
      <c r="BY614">
        <f t="shared" si="398"/>
        <v>118996.36756474267</v>
      </c>
      <c r="BZ614">
        <f t="shared" si="399"/>
        <v>0</v>
      </c>
      <c r="CA614">
        <f t="shared" si="400"/>
        <v>0</v>
      </c>
      <c r="CB614">
        <f t="shared" si="401"/>
        <v>0</v>
      </c>
      <c r="CC614">
        <f t="shared" si="402"/>
        <v>0</v>
      </c>
      <c r="CD614">
        <f t="shared" si="403"/>
        <v>0</v>
      </c>
      <c r="CE614">
        <f t="shared" si="404"/>
        <v>0</v>
      </c>
      <c r="CF614">
        <f t="shared" si="405"/>
        <v>0</v>
      </c>
      <c r="CG614">
        <f t="shared" si="406"/>
        <v>0</v>
      </c>
      <c r="CH614">
        <f t="shared" si="407"/>
        <v>0</v>
      </c>
      <c r="CI614">
        <f t="shared" si="408"/>
        <v>0</v>
      </c>
      <c r="CJ614">
        <f t="shared" si="409"/>
        <v>0</v>
      </c>
      <c r="CK614">
        <f t="shared" si="410"/>
        <v>0</v>
      </c>
      <c r="CL614">
        <f t="shared" si="411"/>
        <v>0</v>
      </c>
      <c r="CM614">
        <f t="shared" si="412"/>
        <v>0</v>
      </c>
      <c r="CN614">
        <f t="shared" si="413"/>
        <v>0</v>
      </c>
      <c r="CO614">
        <f t="shared" si="414"/>
        <v>0</v>
      </c>
      <c r="CP614">
        <f t="shared" si="415"/>
        <v>0</v>
      </c>
      <c r="CQ614">
        <f t="shared" si="416"/>
        <v>0</v>
      </c>
      <c r="CR614">
        <f t="shared" si="417"/>
        <v>0</v>
      </c>
      <c r="CS614">
        <f t="shared" si="418"/>
        <v>0</v>
      </c>
      <c r="CU614">
        <v>612</v>
      </c>
      <c r="CV614">
        <v>530113.9713722195</v>
      </c>
      <c r="CW614" s="3">
        <f t="shared" si="421"/>
        <v>3782707.725833022</v>
      </c>
      <c r="CX614" s="3">
        <f t="shared" si="423"/>
        <v>200000</v>
      </c>
      <c r="CY614" s="4">
        <f t="shared" si="422"/>
        <v>4512821.6972052418</v>
      </c>
    </row>
    <row r="615" spans="11:103" x14ac:dyDescent="0.3">
      <c r="K615" s="2">
        <v>613</v>
      </c>
      <c r="L615">
        <v>0.64731915132758233</v>
      </c>
      <c r="M615">
        <v>0.12493017737962908</v>
      </c>
      <c r="N615">
        <v>0.31105066075957022</v>
      </c>
      <c r="P615">
        <f t="array" ref="P615:R615">MMULT(L615:N615,$G$11:$I$13)</f>
        <v>0.64731915132758233</v>
      </c>
      <c r="Q615">
        <v>0.35569815981704134</v>
      </c>
      <c r="R615">
        <v>0.55000879489533594</v>
      </c>
      <c r="T615">
        <f t="shared" si="382"/>
        <v>365</v>
      </c>
      <c r="U615">
        <f t="shared" si="383"/>
        <v>813</v>
      </c>
      <c r="V615">
        <f t="shared" si="384"/>
        <v>648</v>
      </c>
      <c r="X615">
        <f t="shared" si="385"/>
        <v>0.38513480613144435</v>
      </c>
      <c r="Y615">
        <f t="shared" si="386"/>
        <v>0.79982351445514377</v>
      </c>
      <c r="Z615">
        <f t="shared" si="387"/>
        <v>0.63702662099886342</v>
      </c>
      <c r="AB615">
        <f t="shared" si="419"/>
        <v>838002.11258628569</v>
      </c>
      <c r="AC615">
        <f t="shared" si="420"/>
        <v>14</v>
      </c>
      <c r="AD615">
        <f t="shared" si="388"/>
        <v>11</v>
      </c>
      <c r="AK615">
        <v>0.56169035329968553</v>
      </c>
      <c r="AL615">
        <v>0.36095516955075935</v>
      </c>
      <c r="AM615">
        <v>0.48000414550608461</v>
      </c>
      <c r="AN615">
        <v>0.50736133297793662</v>
      </c>
      <c r="AO615">
        <v>0.94734568329930458</v>
      </c>
      <c r="AP615">
        <v>0.83832947817640902</v>
      </c>
      <c r="AQ615">
        <v>0.39254871265868996</v>
      </c>
      <c r="AR615">
        <v>0.84190535043608128</v>
      </c>
      <c r="AS615">
        <v>0.72567010061846271</v>
      </c>
      <c r="AT615">
        <v>0.68890636637030855</v>
      </c>
      <c r="AU615">
        <v>0.9429018541517511</v>
      </c>
      <c r="AV615">
        <v>0.37646655076460422</v>
      </c>
      <c r="AW615">
        <v>0.65746227050888106</v>
      </c>
      <c r="AX615">
        <v>0.11941904322709218</v>
      </c>
      <c r="AY615">
        <v>0.31295968544054753</v>
      </c>
      <c r="AZ615">
        <v>0.44093729135450255</v>
      </c>
      <c r="BA615">
        <v>0.10001468856884854</v>
      </c>
      <c r="BB615">
        <v>0.77131657669059339</v>
      </c>
      <c r="BC615">
        <v>0.87286580740602293</v>
      </c>
      <c r="BD615">
        <v>0.260096083119846</v>
      </c>
      <c r="BE615">
        <v>0.38394697181415904</v>
      </c>
      <c r="BF615">
        <v>4.0683987409044775E-2</v>
      </c>
      <c r="BG615">
        <v>9.5366381916161203E-2</v>
      </c>
      <c r="BH615">
        <v>0.24863741687745788</v>
      </c>
      <c r="BI615">
        <v>4.019933423818467E-2</v>
      </c>
      <c r="BJ615">
        <v>0.8204098130926144</v>
      </c>
      <c r="BK615">
        <v>0.65746336476374567</v>
      </c>
      <c r="BL615">
        <v>0.42567346661346006</v>
      </c>
      <c r="BM615">
        <v>0.6418150133979289</v>
      </c>
      <c r="BN615">
        <v>0.6474820681286263</v>
      </c>
      <c r="BP615">
        <f t="shared" si="389"/>
        <v>188604.93601237665</v>
      </c>
      <c r="BQ615">
        <f t="shared" si="390"/>
        <v>141120.8838174011</v>
      </c>
      <c r="BR615">
        <f t="shared" si="391"/>
        <v>165371.86708736312</v>
      </c>
      <c r="BS615">
        <f t="shared" si="392"/>
        <v>172391.77494986498</v>
      </c>
      <c r="BT615">
        <f t="shared" si="393"/>
        <v>962747.32831827144</v>
      </c>
      <c r="BU615">
        <f t="shared" si="394"/>
        <v>406205.22706520668</v>
      </c>
      <c r="BV615">
        <f t="shared" si="395"/>
        <v>146733.62563340596</v>
      </c>
      <c r="BW615">
        <f t="shared" si="396"/>
        <v>413254.46996278304</v>
      </c>
      <c r="BX615">
        <f t="shared" si="397"/>
        <v>270456.59832530911</v>
      </c>
      <c r="BY615">
        <f t="shared" si="398"/>
        <v>245518.23372254113</v>
      </c>
      <c r="BZ615">
        <f t="shared" si="399"/>
        <v>904575.06294654321</v>
      </c>
      <c r="CA615">
        <f t="shared" si="400"/>
        <v>143813.67610571021</v>
      </c>
      <c r="CB615">
        <f t="shared" si="401"/>
        <v>227990.42286691305</v>
      </c>
      <c r="CC615">
        <f t="shared" si="402"/>
        <v>110277.05564498389</v>
      </c>
      <c r="CD615">
        <f t="shared" si="403"/>
        <v>0</v>
      </c>
      <c r="CE615">
        <f t="shared" si="404"/>
        <v>0</v>
      </c>
      <c r="CF615">
        <f t="shared" si="405"/>
        <v>0</v>
      </c>
      <c r="CG615">
        <f t="shared" si="406"/>
        <v>0</v>
      </c>
      <c r="CH615">
        <f t="shared" si="407"/>
        <v>0</v>
      </c>
      <c r="CI615">
        <f t="shared" si="408"/>
        <v>0</v>
      </c>
      <c r="CJ615">
        <f t="shared" si="409"/>
        <v>0</v>
      </c>
      <c r="CK615">
        <f t="shared" si="410"/>
        <v>0</v>
      </c>
      <c r="CL615">
        <f t="shared" si="411"/>
        <v>0</v>
      </c>
      <c r="CM615">
        <f t="shared" si="412"/>
        <v>0</v>
      </c>
      <c r="CN615">
        <f t="shared" si="413"/>
        <v>0</v>
      </c>
      <c r="CO615">
        <f t="shared" si="414"/>
        <v>0</v>
      </c>
      <c r="CP615">
        <f t="shared" si="415"/>
        <v>0</v>
      </c>
      <c r="CQ615">
        <f t="shared" si="416"/>
        <v>0</v>
      </c>
      <c r="CR615">
        <f t="shared" si="417"/>
        <v>0</v>
      </c>
      <c r="CS615">
        <f t="shared" si="418"/>
        <v>0</v>
      </c>
      <c r="CU615">
        <v>613</v>
      </c>
      <c r="CV615">
        <v>838002.11258628569</v>
      </c>
      <c r="CW615" s="3">
        <f t="shared" si="421"/>
        <v>4499061.1624586731</v>
      </c>
      <c r="CX615" s="3">
        <f t="shared" si="423"/>
        <v>1100000</v>
      </c>
      <c r="CY615" s="4">
        <f t="shared" si="422"/>
        <v>6437063.275044959</v>
      </c>
    </row>
    <row r="616" spans="11:103" x14ac:dyDescent="0.3">
      <c r="K616" s="2">
        <v>614</v>
      </c>
      <c r="L616">
        <v>0.72648431437495331</v>
      </c>
      <c r="M616">
        <v>0.10375779745290048</v>
      </c>
      <c r="N616">
        <v>0.84581399841874083</v>
      </c>
      <c r="P616">
        <f t="array" ref="P616:R616">MMULT(L616:N616,$G$11:$I$13)</f>
        <v>0.72648431437495331</v>
      </c>
      <c r="Q616">
        <v>0.37096417006483051</v>
      </c>
      <c r="R616">
        <v>1.0699216332606725</v>
      </c>
      <c r="T616">
        <f t="shared" si="382"/>
        <v>296</v>
      </c>
      <c r="U616">
        <f t="shared" si="383"/>
        <v>787</v>
      </c>
      <c r="V616">
        <f t="shared" si="384"/>
        <v>94</v>
      </c>
      <c r="X616">
        <f t="shared" si="385"/>
        <v>0.32579119621655528</v>
      </c>
      <c r="Y616">
        <f t="shared" si="386"/>
        <v>0.78117710942911667</v>
      </c>
      <c r="Z616">
        <f t="shared" si="387"/>
        <v>9.1297651462302287E-2</v>
      </c>
      <c r="AB616">
        <f t="shared" si="419"/>
        <v>808693.26078036334</v>
      </c>
      <c r="AC616">
        <f t="shared" si="420"/>
        <v>14</v>
      </c>
      <c r="AD616">
        <f t="shared" si="388"/>
        <v>5</v>
      </c>
      <c r="AK616">
        <v>0.71852488163512318</v>
      </c>
      <c r="AL616">
        <v>0.79038625131603912</v>
      </c>
      <c r="AM616">
        <v>0.41233474757066269</v>
      </c>
      <c r="AN616">
        <v>0.78027118313433375</v>
      </c>
      <c r="AO616">
        <v>0.35569853837569909</v>
      </c>
      <c r="AP616">
        <v>0.56143745241843868</v>
      </c>
      <c r="AQ616">
        <v>0.56738958637873449</v>
      </c>
      <c r="AR616">
        <v>0.40876324326753222</v>
      </c>
      <c r="AS616">
        <v>0.9615323623873584</v>
      </c>
      <c r="AT616">
        <v>0.4745414298612789</v>
      </c>
      <c r="AU616">
        <v>0.93693795723338358</v>
      </c>
      <c r="AV616">
        <v>0.13168241762818889</v>
      </c>
      <c r="AW616">
        <v>0.68915538731437753</v>
      </c>
      <c r="AX616">
        <v>5.3130477495614059E-2</v>
      </c>
      <c r="AY616">
        <v>0.4856652223135749</v>
      </c>
      <c r="AZ616">
        <v>0.90899668431743286</v>
      </c>
      <c r="BA616">
        <v>0.22900486589284608</v>
      </c>
      <c r="BB616">
        <v>3.3790983456330581E-2</v>
      </c>
      <c r="BC616">
        <v>0.93712904843431377</v>
      </c>
      <c r="BD616">
        <v>0.92090941640240509</v>
      </c>
      <c r="BE616">
        <v>0.19465472775590309</v>
      </c>
      <c r="BF616">
        <v>8.2394492656286511E-2</v>
      </c>
      <c r="BG616">
        <v>0.23893006659916305</v>
      </c>
      <c r="BH616">
        <v>0.6250970132778978</v>
      </c>
      <c r="BI616">
        <v>0.36218635844834046</v>
      </c>
      <c r="BJ616">
        <v>0.89804685200547885</v>
      </c>
      <c r="BK616">
        <v>0.71433185669374899</v>
      </c>
      <c r="BL616">
        <v>0.31439076344996508</v>
      </c>
      <c r="BM616">
        <v>0.98503450808407689</v>
      </c>
      <c r="BN616">
        <v>0.2276014284255139</v>
      </c>
      <c r="BP616">
        <f t="shared" si="389"/>
        <v>265159.80092119385</v>
      </c>
      <c r="BQ616">
        <f t="shared" si="390"/>
        <v>332647.90778150974</v>
      </c>
      <c r="BR616">
        <f t="shared" si="391"/>
        <v>150519.33749656507</v>
      </c>
      <c r="BS616">
        <f t="shared" si="392"/>
        <v>320804.72482000443</v>
      </c>
      <c r="BT616">
        <f t="shared" si="393"/>
        <v>140234.38870873136</v>
      </c>
      <c r="BU616">
        <f t="shared" si="394"/>
        <v>188521.26839403139</v>
      </c>
      <c r="BV616">
        <f t="shared" si="395"/>
        <v>190513.34754666442</v>
      </c>
      <c r="BW616">
        <f t="shared" si="396"/>
        <v>149819.42773443012</v>
      </c>
      <c r="BX616">
        <f t="shared" si="397"/>
        <v>1225710.946113901</v>
      </c>
      <c r="BY616">
        <f t="shared" si="398"/>
        <v>164047.79609960891</v>
      </c>
      <c r="BZ616">
        <f t="shared" si="399"/>
        <v>838021.8801641044</v>
      </c>
      <c r="CA616">
        <f t="shared" si="400"/>
        <v>111473.15973849692</v>
      </c>
      <c r="CB616">
        <f t="shared" si="401"/>
        <v>245669.51765189206</v>
      </c>
      <c r="CC616">
        <f t="shared" si="402"/>
        <v>104288.96454394117</v>
      </c>
      <c r="CD616">
        <f t="shared" si="403"/>
        <v>0</v>
      </c>
      <c r="CE616">
        <f t="shared" si="404"/>
        <v>0</v>
      </c>
      <c r="CF616">
        <f t="shared" si="405"/>
        <v>0</v>
      </c>
      <c r="CG616">
        <f t="shared" si="406"/>
        <v>0</v>
      </c>
      <c r="CH616">
        <f t="shared" si="407"/>
        <v>0</v>
      </c>
      <c r="CI616">
        <f t="shared" si="408"/>
        <v>0</v>
      </c>
      <c r="CJ616">
        <f t="shared" si="409"/>
        <v>0</v>
      </c>
      <c r="CK616">
        <f t="shared" si="410"/>
        <v>0</v>
      </c>
      <c r="CL616">
        <f t="shared" si="411"/>
        <v>0</v>
      </c>
      <c r="CM616">
        <f t="shared" si="412"/>
        <v>0</v>
      </c>
      <c r="CN616">
        <f t="shared" si="413"/>
        <v>0</v>
      </c>
      <c r="CO616">
        <f t="shared" si="414"/>
        <v>0</v>
      </c>
      <c r="CP616">
        <f t="shared" si="415"/>
        <v>0</v>
      </c>
      <c r="CQ616">
        <f t="shared" si="416"/>
        <v>0</v>
      </c>
      <c r="CR616">
        <f t="shared" si="417"/>
        <v>0</v>
      </c>
      <c r="CS616">
        <f t="shared" si="418"/>
        <v>0</v>
      </c>
      <c r="CU616">
        <v>614</v>
      </c>
      <c r="CV616">
        <v>808693.26078036334</v>
      </c>
      <c r="CW616" s="3">
        <f t="shared" si="421"/>
        <v>4427432.4677150752</v>
      </c>
      <c r="CX616" s="3">
        <f t="shared" si="423"/>
        <v>500000</v>
      </c>
      <c r="CY616" s="4">
        <f t="shared" si="422"/>
        <v>5736125.7284954386</v>
      </c>
    </row>
    <row r="617" spans="11:103" x14ac:dyDescent="0.3">
      <c r="K617" s="2">
        <v>615</v>
      </c>
      <c r="L617">
        <v>0.47425095613926238</v>
      </c>
      <c r="M617">
        <v>0.43933453005233247</v>
      </c>
      <c r="N617">
        <v>0.11199862714368225</v>
      </c>
      <c r="P617">
        <f t="array" ref="P617:R617">MMULT(L617:N617,$G$11:$I$13)</f>
        <v>0.47425095613926238</v>
      </c>
      <c r="Q617">
        <v>0.53000744611701411</v>
      </c>
      <c r="R617">
        <v>0.31487289381065331</v>
      </c>
      <c r="T617">
        <f t="shared" si="382"/>
        <v>542</v>
      </c>
      <c r="U617">
        <f t="shared" si="383"/>
        <v>591</v>
      </c>
      <c r="V617">
        <f t="shared" si="384"/>
        <v>908</v>
      </c>
      <c r="X617">
        <f t="shared" si="385"/>
        <v>0.56299862375685272</v>
      </c>
      <c r="Y617">
        <f t="shared" si="386"/>
        <v>0.57748515872697592</v>
      </c>
      <c r="Z617">
        <f t="shared" si="387"/>
        <v>0.90744496562062882</v>
      </c>
      <c r="AB617">
        <f t="shared" si="419"/>
        <v>926643.36115146696</v>
      </c>
      <c r="AC617">
        <f t="shared" si="420"/>
        <v>12</v>
      </c>
      <c r="AD617">
        <f t="shared" si="388"/>
        <v>16</v>
      </c>
      <c r="AK617">
        <v>0.37073611561096764</v>
      </c>
      <c r="AL617">
        <v>0.79467265092407946</v>
      </c>
      <c r="AM617">
        <v>0.42181817712505032</v>
      </c>
      <c r="AN617">
        <v>0.7827328199838296</v>
      </c>
      <c r="AO617">
        <v>0.92195479214807485</v>
      </c>
      <c r="AP617">
        <v>0.64220227912804539</v>
      </c>
      <c r="AQ617">
        <v>0.54895604271937348</v>
      </c>
      <c r="AR617">
        <v>1.950473148018439E-3</v>
      </c>
      <c r="AS617">
        <v>0.94590309149204388</v>
      </c>
      <c r="AT617">
        <v>0.36142331360817415</v>
      </c>
      <c r="AU617">
        <v>8.4948447686361561E-3</v>
      </c>
      <c r="AV617">
        <v>0.67569684324690005</v>
      </c>
      <c r="AW617">
        <v>0.73718813133378036</v>
      </c>
      <c r="AX617">
        <v>0.8806509731978801</v>
      </c>
      <c r="AY617">
        <v>6.6666731033418136E-2</v>
      </c>
      <c r="AZ617">
        <v>0.84157647404372971</v>
      </c>
      <c r="BA617">
        <v>0.83026472891453373</v>
      </c>
      <c r="BB617">
        <v>0.89962922999608319</v>
      </c>
      <c r="BC617">
        <v>0.10956622164583707</v>
      </c>
      <c r="BD617">
        <v>0.2316117515257029</v>
      </c>
      <c r="BE617">
        <v>0.54281155413799309</v>
      </c>
      <c r="BF617">
        <v>0.26177014940594345</v>
      </c>
      <c r="BG617">
        <v>9.7073395569115761E-2</v>
      </c>
      <c r="BH617">
        <v>0.23115205878144829</v>
      </c>
      <c r="BI617">
        <v>0.93459760150107241</v>
      </c>
      <c r="BJ617">
        <v>0.40036672345102364</v>
      </c>
      <c r="BK617">
        <v>0.13787415582318296</v>
      </c>
      <c r="BL617">
        <v>0.23201973130557663</v>
      </c>
      <c r="BM617">
        <v>0.78703572044291736</v>
      </c>
      <c r="BN617">
        <v>0.21442045700283485</v>
      </c>
      <c r="BP617">
        <f t="shared" si="389"/>
        <v>142805.19110908735</v>
      </c>
      <c r="BQ617">
        <f t="shared" si="390"/>
        <v>337976.94562657137</v>
      </c>
      <c r="BR617">
        <f t="shared" si="391"/>
        <v>152414.87647661075</v>
      </c>
      <c r="BS617">
        <f t="shared" si="392"/>
        <v>323597.02277722233</v>
      </c>
      <c r="BT617">
        <f t="shared" si="393"/>
        <v>711281.2371748545</v>
      </c>
      <c r="BU617">
        <f t="shared" si="394"/>
        <v>220473.15426629811</v>
      </c>
      <c r="BV617">
        <f t="shared" si="395"/>
        <v>184495.37581162772</v>
      </c>
      <c r="BW617">
        <f t="shared" si="396"/>
        <v>100150.2957385302</v>
      </c>
      <c r="BX617">
        <f t="shared" si="397"/>
        <v>942937.12079196295</v>
      </c>
      <c r="BY617">
        <f t="shared" si="398"/>
        <v>141200.45900372972</v>
      </c>
      <c r="BZ617">
        <f t="shared" si="399"/>
        <v>100658.39887150236</v>
      </c>
      <c r="CA617">
        <f t="shared" si="400"/>
        <v>237788.80425815706</v>
      </c>
      <c r="CB617">
        <f t="shared" si="401"/>
        <v>0</v>
      </c>
      <c r="CC617">
        <f t="shared" si="402"/>
        <v>0</v>
      </c>
      <c r="CD617">
        <f t="shared" si="403"/>
        <v>0</v>
      </c>
      <c r="CE617">
        <f t="shared" si="404"/>
        <v>0</v>
      </c>
      <c r="CF617">
        <f t="shared" si="405"/>
        <v>0</v>
      </c>
      <c r="CG617">
        <f t="shared" si="406"/>
        <v>0</v>
      </c>
      <c r="CH617">
        <f t="shared" si="407"/>
        <v>0</v>
      </c>
      <c r="CI617">
        <f t="shared" si="408"/>
        <v>0</v>
      </c>
      <c r="CJ617">
        <f t="shared" si="409"/>
        <v>0</v>
      </c>
      <c r="CK617">
        <f t="shared" si="410"/>
        <v>0</v>
      </c>
      <c r="CL617">
        <f t="shared" si="411"/>
        <v>0</v>
      </c>
      <c r="CM617">
        <f t="shared" si="412"/>
        <v>0</v>
      </c>
      <c r="CN617">
        <f t="shared" si="413"/>
        <v>0</v>
      </c>
      <c r="CO617">
        <f t="shared" si="414"/>
        <v>0</v>
      </c>
      <c r="CP617">
        <f t="shared" si="415"/>
        <v>0</v>
      </c>
      <c r="CQ617">
        <f t="shared" si="416"/>
        <v>0</v>
      </c>
      <c r="CR617">
        <f t="shared" si="417"/>
        <v>0</v>
      </c>
      <c r="CS617">
        <f t="shared" si="418"/>
        <v>0</v>
      </c>
      <c r="CU617">
        <v>615</v>
      </c>
      <c r="CV617">
        <v>926643.36115146696</v>
      </c>
      <c r="CW617" s="3">
        <f t="shared" si="421"/>
        <v>3595778.8819061546</v>
      </c>
      <c r="CX617" s="3">
        <f t="shared" si="423"/>
        <v>1600000</v>
      </c>
      <c r="CY617" s="4">
        <f t="shared" si="422"/>
        <v>6122422.2430576216</v>
      </c>
    </row>
    <row r="618" spans="11:103" x14ac:dyDescent="0.3">
      <c r="K618" s="2">
        <v>616</v>
      </c>
      <c r="L618">
        <v>0.52842874666034012</v>
      </c>
      <c r="M618">
        <v>0.97658367953034186</v>
      </c>
      <c r="N618">
        <v>0.44696035711185977</v>
      </c>
      <c r="P618">
        <f t="array" ref="P618:R618">MMULT(L618:N618,$G$11:$I$13)</f>
        <v>0.52842874666034012</v>
      </c>
      <c r="Q618">
        <v>0.96782996406393107</v>
      </c>
      <c r="R618">
        <v>0.67079724832742871</v>
      </c>
      <c r="T618">
        <f t="shared" si="382"/>
        <v>493</v>
      </c>
      <c r="U618">
        <f t="shared" si="383"/>
        <v>64</v>
      </c>
      <c r="V618">
        <f t="shared" si="384"/>
        <v>509</v>
      </c>
      <c r="X618">
        <f t="shared" si="385"/>
        <v>0.51170602104102203</v>
      </c>
      <c r="Y618">
        <f t="shared" si="386"/>
        <v>7.0380766304025899E-2</v>
      </c>
      <c r="Z618">
        <f t="shared" si="387"/>
        <v>0.50705650502011901</v>
      </c>
      <c r="AB618">
        <f t="shared" si="419"/>
        <v>900303.62254788319</v>
      </c>
      <c r="AC618">
        <f t="shared" si="420"/>
        <v>6</v>
      </c>
      <c r="AD618">
        <f t="shared" si="388"/>
        <v>10</v>
      </c>
      <c r="AK618">
        <v>0.49695276906596586</v>
      </c>
      <c r="AL618">
        <v>0.1072620644494352</v>
      </c>
      <c r="AM618">
        <v>0.90560829910668383</v>
      </c>
      <c r="AN618">
        <v>0.92948971096872712</v>
      </c>
      <c r="AO618">
        <v>1.774038441030068E-2</v>
      </c>
      <c r="AP618">
        <v>0.69753022530564457</v>
      </c>
      <c r="AQ618">
        <v>2.1381031298933983E-2</v>
      </c>
      <c r="AR618">
        <v>0.48141994801045429</v>
      </c>
      <c r="AS618">
        <v>0.86413869622711525</v>
      </c>
      <c r="AT618">
        <v>0.76033018169015454</v>
      </c>
      <c r="AU618">
        <v>0.94871839557973414</v>
      </c>
      <c r="AV618">
        <v>0.44903842687264883</v>
      </c>
      <c r="AW618">
        <v>0.26084414897649411</v>
      </c>
      <c r="AX618">
        <v>0.89688375407528687</v>
      </c>
      <c r="AY618">
        <v>0.43955029215155572</v>
      </c>
      <c r="AZ618">
        <v>3.8157582788033606E-2</v>
      </c>
      <c r="BA618">
        <v>0.92816716014885436</v>
      </c>
      <c r="BB618">
        <v>0.65106867052241202</v>
      </c>
      <c r="BC618">
        <v>0.2449930485032864</v>
      </c>
      <c r="BD618">
        <v>3.811361544421199E-2</v>
      </c>
      <c r="BE618">
        <v>0.71907240145906604</v>
      </c>
      <c r="BF618">
        <v>0.40162765905057829</v>
      </c>
      <c r="BG618">
        <v>0.76024914977210234</v>
      </c>
      <c r="BH618">
        <v>0.94048459753857239</v>
      </c>
      <c r="BI618">
        <v>0.67642935923709757</v>
      </c>
      <c r="BJ618">
        <v>0.71275844874314453</v>
      </c>
      <c r="BK618">
        <v>2.6503350452044439E-2</v>
      </c>
      <c r="BL618">
        <v>0.84157302367315912</v>
      </c>
      <c r="BM618">
        <v>0.58701315760780615</v>
      </c>
      <c r="BN618">
        <v>7.0134003071465556E-2</v>
      </c>
      <c r="BP618">
        <f t="shared" si="389"/>
        <v>169641.35041932185</v>
      </c>
      <c r="BQ618">
        <f t="shared" si="390"/>
        <v>109120.06680368204</v>
      </c>
      <c r="BR618">
        <f t="shared" si="391"/>
        <v>614486.65038666909</v>
      </c>
      <c r="BS618">
        <f t="shared" si="392"/>
        <v>769058.92986054777</v>
      </c>
      <c r="BT618">
        <f t="shared" si="393"/>
        <v>101386.41756240623</v>
      </c>
      <c r="BU618">
        <f t="shared" si="394"/>
        <v>250885.40523753714</v>
      </c>
      <c r="BV618">
        <f t="shared" si="395"/>
        <v>0</v>
      </c>
      <c r="BW618">
        <f t="shared" si="396"/>
        <v>0</v>
      </c>
      <c r="BX618">
        <f t="shared" si="397"/>
        <v>0</v>
      </c>
      <c r="BY618">
        <f t="shared" si="398"/>
        <v>0</v>
      </c>
      <c r="BZ618">
        <f t="shared" si="399"/>
        <v>0</v>
      </c>
      <c r="CA618">
        <f t="shared" si="400"/>
        <v>0</v>
      </c>
      <c r="CB618">
        <f t="shared" si="401"/>
        <v>0</v>
      </c>
      <c r="CC618">
        <f t="shared" si="402"/>
        <v>0</v>
      </c>
      <c r="CD618">
        <f t="shared" si="403"/>
        <v>0</v>
      </c>
      <c r="CE618">
        <f t="shared" si="404"/>
        <v>0</v>
      </c>
      <c r="CF618">
        <f t="shared" si="405"/>
        <v>0</v>
      </c>
      <c r="CG618">
        <f t="shared" si="406"/>
        <v>0</v>
      </c>
      <c r="CH618">
        <f t="shared" si="407"/>
        <v>0</v>
      </c>
      <c r="CI618">
        <f t="shared" si="408"/>
        <v>0</v>
      </c>
      <c r="CJ618">
        <f t="shared" si="409"/>
        <v>0</v>
      </c>
      <c r="CK618">
        <f t="shared" si="410"/>
        <v>0</v>
      </c>
      <c r="CL618">
        <f t="shared" si="411"/>
        <v>0</v>
      </c>
      <c r="CM618">
        <f t="shared" si="412"/>
        <v>0</v>
      </c>
      <c r="CN618">
        <f t="shared" si="413"/>
        <v>0</v>
      </c>
      <c r="CO618">
        <f t="shared" si="414"/>
        <v>0</v>
      </c>
      <c r="CP618">
        <f t="shared" si="415"/>
        <v>0</v>
      </c>
      <c r="CQ618">
        <f t="shared" si="416"/>
        <v>0</v>
      </c>
      <c r="CR618">
        <f t="shared" si="417"/>
        <v>0</v>
      </c>
      <c r="CS618">
        <f t="shared" si="418"/>
        <v>0</v>
      </c>
      <c r="CU618">
        <v>616</v>
      </c>
      <c r="CV618">
        <v>900303.62254788319</v>
      </c>
      <c r="CW618" s="3">
        <f t="shared" si="421"/>
        <v>2014578.8202701642</v>
      </c>
      <c r="CX618" s="3">
        <f t="shared" si="423"/>
        <v>1000000</v>
      </c>
      <c r="CY618" s="4">
        <f t="shared" si="422"/>
        <v>3914882.4428180475</v>
      </c>
    </row>
    <row r="619" spans="11:103" x14ac:dyDescent="0.3">
      <c r="K619" s="2">
        <v>617</v>
      </c>
      <c r="L619">
        <v>0.59738265795646928</v>
      </c>
      <c r="M619">
        <v>0.72163493168202908</v>
      </c>
      <c r="N619">
        <v>0.42684248370120925</v>
      </c>
      <c r="P619">
        <f t="array" ref="P619:R619">MMULT(L619:N619,$G$11:$I$13)</f>
        <v>0.59738265795646928</v>
      </c>
      <c r="Q619">
        <v>0.79792907767179289</v>
      </c>
      <c r="R619">
        <v>0.66680427103749573</v>
      </c>
      <c r="T619">
        <f t="shared" si="382"/>
        <v>421</v>
      </c>
      <c r="U619">
        <f t="shared" si="383"/>
        <v>218</v>
      </c>
      <c r="V619">
        <f t="shared" si="384"/>
        <v>515</v>
      </c>
      <c r="X619">
        <f t="shared" si="385"/>
        <v>0.43994222359165491</v>
      </c>
      <c r="Y619">
        <f t="shared" si="386"/>
        <v>0.23081305662752272</v>
      </c>
      <c r="Z619">
        <f t="shared" si="387"/>
        <v>0.51419979312912456</v>
      </c>
      <c r="AB619">
        <f t="shared" si="419"/>
        <v>864769.51014172845</v>
      </c>
      <c r="AC619">
        <f t="shared" si="420"/>
        <v>8</v>
      </c>
      <c r="AD619">
        <f t="shared" si="388"/>
        <v>10</v>
      </c>
      <c r="AK619">
        <v>0.97882498383802852</v>
      </c>
      <c r="AL619">
        <v>0.26036483368354657</v>
      </c>
      <c r="AM619">
        <v>0.42166001230188954</v>
      </c>
      <c r="AN619">
        <v>1.0088051757930039E-2</v>
      </c>
      <c r="AO619">
        <v>0.32892057022947574</v>
      </c>
      <c r="AP619">
        <v>0.65834818144239104</v>
      </c>
      <c r="AQ619">
        <v>0.97073172493639193</v>
      </c>
      <c r="AR619">
        <v>0.68201432338755985</v>
      </c>
      <c r="AS619">
        <v>0.62930225841248988</v>
      </c>
      <c r="AT619">
        <v>0.47333756935155902</v>
      </c>
      <c r="AU619">
        <v>0.28895690080315006</v>
      </c>
      <c r="AV619">
        <v>0.90822543875728878</v>
      </c>
      <c r="AW619">
        <v>0.92222403493313254</v>
      </c>
      <c r="AX619">
        <v>0.5743604612409865</v>
      </c>
      <c r="AY619">
        <v>7.382050470867374E-3</v>
      </c>
      <c r="AZ619">
        <v>0.94367562733430577</v>
      </c>
      <c r="BA619">
        <v>0.2106804713277044</v>
      </c>
      <c r="BB619">
        <v>0.21610861321576769</v>
      </c>
      <c r="BC619">
        <v>0.11655893672612594</v>
      </c>
      <c r="BD619">
        <v>1.7891419387673468E-2</v>
      </c>
      <c r="BE619">
        <v>0.6893046480143934</v>
      </c>
      <c r="BF619">
        <v>0.1892867912469518</v>
      </c>
      <c r="BG619">
        <v>0.31736097843976141</v>
      </c>
      <c r="BH619">
        <v>0.57759846448735064</v>
      </c>
      <c r="BI619">
        <v>0.12843892227107701</v>
      </c>
      <c r="BJ619">
        <v>5.9467058787095683E-2</v>
      </c>
      <c r="BK619">
        <v>0.74865689244859124</v>
      </c>
      <c r="BL619">
        <v>1.3213678793609684E-2</v>
      </c>
      <c r="BM619">
        <v>0.81054939434138695</v>
      </c>
      <c r="BN619">
        <v>0.17998677276983399</v>
      </c>
      <c r="BP619">
        <f t="shared" si="389"/>
        <v>1940116.835238205</v>
      </c>
      <c r="BQ619">
        <f t="shared" si="390"/>
        <v>126111.80145300558</v>
      </c>
      <c r="BR619">
        <f t="shared" si="391"/>
        <v>152382.81198263413</v>
      </c>
      <c r="BS619">
        <f t="shared" si="392"/>
        <v>100782.99418222642</v>
      </c>
      <c r="BT619">
        <f t="shared" si="393"/>
        <v>135909.81631529788</v>
      </c>
      <c r="BU619">
        <f t="shared" si="394"/>
        <v>228445.04414287172</v>
      </c>
      <c r="BV619">
        <f t="shared" si="395"/>
        <v>1512496.9829284491</v>
      </c>
      <c r="BW619">
        <f t="shared" si="396"/>
        <v>241414.53640135846</v>
      </c>
      <c r="BX619">
        <f t="shared" si="397"/>
        <v>0</v>
      </c>
      <c r="BY619">
        <f t="shared" si="398"/>
        <v>0</v>
      </c>
      <c r="BZ619">
        <f t="shared" si="399"/>
        <v>0</v>
      </c>
      <c r="CA619">
        <f t="shared" si="400"/>
        <v>0</v>
      </c>
      <c r="CB619">
        <f t="shared" si="401"/>
        <v>0</v>
      </c>
      <c r="CC619">
        <f t="shared" si="402"/>
        <v>0</v>
      </c>
      <c r="CD619">
        <f t="shared" si="403"/>
        <v>0</v>
      </c>
      <c r="CE619">
        <f t="shared" si="404"/>
        <v>0</v>
      </c>
      <c r="CF619">
        <f t="shared" si="405"/>
        <v>0</v>
      </c>
      <c r="CG619">
        <f t="shared" si="406"/>
        <v>0</v>
      </c>
      <c r="CH619">
        <f t="shared" si="407"/>
        <v>0</v>
      </c>
      <c r="CI619">
        <f t="shared" si="408"/>
        <v>0</v>
      </c>
      <c r="CJ619">
        <f t="shared" si="409"/>
        <v>0</v>
      </c>
      <c r="CK619">
        <f t="shared" si="410"/>
        <v>0</v>
      </c>
      <c r="CL619">
        <f t="shared" si="411"/>
        <v>0</v>
      </c>
      <c r="CM619">
        <f t="shared" si="412"/>
        <v>0</v>
      </c>
      <c r="CN619">
        <f t="shared" si="413"/>
        <v>0</v>
      </c>
      <c r="CO619">
        <f t="shared" si="414"/>
        <v>0</v>
      </c>
      <c r="CP619">
        <f t="shared" si="415"/>
        <v>0</v>
      </c>
      <c r="CQ619">
        <f t="shared" si="416"/>
        <v>0</v>
      </c>
      <c r="CR619">
        <f t="shared" si="417"/>
        <v>0</v>
      </c>
      <c r="CS619">
        <f t="shared" si="418"/>
        <v>0</v>
      </c>
      <c r="CU619">
        <v>617</v>
      </c>
      <c r="CV619">
        <v>864769.51014172845</v>
      </c>
      <c r="CW619" s="3">
        <f t="shared" si="421"/>
        <v>4437660.8226440484</v>
      </c>
      <c r="CX619" s="3">
        <f t="shared" si="423"/>
        <v>1000000</v>
      </c>
      <c r="CY619" s="4">
        <f t="shared" si="422"/>
        <v>6302430.3327857768</v>
      </c>
    </row>
    <row r="620" spans="11:103" x14ac:dyDescent="0.3">
      <c r="K620" s="2">
        <v>618</v>
      </c>
      <c r="L620">
        <v>0.56789812903824222</v>
      </c>
      <c r="M620">
        <v>0.42550612509084484</v>
      </c>
      <c r="N620">
        <v>0.89811715366848432</v>
      </c>
      <c r="P620">
        <f t="array" ref="P620:R620">MMULT(L620:N620,$G$11:$I$13)</f>
        <v>0.56789812903824222</v>
      </c>
      <c r="Q620">
        <v>0.55675487885251529</v>
      </c>
      <c r="R620">
        <v>1.0709626545447484</v>
      </c>
      <c r="T620">
        <f t="shared" si="382"/>
        <v>451</v>
      </c>
      <c r="U620">
        <f t="shared" si="383"/>
        <v>543</v>
      </c>
      <c r="V620">
        <f t="shared" si="384"/>
        <v>91</v>
      </c>
      <c r="X620">
        <f t="shared" si="385"/>
        <v>0.46891232155352625</v>
      </c>
      <c r="Y620">
        <f t="shared" si="386"/>
        <v>0.53519631648941202</v>
      </c>
      <c r="Z620">
        <f t="shared" si="387"/>
        <v>8.7806722152840355E-2</v>
      </c>
      <c r="AB620">
        <f t="shared" si="419"/>
        <v>878993.36541412573</v>
      </c>
      <c r="AC620">
        <f t="shared" si="420"/>
        <v>11</v>
      </c>
      <c r="AD620">
        <f t="shared" si="388"/>
        <v>4</v>
      </c>
      <c r="AK620">
        <v>0.36202724533313169</v>
      </c>
      <c r="AL620">
        <v>0.52423904656840548</v>
      </c>
      <c r="AM620">
        <v>0.32563987327635002</v>
      </c>
      <c r="AN620">
        <v>0.27750705901325723</v>
      </c>
      <c r="AO620">
        <v>0.62405123224656323</v>
      </c>
      <c r="AP620">
        <v>0.88328484176319466</v>
      </c>
      <c r="AQ620">
        <v>0.30281970068776654</v>
      </c>
      <c r="AR620">
        <v>0.34173470210582746</v>
      </c>
      <c r="AS620">
        <v>0.97964188654444317</v>
      </c>
      <c r="AT620">
        <v>0.60622865982442997</v>
      </c>
      <c r="AU620">
        <v>0.84195642670889614</v>
      </c>
      <c r="AV620">
        <v>0.92059703555283701</v>
      </c>
      <c r="AW620">
        <v>0.65340129914233336</v>
      </c>
      <c r="AX620">
        <v>0.65836771868775656</v>
      </c>
      <c r="AY620">
        <v>0.48042190564190113</v>
      </c>
      <c r="AZ620">
        <v>0.33884477821867409</v>
      </c>
      <c r="BA620">
        <v>0.93317297771661345</v>
      </c>
      <c r="BB620">
        <v>0.47288914376144986</v>
      </c>
      <c r="BC620">
        <v>0.96064895875362855</v>
      </c>
      <c r="BD620">
        <v>0.69992727211782368</v>
      </c>
      <c r="BE620">
        <v>0.97121057519788179</v>
      </c>
      <c r="BF620">
        <v>6.0303687113080096E-2</v>
      </c>
      <c r="BG620">
        <v>0.6880972825195194</v>
      </c>
      <c r="BH620">
        <v>0.67619035928685456</v>
      </c>
      <c r="BI620">
        <v>0.37109644167302314</v>
      </c>
      <c r="BJ620">
        <v>0.37699875027260987</v>
      </c>
      <c r="BK620">
        <v>0.20634747377685558</v>
      </c>
      <c r="BL620">
        <v>0.90349686134083984</v>
      </c>
      <c r="BM620">
        <v>0.78269427647760159</v>
      </c>
      <c r="BN620">
        <v>0.76667361288988523</v>
      </c>
      <c r="BP620">
        <f t="shared" si="389"/>
        <v>141303.26798288716</v>
      </c>
      <c r="BQ620">
        <f t="shared" si="390"/>
        <v>177077.12603252425</v>
      </c>
      <c r="BR620">
        <f t="shared" si="391"/>
        <v>135400.9239811404</v>
      </c>
      <c r="BS620">
        <f t="shared" si="392"/>
        <v>128407.24615777908</v>
      </c>
      <c r="BT620">
        <f t="shared" si="393"/>
        <v>212238.46858895148</v>
      </c>
      <c r="BU620">
        <f t="shared" si="394"/>
        <v>521908.55161537451</v>
      </c>
      <c r="BV620">
        <f t="shared" si="395"/>
        <v>131978.67509448607</v>
      </c>
      <c r="BW620">
        <f t="shared" si="396"/>
        <v>137940.42782759946</v>
      </c>
      <c r="BX620">
        <f t="shared" si="397"/>
        <v>1999728.9342578349</v>
      </c>
      <c r="BY620">
        <f t="shared" si="398"/>
        <v>204809.77923011928</v>
      </c>
      <c r="BZ620">
        <f t="shared" si="399"/>
        <v>413357.20069232822</v>
      </c>
      <c r="CA620">
        <f t="shared" si="400"/>
        <v>0</v>
      </c>
      <c r="CB620">
        <f t="shared" si="401"/>
        <v>0</v>
      </c>
      <c r="CC620">
        <f t="shared" si="402"/>
        <v>0</v>
      </c>
      <c r="CD620">
        <f t="shared" si="403"/>
        <v>0</v>
      </c>
      <c r="CE620">
        <f t="shared" si="404"/>
        <v>0</v>
      </c>
      <c r="CF620">
        <f t="shared" si="405"/>
        <v>0</v>
      </c>
      <c r="CG620">
        <f t="shared" si="406"/>
        <v>0</v>
      </c>
      <c r="CH620">
        <f t="shared" si="407"/>
        <v>0</v>
      </c>
      <c r="CI620">
        <f t="shared" si="408"/>
        <v>0</v>
      </c>
      <c r="CJ620">
        <f t="shared" si="409"/>
        <v>0</v>
      </c>
      <c r="CK620">
        <f t="shared" si="410"/>
        <v>0</v>
      </c>
      <c r="CL620">
        <f t="shared" si="411"/>
        <v>0</v>
      </c>
      <c r="CM620">
        <f t="shared" si="412"/>
        <v>0</v>
      </c>
      <c r="CN620">
        <f t="shared" si="413"/>
        <v>0</v>
      </c>
      <c r="CO620">
        <f t="shared" si="414"/>
        <v>0</v>
      </c>
      <c r="CP620">
        <f t="shared" si="415"/>
        <v>0</v>
      </c>
      <c r="CQ620">
        <f t="shared" si="416"/>
        <v>0</v>
      </c>
      <c r="CR620">
        <f t="shared" si="417"/>
        <v>0</v>
      </c>
      <c r="CS620">
        <f t="shared" si="418"/>
        <v>0</v>
      </c>
      <c r="CU620">
        <v>618</v>
      </c>
      <c r="CV620">
        <v>878993.36541412573</v>
      </c>
      <c r="CW620" s="3">
        <f t="shared" si="421"/>
        <v>4204150.601461025</v>
      </c>
      <c r="CX620" s="3">
        <f t="shared" si="423"/>
        <v>400000</v>
      </c>
      <c r="CY620" s="4">
        <f t="shared" si="422"/>
        <v>5483143.9668751508</v>
      </c>
    </row>
    <row r="621" spans="11:103" x14ac:dyDescent="0.3">
      <c r="K621" s="2">
        <v>619</v>
      </c>
      <c r="L621">
        <v>0.25596237440116076</v>
      </c>
      <c r="M621">
        <v>3.3251913145804335E-2</v>
      </c>
      <c r="N621">
        <v>0.88209408394760724</v>
      </c>
      <c r="P621">
        <f t="array" ref="P621:R621">MMULT(L621:N621,$G$11:$I$13)</f>
        <v>0.25596237440116076</v>
      </c>
      <c r="Q621">
        <v>0.12814177092911144</v>
      </c>
      <c r="R621">
        <v>0.91127037497904539</v>
      </c>
      <c r="T621">
        <f t="shared" si="382"/>
        <v>767</v>
      </c>
      <c r="U621">
        <f t="shared" si="383"/>
        <v>979</v>
      </c>
      <c r="V621">
        <f t="shared" si="384"/>
        <v>235</v>
      </c>
      <c r="X621">
        <f t="shared" si="385"/>
        <v>0.7833187674238089</v>
      </c>
      <c r="Y621">
        <f t="shared" si="386"/>
        <v>0.98189122828905595</v>
      </c>
      <c r="Z621">
        <f t="shared" si="387"/>
        <v>0.22626825580382537</v>
      </c>
      <c r="AB621">
        <f t="shared" si="419"/>
        <v>1065293.3492843341</v>
      </c>
      <c r="AC621">
        <f t="shared" si="420"/>
        <v>19</v>
      </c>
      <c r="AD621">
        <f t="shared" si="388"/>
        <v>6</v>
      </c>
      <c r="AK621">
        <v>0.54586862520934576</v>
      </c>
      <c r="AL621">
        <v>0.45370873748665619</v>
      </c>
      <c r="AM621">
        <v>0.68322397456731376</v>
      </c>
      <c r="AN621">
        <v>0.8275248524038965</v>
      </c>
      <c r="AO621">
        <v>0.55998326897532713</v>
      </c>
      <c r="AP621">
        <v>8.6350698763801081E-2</v>
      </c>
      <c r="AQ621">
        <v>0.5252958693807146</v>
      </c>
      <c r="AR621">
        <v>0.78646468935440272</v>
      </c>
      <c r="AS621">
        <v>0.50388335807628348</v>
      </c>
      <c r="AT621">
        <v>0.80165606194943373</v>
      </c>
      <c r="AU621">
        <v>0.70140347889827837</v>
      </c>
      <c r="AV621">
        <v>0.91025903193510949</v>
      </c>
      <c r="AW621">
        <v>0.13602881197642402</v>
      </c>
      <c r="AX621">
        <v>0.54451265038562757</v>
      </c>
      <c r="AY621">
        <v>0.69904101099562399</v>
      </c>
      <c r="AZ621">
        <v>0.11641231041841582</v>
      </c>
      <c r="BA621">
        <v>0.35864546565778699</v>
      </c>
      <c r="BB621">
        <v>0.72737075829272713</v>
      </c>
      <c r="BC621">
        <v>0.1708967019289459</v>
      </c>
      <c r="BD621">
        <v>0.37975693734274008</v>
      </c>
      <c r="BE621">
        <v>0.4255273280744829</v>
      </c>
      <c r="BF621">
        <v>0.82792204643430223</v>
      </c>
      <c r="BG621">
        <v>0.92301796523409652</v>
      </c>
      <c r="BH621">
        <v>0.35528141771243749</v>
      </c>
      <c r="BI621">
        <v>0.63381724543550522</v>
      </c>
      <c r="BJ621">
        <v>0.57973845362432008</v>
      </c>
      <c r="BK621">
        <v>0.67517754123410811</v>
      </c>
      <c r="BL621">
        <v>0.22100082027811518</v>
      </c>
      <c r="BM621">
        <v>0.70989638833547475</v>
      </c>
      <c r="BN621">
        <v>0.42823807310530038</v>
      </c>
      <c r="BP621">
        <f t="shared" si="389"/>
        <v>183529.77529845326</v>
      </c>
      <c r="BQ621">
        <f t="shared" si="390"/>
        <v>159214.0327506694</v>
      </c>
      <c r="BR621">
        <f t="shared" si="391"/>
        <v>242123.35779099874</v>
      </c>
      <c r="BS621">
        <f t="shared" si="392"/>
        <v>386485.71110509359</v>
      </c>
      <c r="BT621">
        <f t="shared" si="393"/>
        <v>188041.83000239599</v>
      </c>
      <c r="BU621">
        <f t="shared" si="394"/>
        <v>107193.78228291168</v>
      </c>
      <c r="BV621">
        <f t="shared" si="395"/>
        <v>177380.29644017821</v>
      </c>
      <c r="BW621">
        <f t="shared" si="396"/>
        <v>327938.59946315619</v>
      </c>
      <c r="BX621">
        <f t="shared" si="397"/>
        <v>171461.37858273764</v>
      </c>
      <c r="BY621">
        <f t="shared" si="398"/>
        <v>347093.89547995158</v>
      </c>
      <c r="BZ621">
        <f t="shared" si="399"/>
        <v>253385.03779039247</v>
      </c>
      <c r="CA621">
        <f t="shared" si="400"/>
        <v>638839.45527226548</v>
      </c>
      <c r="CB621">
        <f t="shared" si="401"/>
        <v>111904.28669568742</v>
      </c>
      <c r="CC621">
        <f t="shared" si="402"/>
        <v>183109.35098587931</v>
      </c>
      <c r="CD621">
        <f t="shared" si="403"/>
        <v>251853.63065823968</v>
      </c>
      <c r="CE621">
        <f t="shared" si="404"/>
        <v>109988.28189303441</v>
      </c>
      <c r="CF621">
        <f t="shared" si="405"/>
        <v>140729.7847631922</v>
      </c>
      <c r="CG621">
        <f t="shared" si="406"/>
        <v>271753.4394994282</v>
      </c>
      <c r="CH621">
        <f t="shared" si="407"/>
        <v>115507.11491332078</v>
      </c>
      <c r="CI621">
        <f t="shared" si="408"/>
        <v>0</v>
      </c>
      <c r="CJ621">
        <f t="shared" si="409"/>
        <v>0</v>
      </c>
      <c r="CK621">
        <f t="shared" si="410"/>
        <v>0</v>
      </c>
      <c r="CL621">
        <f t="shared" si="411"/>
        <v>0</v>
      </c>
      <c r="CM621">
        <f t="shared" si="412"/>
        <v>0</v>
      </c>
      <c r="CN621">
        <f t="shared" si="413"/>
        <v>0</v>
      </c>
      <c r="CO621">
        <f t="shared" si="414"/>
        <v>0</v>
      </c>
      <c r="CP621">
        <f t="shared" si="415"/>
        <v>0</v>
      </c>
      <c r="CQ621">
        <f t="shared" si="416"/>
        <v>0</v>
      </c>
      <c r="CR621">
        <f t="shared" si="417"/>
        <v>0</v>
      </c>
      <c r="CS621">
        <f t="shared" si="418"/>
        <v>0</v>
      </c>
      <c r="CU621">
        <v>619</v>
      </c>
      <c r="CV621">
        <v>1065293.3492843341</v>
      </c>
      <c r="CW621" s="3">
        <f t="shared" si="421"/>
        <v>4367533.0416679876</v>
      </c>
      <c r="CX621" s="3">
        <f t="shared" si="423"/>
        <v>600000</v>
      </c>
      <c r="CY621" s="4">
        <f t="shared" si="422"/>
        <v>6032826.3909523217</v>
      </c>
    </row>
    <row r="622" spans="11:103" x14ac:dyDescent="0.3">
      <c r="K622" s="2">
        <v>620</v>
      </c>
      <c r="L622">
        <v>0.24906062081041136</v>
      </c>
      <c r="M622">
        <v>0.53089185699728259</v>
      </c>
      <c r="N622">
        <v>0.55951390103046783</v>
      </c>
      <c r="P622">
        <f t="array" ref="P622:R622">MMULT(L622:N622,$G$11:$I$13)</f>
        <v>0.24906062081041136</v>
      </c>
      <c r="Q622">
        <v>0.51085131248168558</v>
      </c>
      <c r="R622">
        <v>0.63902772671375896</v>
      </c>
      <c r="T622">
        <f t="shared" si="382"/>
        <v>774</v>
      </c>
      <c r="U622">
        <f t="shared" si="383"/>
        <v>609</v>
      </c>
      <c r="V622">
        <f t="shared" si="384"/>
        <v>547</v>
      </c>
      <c r="X622">
        <f t="shared" si="385"/>
        <v>0.78744112103890573</v>
      </c>
      <c r="Y622">
        <f t="shared" si="386"/>
        <v>0.5938351054844857</v>
      </c>
      <c r="Z622">
        <f t="shared" si="387"/>
        <v>0.53859357803702546</v>
      </c>
      <c r="AB622">
        <f t="shared" si="419"/>
        <v>1068655.9247946905</v>
      </c>
      <c r="AC622">
        <f t="shared" si="420"/>
        <v>12</v>
      </c>
      <c r="AD622">
        <f t="shared" si="388"/>
        <v>10</v>
      </c>
      <c r="AK622">
        <v>0.95102098866865137</v>
      </c>
      <c r="AL622">
        <v>0.6802565374849624</v>
      </c>
      <c r="AM622">
        <v>0.37052519848605869</v>
      </c>
      <c r="AN622">
        <v>0.99480537186875362</v>
      </c>
      <c r="AO622">
        <v>2.5345300163867712E-2</v>
      </c>
      <c r="AP622">
        <v>0.38645475528246231</v>
      </c>
      <c r="AQ622">
        <v>0.46652660408583213</v>
      </c>
      <c r="AR622">
        <v>0.18966996934491698</v>
      </c>
      <c r="AS622">
        <v>0.32614765385832611</v>
      </c>
      <c r="AT622">
        <v>0.32116965650471418</v>
      </c>
      <c r="AU622">
        <v>0.70332833373890891</v>
      </c>
      <c r="AV622">
        <v>0.42771013430382798</v>
      </c>
      <c r="AW622">
        <v>0.88362529644809817</v>
      </c>
      <c r="AX622">
        <v>0.83114244806578685</v>
      </c>
      <c r="AY622">
        <v>0.28864226419708183</v>
      </c>
      <c r="AZ622">
        <v>0.75547418060782823</v>
      </c>
      <c r="BA622">
        <v>0.19434529137951428</v>
      </c>
      <c r="BB622">
        <v>0.25860172728827957</v>
      </c>
      <c r="BC622">
        <v>0.50300033941429723</v>
      </c>
      <c r="BD622">
        <v>0.10766663095364237</v>
      </c>
      <c r="BE622">
        <v>0.97599998036009106</v>
      </c>
      <c r="BF622">
        <v>0.81090034454607163</v>
      </c>
      <c r="BG622">
        <v>0.25772374281759081</v>
      </c>
      <c r="BH622">
        <v>0.19503159868775566</v>
      </c>
      <c r="BI622">
        <v>0.42283045971546562</v>
      </c>
      <c r="BJ622">
        <v>8.5854578584538155E-2</v>
      </c>
      <c r="BK622">
        <v>0.31580125310280305</v>
      </c>
      <c r="BL622">
        <v>9.9593525111031367E-3</v>
      </c>
      <c r="BM622">
        <v>0.71898016488512206</v>
      </c>
      <c r="BN622">
        <v>0.14934008186646497</v>
      </c>
      <c r="BP622">
        <f t="shared" si="389"/>
        <v>1017851.929633618</v>
      </c>
      <c r="BQ622">
        <f t="shared" si="390"/>
        <v>240392.98461475372</v>
      </c>
      <c r="BR622">
        <f t="shared" si="391"/>
        <v>142768.38237105758</v>
      </c>
      <c r="BS622">
        <f t="shared" si="392"/>
        <v>5718285.0101746898</v>
      </c>
      <c r="BT622">
        <f t="shared" si="393"/>
        <v>101994.39872500415</v>
      </c>
      <c r="BU622">
        <f t="shared" si="394"/>
        <v>145611.24907868096</v>
      </c>
      <c r="BV622">
        <f t="shared" si="395"/>
        <v>162148.6199555049</v>
      </c>
      <c r="BW622">
        <f t="shared" si="396"/>
        <v>117560.12812367936</v>
      </c>
      <c r="BX622">
        <f t="shared" si="397"/>
        <v>135479.40269353721</v>
      </c>
      <c r="BY622">
        <f t="shared" si="398"/>
        <v>134714.52541075685</v>
      </c>
      <c r="BZ622">
        <f t="shared" si="399"/>
        <v>254648.71205315672</v>
      </c>
      <c r="CA622">
        <f t="shared" si="400"/>
        <v>153620.50491356855</v>
      </c>
      <c r="CB622">
        <f t="shared" si="401"/>
        <v>0</v>
      </c>
      <c r="CC622">
        <f t="shared" si="402"/>
        <v>0</v>
      </c>
      <c r="CD622">
        <f t="shared" si="403"/>
        <v>0</v>
      </c>
      <c r="CE622">
        <f t="shared" si="404"/>
        <v>0</v>
      </c>
      <c r="CF622">
        <f t="shared" si="405"/>
        <v>0</v>
      </c>
      <c r="CG622">
        <f t="shared" si="406"/>
        <v>0</v>
      </c>
      <c r="CH622">
        <f t="shared" si="407"/>
        <v>0</v>
      </c>
      <c r="CI622">
        <f t="shared" si="408"/>
        <v>0</v>
      </c>
      <c r="CJ622">
        <f t="shared" si="409"/>
        <v>0</v>
      </c>
      <c r="CK622">
        <f t="shared" si="410"/>
        <v>0</v>
      </c>
      <c r="CL622">
        <f t="shared" si="411"/>
        <v>0</v>
      </c>
      <c r="CM622">
        <f t="shared" si="412"/>
        <v>0</v>
      </c>
      <c r="CN622">
        <f t="shared" si="413"/>
        <v>0</v>
      </c>
      <c r="CO622">
        <f t="shared" si="414"/>
        <v>0</v>
      </c>
      <c r="CP622">
        <f t="shared" si="415"/>
        <v>0</v>
      </c>
      <c r="CQ622">
        <f t="shared" si="416"/>
        <v>0</v>
      </c>
      <c r="CR622">
        <f t="shared" si="417"/>
        <v>0</v>
      </c>
      <c r="CS622">
        <f t="shared" si="418"/>
        <v>0</v>
      </c>
      <c r="CU622">
        <v>620</v>
      </c>
      <c r="CV622">
        <v>1068655.9247946905</v>
      </c>
      <c r="CW622" s="3">
        <f t="shared" si="421"/>
        <v>8325075.8477480067</v>
      </c>
      <c r="CX622" s="3">
        <f t="shared" si="423"/>
        <v>1000000</v>
      </c>
      <c r="CY622" s="4">
        <f t="shared" si="422"/>
        <v>10393731.772542696</v>
      </c>
    </row>
    <row r="623" spans="11:103" x14ac:dyDescent="0.3">
      <c r="K623" s="2">
        <v>621</v>
      </c>
      <c r="L623">
        <v>0.64715947622823589</v>
      </c>
      <c r="M623">
        <v>0.85745833956573048</v>
      </c>
      <c r="N623">
        <v>0.21423693319665282</v>
      </c>
      <c r="P623">
        <f t="array" ref="P623:R623">MMULT(L623:N623,$G$11:$I$13)</f>
        <v>0.64715947622823589</v>
      </c>
      <c r="Q623">
        <v>0.92304816433224202</v>
      </c>
      <c r="R623">
        <v>0.4991822247263159</v>
      </c>
      <c r="T623">
        <f t="shared" si="382"/>
        <v>366</v>
      </c>
      <c r="U623">
        <f t="shared" si="383"/>
        <v>105</v>
      </c>
      <c r="V623">
        <f t="shared" si="384"/>
        <v>703</v>
      </c>
      <c r="X623">
        <f t="shared" si="385"/>
        <v>0.38559527306243246</v>
      </c>
      <c r="Y623">
        <f t="shared" si="386"/>
        <v>0.1096660067076668</v>
      </c>
      <c r="Z623">
        <f t="shared" si="387"/>
        <v>0.6871222753609536</v>
      </c>
      <c r="AB623">
        <f t="shared" si="419"/>
        <v>838227.33810212335</v>
      </c>
      <c r="AC623">
        <f t="shared" si="420"/>
        <v>7</v>
      </c>
      <c r="AD623">
        <f t="shared" si="388"/>
        <v>12</v>
      </c>
      <c r="AK623">
        <v>1.796414250085876E-2</v>
      </c>
      <c r="AL623">
        <v>0.74645145108949718</v>
      </c>
      <c r="AM623">
        <v>0.4728967086556215</v>
      </c>
      <c r="AN623">
        <v>0.54674405868524389</v>
      </c>
      <c r="AO623">
        <v>7.3818542729490511E-2</v>
      </c>
      <c r="AP623">
        <v>0.15145694454000103</v>
      </c>
      <c r="AQ623">
        <v>0.11105797860428723</v>
      </c>
      <c r="AR623">
        <v>0.7919207452678535</v>
      </c>
      <c r="AS623">
        <v>9.4922940230664832E-2</v>
      </c>
      <c r="AT623">
        <v>0.25338933322821988</v>
      </c>
      <c r="AU623">
        <v>0.55913223623601349</v>
      </c>
      <c r="AV623">
        <v>0.40451822773324575</v>
      </c>
      <c r="AW623">
        <v>0.54004454956170744</v>
      </c>
      <c r="AX623">
        <v>0.65178584847809973</v>
      </c>
      <c r="AY623">
        <v>0.5809441119961305</v>
      </c>
      <c r="AZ623">
        <v>0.58342729848561903</v>
      </c>
      <c r="BA623">
        <v>0.90250925654193526</v>
      </c>
      <c r="BB623">
        <v>0.11192912518868614</v>
      </c>
      <c r="BC623">
        <v>0.36254193452947414</v>
      </c>
      <c r="BD623">
        <v>0.96023282865424686</v>
      </c>
      <c r="BE623">
        <v>0.55949143241098875</v>
      </c>
      <c r="BF623">
        <v>0.82486294575898667</v>
      </c>
      <c r="BG623">
        <v>0.55323389197645945</v>
      </c>
      <c r="BH623">
        <v>0.77741265037052276</v>
      </c>
      <c r="BI623">
        <v>5.543588704183644E-2</v>
      </c>
      <c r="BJ623">
        <v>0.22558284215930602</v>
      </c>
      <c r="BK623">
        <v>0.63283730773397495</v>
      </c>
      <c r="BL623">
        <v>0.53724603142102578</v>
      </c>
      <c r="BM623">
        <v>0.81334112103813194</v>
      </c>
      <c r="BN623">
        <v>0.31513947980044932</v>
      </c>
      <c r="BP623">
        <f t="shared" si="389"/>
        <v>101404.18711160503</v>
      </c>
      <c r="BQ623">
        <f t="shared" si="390"/>
        <v>287352.1929734369</v>
      </c>
      <c r="BR623">
        <f t="shared" si="391"/>
        <v>163653.90139241825</v>
      </c>
      <c r="BS623">
        <f t="shared" si="392"/>
        <v>183802.38801136101</v>
      </c>
      <c r="BT623">
        <f t="shared" si="393"/>
        <v>106076.30870653909</v>
      </c>
      <c r="BU623">
        <f t="shared" si="394"/>
        <v>113466.13022463088</v>
      </c>
      <c r="BV623">
        <f t="shared" si="395"/>
        <v>109478.3203987595</v>
      </c>
      <c r="BW623">
        <f t="shared" si="396"/>
        <v>0</v>
      </c>
      <c r="BX623">
        <f t="shared" si="397"/>
        <v>0</v>
      </c>
      <c r="BY623">
        <f t="shared" si="398"/>
        <v>0</v>
      </c>
      <c r="BZ623">
        <f t="shared" si="399"/>
        <v>0</v>
      </c>
      <c r="CA623">
        <f t="shared" si="400"/>
        <v>0</v>
      </c>
      <c r="CB623">
        <f t="shared" si="401"/>
        <v>0</v>
      </c>
      <c r="CC623">
        <f t="shared" si="402"/>
        <v>0</v>
      </c>
      <c r="CD623">
        <f t="shared" si="403"/>
        <v>0</v>
      </c>
      <c r="CE623">
        <f t="shared" si="404"/>
        <v>0</v>
      </c>
      <c r="CF623">
        <f t="shared" si="405"/>
        <v>0</v>
      </c>
      <c r="CG623">
        <f t="shared" si="406"/>
        <v>0</v>
      </c>
      <c r="CH623">
        <f t="shared" si="407"/>
        <v>0</v>
      </c>
      <c r="CI623">
        <f t="shared" si="408"/>
        <v>0</v>
      </c>
      <c r="CJ623">
        <f t="shared" si="409"/>
        <v>0</v>
      </c>
      <c r="CK623">
        <f t="shared" si="410"/>
        <v>0</v>
      </c>
      <c r="CL623">
        <f t="shared" si="411"/>
        <v>0</v>
      </c>
      <c r="CM623">
        <f t="shared" si="412"/>
        <v>0</v>
      </c>
      <c r="CN623">
        <f t="shared" si="413"/>
        <v>0</v>
      </c>
      <c r="CO623">
        <f t="shared" si="414"/>
        <v>0</v>
      </c>
      <c r="CP623">
        <f t="shared" si="415"/>
        <v>0</v>
      </c>
      <c r="CQ623">
        <f t="shared" si="416"/>
        <v>0</v>
      </c>
      <c r="CR623">
        <f t="shared" si="417"/>
        <v>0</v>
      </c>
      <c r="CS623">
        <f t="shared" si="418"/>
        <v>0</v>
      </c>
      <c r="CU623">
        <v>621</v>
      </c>
      <c r="CV623">
        <v>838227.33810212335</v>
      </c>
      <c r="CW623" s="3">
        <f t="shared" si="421"/>
        <v>1065233.4288187507</v>
      </c>
      <c r="CX623" s="3">
        <f t="shared" si="423"/>
        <v>1200000</v>
      </c>
      <c r="CY623" s="4">
        <f t="shared" si="422"/>
        <v>3103460.7669208739</v>
      </c>
    </row>
    <row r="624" spans="11:103" x14ac:dyDescent="0.3">
      <c r="K624" s="2">
        <v>622</v>
      </c>
      <c r="L624">
        <v>0.73497470227281192</v>
      </c>
      <c r="M624">
        <v>0.36889692034648469</v>
      </c>
      <c r="N624">
        <v>0.11472654136670679</v>
      </c>
      <c r="P624">
        <f t="array" ref="P624:R624">MMULT(L624:N624,$G$11:$I$13)</f>
        <v>0.73497470227281192</v>
      </c>
      <c r="Q624">
        <v>0.57973620670295256</v>
      </c>
      <c r="R624">
        <v>0.41802121273696508</v>
      </c>
      <c r="T624">
        <f t="shared" si="382"/>
        <v>285</v>
      </c>
      <c r="U624">
        <f t="shared" si="383"/>
        <v>517</v>
      </c>
      <c r="V624">
        <f t="shared" si="384"/>
        <v>798</v>
      </c>
      <c r="X624">
        <f t="shared" si="385"/>
        <v>0.31959004573418837</v>
      </c>
      <c r="Y624">
        <f t="shared" si="386"/>
        <v>0.50725140542158398</v>
      </c>
      <c r="Z624">
        <f t="shared" si="387"/>
        <v>0.77972984921092603</v>
      </c>
      <c r="AB624">
        <f t="shared" si="419"/>
        <v>805580.92147143604</v>
      </c>
      <c r="AC624">
        <f t="shared" si="420"/>
        <v>11</v>
      </c>
      <c r="AD624">
        <f t="shared" si="388"/>
        <v>13</v>
      </c>
      <c r="AK624">
        <v>0.79816751728977509</v>
      </c>
      <c r="AL624">
        <v>0.52282224674066302</v>
      </c>
      <c r="AM624">
        <v>0.30533459101344806</v>
      </c>
      <c r="AN624">
        <v>0.11841822631966015</v>
      </c>
      <c r="AO624">
        <v>0.73079424895660638</v>
      </c>
      <c r="AP624">
        <v>1.6950437778405325E-2</v>
      </c>
      <c r="AQ624">
        <v>0.51615270757930132</v>
      </c>
      <c r="AR624">
        <v>0.14888860150555316</v>
      </c>
      <c r="AS624">
        <v>0.54371013070317797</v>
      </c>
      <c r="AT624">
        <v>0.75357274718957012</v>
      </c>
      <c r="AU624">
        <v>0.29608558017567144</v>
      </c>
      <c r="AV624">
        <v>0.90753113563474319</v>
      </c>
      <c r="AW624">
        <v>5.3041059321507822E-2</v>
      </c>
      <c r="AX624">
        <v>0.2938787278053735</v>
      </c>
      <c r="AY624">
        <v>0.93731970731597536</v>
      </c>
      <c r="AZ624">
        <v>0.15742519499425711</v>
      </c>
      <c r="BA624">
        <v>5.1579270739117944E-2</v>
      </c>
      <c r="BB624">
        <v>0.12373791715273275</v>
      </c>
      <c r="BC624">
        <v>0.67997648681111023</v>
      </c>
      <c r="BD624">
        <v>0.79220702761074868</v>
      </c>
      <c r="BE624">
        <v>0.29529100101340522</v>
      </c>
      <c r="BF624">
        <v>4.8766149338268283E-2</v>
      </c>
      <c r="BG624">
        <v>0.67011095366679951</v>
      </c>
      <c r="BH624">
        <v>0.39439987728953574</v>
      </c>
      <c r="BI624">
        <v>0.78200739986545242</v>
      </c>
      <c r="BJ624">
        <v>0.3414928467397268</v>
      </c>
      <c r="BK624">
        <v>0.21077054355692715</v>
      </c>
      <c r="BL624">
        <v>0.81119600163953776</v>
      </c>
      <c r="BM624">
        <v>0.36372573431138655</v>
      </c>
      <c r="BN624">
        <v>0.87774680463245791</v>
      </c>
      <c r="BP624">
        <f t="shared" si="389"/>
        <v>342469.7838542625</v>
      </c>
      <c r="BQ624">
        <f t="shared" si="390"/>
        <v>176672.55353053956</v>
      </c>
      <c r="BR624">
        <f t="shared" si="391"/>
        <v>132346.06109539152</v>
      </c>
      <c r="BS624">
        <f t="shared" si="392"/>
        <v>110180.74134958374</v>
      </c>
      <c r="BT624">
        <f t="shared" si="393"/>
        <v>274407.93558484386</v>
      </c>
      <c r="BU624">
        <f t="shared" si="394"/>
        <v>101323.74188422301</v>
      </c>
      <c r="BV624">
        <f t="shared" si="395"/>
        <v>174796.23151046372</v>
      </c>
      <c r="BW624">
        <f t="shared" si="396"/>
        <v>113202.65432833352</v>
      </c>
      <c r="BX624">
        <f t="shared" si="397"/>
        <v>182861.56871631488</v>
      </c>
      <c r="BY624">
        <f t="shared" si="398"/>
        <v>293718.79776732047</v>
      </c>
      <c r="BZ624">
        <f t="shared" si="399"/>
        <v>131006.37024008489</v>
      </c>
      <c r="CA624">
        <f t="shared" si="400"/>
        <v>0</v>
      </c>
      <c r="CB624">
        <f t="shared" si="401"/>
        <v>0</v>
      </c>
      <c r="CC624">
        <f t="shared" si="402"/>
        <v>0</v>
      </c>
      <c r="CD624">
        <f t="shared" si="403"/>
        <v>0</v>
      </c>
      <c r="CE624">
        <f t="shared" si="404"/>
        <v>0</v>
      </c>
      <c r="CF624">
        <f t="shared" si="405"/>
        <v>0</v>
      </c>
      <c r="CG624">
        <f t="shared" si="406"/>
        <v>0</v>
      </c>
      <c r="CH624">
        <f t="shared" si="407"/>
        <v>0</v>
      </c>
      <c r="CI624">
        <f t="shared" si="408"/>
        <v>0</v>
      </c>
      <c r="CJ624">
        <f t="shared" si="409"/>
        <v>0</v>
      </c>
      <c r="CK624">
        <f t="shared" si="410"/>
        <v>0</v>
      </c>
      <c r="CL624">
        <f t="shared" si="411"/>
        <v>0</v>
      </c>
      <c r="CM624">
        <f t="shared" si="412"/>
        <v>0</v>
      </c>
      <c r="CN624">
        <f t="shared" si="413"/>
        <v>0</v>
      </c>
      <c r="CO624">
        <f t="shared" si="414"/>
        <v>0</v>
      </c>
      <c r="CP624">
        <f t="shared" si="415"/>
        <v>0</v>
      </c>
      <c r="CQ624">
        <f t="shared" si="416"/>
        <v>0</v>
      </c>
      <c r="CR624">
        <f t="shared" si="417"/>
        <v>0</v>
      </c>
      <c r="CS624">
        <f t="shared" si="418"/>
        <v>0</v>
      </c>
      <c r="CU624">
        <v>622</v>
      </c>
      <c r="CV624">
        <v>805580.92147143604</v>
      </c>
      <c r="CW624" s="3">
        <f t="shared" si="421"/>
        <v>2032986.4398613614</v>
      </c>
      <c r="CX624" s="3">
        <f t="shared" si="423"/>
        <v>1300000</v>
      </c>
      <c r="CY624" s="4">
        <f t="shared" si="422"/>
        <v>4138567.3613327974</v>
      </c>
    </row>
    <row r="625" spans="11:103" x14ac:dyDescent="0.3">
      <c r="K625" s="2">
        <v>623</v>
      </c>
      <c r="L625">
        <v>0.41384030566791286</v>
      </c>
      <c r="M625">
        <v>0.41385376600090196</v>
      </c>
      <c r="N625">
        <v>0.77972984921092603</v>
      </c>
      <c r="P625">
        <f t="array" ref="P625:R625">MMULT(L625:N625,$G$11:$I$13)</f>
        <v>0.41384030566791286</v>
      </c>
      <c r="Q625">
        <v>0.48610587096450808</v>
      </c>
      <c r="R625">
        <v>0.90040640825274665</v>
      </c>
      <c r="T625">
        <f t="shared" si="382"/>
        <v>609</v>
      </c>
      <c r="U625">
        <f t="shared" si="383"/>
        <v>645</v>
      </c>
      <c r="V625">
        <f t="shared" si="384"/>
        <v>244</v>
      </c>
      <c r="X625">
        <f t="shared" si="385"/>
        <v>0.61354612286005328</v>
      </c>
      <c r="Y625">
        <f t="shared" si="386"/>
        <v>0.62735559604928259</v>
      </c>
      <c r="Z625">
        <f t="shared" si="387"/>
        <v>0.23714171308952547</v>
      </c>
      <c r="AB625">
        <f t="shared" si="419"/>
        <v>953917.15263244882</v>
      </c>
      <c r="AC625">
        <f t="shared" si="420"/>
        <v>12</v>
      </c>
      <c r="AD625">
        <f t="shared" si="388"/>
        <v>7</v>
      </c>
      <c r="AK625">
        <v>0.3963181740660966</v>
      </c>
      <c r="AL625">
        <v>0.5489117802600697</v>
      </c>
      <c r="AM625">
        <v>0.99524404753826745</v>
      </c>
      <c r="AN625">
        <v>0.7234417572250188</v>
      </c>
      <c r="AO625">
        <v>0.73636340975214776</v>
      </c>
      <c r="AP625">
        <v>0.1291384332546569</v>
      </c>
      <c r="AQ625">
        <v>0.95805516414802538</v>
      </c>
      <c r="AR625">
        <v>0.14791424280695464</v>
      </c>
      <c r="AS625">
        <v>0.62749454618224343</v>
      </c>
      <c r="AT625">
        <v>0.31932339737719384</v>
      </c>
      <c r="AU625">
        <v>1.4844864457889462E-2</v>
      </c>
      <c r="AV625">
        <v>0.1201316064597947</v>
      </c>
      <c r="AW625">
        <v>0.22589063913798835</v>
      </c>
      <c r="AX625">
        <v>0.81861904146115783</v>
      </c>
      <c r="AY625">
        <v>0.35457195240975703</v>
      </c>
      <c r="AZ625">
        <v>0.26763700350322828</v>
      </c>
      <c r="BA625">
        <v>0.21905188621004401</v>
      </c>
      <c r="BB625">
        <v>0.34010689947722517</v>
      </c>
      <c r="BC625">
        <v>0.30492401702851601</v>
      </c>
      <c r="BD625">
        <v>0.58718225977044614</v>
      </c>
      <c r="BE625">
        <v>0.3251189811091556</v>
      </c>
      <c r="BF625">
        <v>0.47318995460671431</v>
      </c>
      <c r="BG625">
        <v>0.49699538993426196</v>
      </c>
      <c r="BH625">
        <v>0.10277822969980877</v>
      </c>
      <c r="BI625">
        <v>0.27906327423705857</v>
      </c>
      <c r="BJ625">
        <v>0.36079812487328866</v>
      </c>
      <c r="BK625">
        <v>0.16823670422922654</v>
      </c>
      <c r="BL625">
        <v>0.34003257862505409</v>
      </c>
      <c r="BM625">
        <v>0.93209280948646045</v>
      </c>
      <c r="BN625">
        <v>0.96482771790871391</v>
      </c>
      <c r="BP625">
        <f t="shared" si="389"/>
        <v>147437.90551777446</v>
      </c>
      <c r="BQ625">
        <f t="shared" si="390"/>
        <v>184481.44998111107</v>
      </c>
      <c r="BR625">
        <f t="shared" si="391"/>
        <v>6119844.4092647526</v>
      </c>
      <c r="BS625">
        <f t="shared" si="392"/>
        <v>268778.74244010053</v>
      </c>
      <c r="BT625">
        <f t="shared" si="393"/>
        <v>278856.1592947637</v>
      </c>
      <c r="BU625">
        <f t="shared" si="394"/>
        <v>111222.58412037898</v>
      </c>
      <c r="BV625">
        <f t="shared" si="395"/>
        <v>1146774.6327779535</v>
      </c>
      <c r="BW625">
        <f t="shared" si="396"/>
        <v>113103.06652721894</v>
      </c>
      <c r="BX625">
        <f t="shared" si="397"/>
        <v>213745.98840572761</v>
      </c>
      <c r="BY625">
        <f t="shared" si="398"/>
        <v>134433.36190073815</v>
      </c>
      <c r="BZ625">
        <f t="shared" si="399"/>
        <v>101157.11664193359</v>
      </c>
      <c r="CA625">
        <f t="shared" si="400"/>
        <v>110345.74776676616</v>
      </c>
      <c r="CB625">
        <f t="shared" si="401"/>
        <v>0</v>
      </c>
      <c r="CC625">
        <f t="shared" si="402"/>
        <v>0</v>
      </c>
      <c r="CD625">
        <f t="shared" si="403"/>
        <v>0</v>
      </c>
      <c r="CE625">
        <f t="shared" si="404"/>
        <v>0</v>
      </c>
      <c r="CF625">
        <f t="shared" si="405"/>
        <v>0</v>
      </c>
      <c r="CG625">
        <f t="shared" si="406"/>
        <v>0</v>
      </c>
      <c r="CH625">
        <f t="shared" si="407"/>
        <v>0</v>
      </c>
      <c r="CI625">
        <f t="shared" si="408"/>
        <v>0</v>
      </c>
      <c r="CJ625">
        <f t="shared" si="409"/>
        <v>0</v>
      </c>
      <c r="CK625">
        <f t="shared" si="410"/>
        <v>0</v>
      </c>
      <c r="CL625">
        <f t="shared" si="411"/>
        <v>0</v>
      </c>
      <c r="CM625">
        <f t="shared" si="412"/>
        <v>0</v>
      </c>
      <c r="CN625">
        <f t="shared" si="413"/>
        <v>0</v>
      </c>
      <c r="CO625">
        <f t="shared" si="414"/>
        <v>0</v>
      </c>
      <c r="CP625">
        <f t="shared" si="415"/>
        <v>0</v>
      </c>
      <c r="CQ625">
        <f t="shared" si="416"/>
        <v>0</v>
      </c>
      <c r="CR625">
        <f t="shared" si="417"/>
        <v>0</v>
      </c>
      <c r="CS625">
        <f t="shared" si="418"/>
        <v>0</v>
      </c>
      <c r="CU625">
        <v>623</v>
      </c>
      <c r="CV625">
        <v>953917.15263244882</v>
      </c>
      <c r="CW625" s="3">
        <f t="shared" si="421"/>
        <v>8930181.1646392178</v>
      </c>
      <c r="CX625" s="3">
        <f t="shared" si="423"/>
        <v>700000</v>
      </c>
      <c r="CY625" s="4">
        <f t="shared" si="422"/>
        <v>10584098.317271667</v>
      </c>
    </row>
    <row r="626" spans="11:103" x14ac:dyDescent="0.3">
      <c r="K626" s="2">
        <v>624</v>
      </c>
      <c r="L626">
        <v>0.27460665513046401</v>
      </c>
      <c r="M626">
        <v>0.46867704667668164</v>
      </c>
      <c r="N626">
        <v>0.88017487053476851</v>
      </c>
      <c r="P626">
        <f t="array" ref="P626:R626">MMULT(L626:N626,$G$11:$I$13)</f>
        <v>0.27460665513046401</v>
      </c>
      <c r="Q626">
        <v>0.47287834135787848</v>
      </c>
      <c r="R626">
        <v>0.93945715059619328</v>
      </c>
      <c r="T626">
        <f t="shared" si="382"/>
        <v>750</v>
      </c>
      <c r="U626">
        <f t="shared" si="383"/>
        <v>659</v>
      </c>
      <c r="V626">
        <f t="shared" si="384"/>
        <v>213</v>
      </c>
      <c r="X626">
        <f t="shared" si="385"/>
        <v>0.76619354106693549</v>
      </c>
      <c r="Y626">
        <f t="shared" si="386"/>
        <v>0.63996711967944953</v>
      </c>
      <c r="Z626">
        <f t="shared" si="387"/>
        <v>0.20552346365558094</v>
      </c>
      <c r="AB626">
        <f t="shared" si="419"/>
        <v>1051810.18256907</v>
      </c>
      <c r="AC626">
        <f t="shared" si="420"/>
        <v>12</v>
      </c>
      <c r="AD626">
        <f t="shared" si="388"/>
        <v>6</v>
      </c>
      <c r="AK626">
        <v>0.29054704681072785</v>
      </c>
      <c r="AL626">
        <v>0.14522464731152818</v>
      </c>
      <c r="AM626">
        <v>0.9208270237055024</v>
      </c>
      <c r="AN626">
        <v>0.82104263464138982</v>
      </c>
      <c r="AO626">
        <v>0.90191368457354393</v>
      </c>
      <c r="AP626">
        <v>0.25015694195660509</v>
      </c>
      <c r="AQ626">
        <v>0.75313259573123015</v>
      </c>
      <c r="AR626">
        <v>8.7849035880515292E-2</v>
      </c>
      <c r="AS626">
        <v>0.62975808269358791</v>
      </c>
      <c r="AT626">
        <v>0.33792175895575371</v>
      </c>
      <c r="AU626">
        <v>7.4143723746145085E-4</v>
      </c>
      <c r="AV626">
        <v>0.49479743194940162</v>
      </c>
      <c r="AW626">
        <v>0.83870360874003724</v>
      </c>
      <c r="AX626">
        <v>0.386349323417853</v>
      </c>
      <c r="AY626">
        <v>0.72677144799205584</v>
      </c>
      <c r="AZ626">
        <v>0.35298862281128118</v>
      </c>
      <c r="BA626">
        <v>5.1913369184864999E-2</v>
      </c>
      <c r="BB626">
        <v>0.46080815782858597</v>
      </c>
      <c r="BC626">
        <v>0.30220123700255463</v>
      </c>
      <c r="BD626">
        <v>0.58394714822535143</v>
      </c>
      <c r="BE626">
        <v>0.918695921916592</v>
      </c>
      <c r="BF626">
        <v>0.77927694805097203</v>
      </c>
      <c r="BG626">
        <v>0.87545242546686219</v>
      </c>
      <c r="BH626">
        <v>0.99876910198666657</v>
      </c>
      <c r="BI626">
        <v>0.51945338920933282</v>
      </c>
      <c r="BJ626">
        <v>0.79887006312740139</v>
      </c>
      <c r="BK626">
        <v>0.14367120235000541</v>
      </c>
      <c r="BL626">
        <v>0.35574717274950174</v>
      </c>
      <c r="BM626">
        <v>0.18540335531567287</v>
      </c>
      <c r="BN626">
        <v>0.21919251065640422</v>
      </c>
      <c r="BP626">
        <f t="shared" si="389"/>
        <v>130218.9392146281</v>
      </c>
      <c r="BQ626">
        <f t="shared" si="390"/>
        <v>112829.20952027214</v>
      </c>
      <c r="BR626">
        <f t="shared" si="391"/>
        <v>703474.7010002021</v>
      </c>
      <c r="BS626">
        <f t="shared" si="392"/>
        <v>375671.29972484399</v>
      </c>
      <c r="BT626">
        <f t="shared" si="393"/>
        <v>596603.54582623462</v>
      </c>
      <c r="BU626">
        <f t="shared" si="394"/>
        <v>124789.09481500334</v>
      </c>
      <c r="BV626">
        <f t="shared" si="395"/>
        <v>293315.88021646137</v>
      </c>
      <c r="BW626">
        <f t="shared" si="396"/>
        <v>107329.20352492541</v>
      </c>
      <c r="BX626">
        <f t="shared" si="397"/>
        <v>214750.49047319219</v>
      </c>
      <c r="BY626">
        <f t="shared" si="398"/>
        <v>137328.93916364817</v>
      </c>
      <c r="BZ626">
        <f t="shared" si="399"/>
        <v>100057.0710668774</v>
      </c>
      <c r="CA626">
        <f t="shared" si="400"/>
        <v>169084.35434203167</v>
      </c>
      <c r="CB626">
        <f t="shared" si="401"/>
        <v>0</v>
      </c>
      <c r="CC626">
        <f t="shared" si="402"/>
        <v>0</v>
      </c>
      <c r="CD626">
        <f t="shared" si="403"/>
        <v>0</v>
      </c>
      <c r="CE626">
        <f t="shared" si="404"/>
        <v>0</v>
      </c>
      <c r="CF626">
        <f t="shared" si="405"/>
        <v>0</v>
      </c>
      <c r="CG626">
        <f t="shared" si="406"/>
        <v>0</v>
      </c>
      <c r="CH626">
        <f t="shared" si="407"/>
        <v>0</v>
      </c>
      <c r="CI626">
        <f t="shared" si="408"/>
        <v>0</v>
      </c>
      <c r="CJ626">
        <f t="shared" si="409"/>
        <v>0</v>
      </c>
      <c r="CK626">
        <f t="shared" si="410"/>
        <v>0</v>
      </c>
      <c r="CL626">
        <f t="shared" si="411"/>
        <v>0</v>
      </c>
      <c r="CM626">
        <f t="shared" si="412"/>
        <v>0</v>
      </c>
      <c r="CN626">
        <f t="shared" si="413"/>
        <v>0</v>
      </c>
      <c r="CO626">
        <f t="shared" si="414"/>
        <v>0</v>
      </c>
      <c r="CP626">
        <f t="shared" si="415"/>
        <v>0</v>
      </c>
      <c r="CQ626">
        <f t="shared" si="416"/>
        <v>0</v>
      </c>
      <c r="CR626">
        <f t="shared" si="417"/>
        <v>0</v>
      </c>
      <c r="CS626">
        <f t="shared" si="418"/>
        <v>0</v>
      </c>
      <c r="CU626">
        <v>624</v>
      </c>
      <c r="CV626">
        <v>1051810.18256907</v>
      </c>
      <c r="CW626" s="3">
        <f t="shared" si="421"/>
        <v>3065452.7288883207</v>
      </c>
      <c r="CX626" s="3">
        <f t="shared" si="423"/>
        <v>600000</v>
      </c>
      <c r="CY626" s="4">
        <f t="shared" si="422"/>
        <v>4717262.9114573905</v>
      </c>
    </row>
    <row r="627" spans="11:103" x14ac:dyDescent="0.3">
      <c r="K627" s="2">
        <v>625</v>
      </c>
      <c r="L627">
        <v>0.38032286314905184</v>
      </c>
      <c r="M627">
        <v>0.76608919954227361</v>
      </c>
      <c r="N627">
        <v>0.68121727481411365</v>
      </c>
      <c r="P627">
        <f t="array" ref="P627:R627">MMULT(L627:N627,$G$11:$I$13)</f>
        <v>0.38032286314905184</v>
      </c>
      <c r="Q627">
        <v>0.74553928756693999</v>
      </c>
      <c r="R627">
        <v>0.81504395363390536</v>
      </c>
      <c r="T627">
        <f t="shared" si="382"/>
        <v>642</v>
      </c>
      <c r="U627">
        <f t="shared" si="383"/>
        <v>287</v>
      </c>
      <c r="V627">
        <f t="shared" si="384"/>
        <v>353</v>
      </c>
      <c r="X627">
        <f t="shared" si="385"/>
        <v>0.658204559419446</v>
      </c>
      <c r="Y627">
        <f t="shared" si="386"/>
        <v>0.29488861049938453</v>
      </c>
      <c r="Z627">
        <f t="shared" si="387"/>
        <v>0.35037454689069691</v>
      </c>
      <c r="AB627">
        <f t="shared" si="419"/>
        <v>979585.64230738743</v>
      </c>
      <c r="AC627">
        <f t="shared" si="420"/>
        <v>9</v>
      </c>
      <c r="AD627">
        <f t="shared" si="388"/>
        <v>8</v>
      </c>
      <c r="AK627">
        <v>0.7933247243592515</v>
      </c>
      <c r="AL627">
        <v>0.39023653674364289</v>
      </c>
      <c r="AM627">
        <v>0.71040033013563797</v>
      </c>
      <c r="AN627">
        <v>0.22443412008205432</v>
      </c>
      <c r="AO627">
        <v>0.72436071329967533</v>
      </c>
      <c r="AP627">
        <v>0.6979460812305297</v>
      </c>
      <c r="AQ627">
        <v>0.3775271467340453</v>
      </c>
      <c r="AR627">
        <v>8.6097089685760464E-2</v>
      </c>
      <c r="AS627">
        <v>0.65498668086589817</v>
      </c>
      <c r="AT627">
        <v>0.58177752927683979</v>
      </c>
      <c r="AU627">
        <v>0.8288772720939741</v>
      </c>
      <c r="AV627">
        <v>0.78285548380570547</v>
      </c>
      <c r="AW627">
        <v>0.57618305578857232</v>
      </c>
      <c r="AX627">
        <v>0.73342603475878121</v>
      </c>
      <c r="AY627">
        <v>0.22338377066424753</v>
      </c>
      <c r="AZ627">
        <v>0.34607999264861078</v>
      </c>
      <c r="BA627">
        <v>0.93878839300380557</v>
      </c>
      <c r="BB627">
        <v>0.37157481020463823</v>
      </c>
      <c r="BC627">
        <v>0.36683604817342352</v>
      </c>
      <c r="BD627">
        <v>0.65262631584801578</v>
      </c>
      <c r="BE627">
        <v>0.7875714875416332</v>
      </c>
      <c r="BF627">
        <v>0.38836219576836795</v>
      </c>
      <c r="BG627">
        <v>0.70630690213634439</v>
      </c>
      <c r="BH627">
        <v>0.95212793745403668</v>
      </c>
      <c r="BI627">
        <v>0.90176003380616188</v>
      </c>
      <c r="BJ627">
        <v>0.81315117968956485</v>
      </c>
      <c r="BK627">
        <v>0.36957731299031327</v>
      </c>
      <c r="BL627">
        <v>0.86413361853727944</v>
      </c>
      <c r="BM627">
        <v>0.78017393753581865</v>
      </c>
      <c r="BN627">
        <v>0.81715958841436331</v>
      </c>
      <c r="BP627">
        <f t="shared" si="389"/>
        <v>336280.07392723463</v>
      </c>
      <c r="BQ627">
        <f t="shared" si="390"/>
        <v>146305.43610473693</v>
      </c>
      <c r="BR627">
        <f t="shared" si="391"/>
        <v>259418.82649445001</v>
      </c>
      <c r="BS627">
        <f t="shared" si="392"/>
        <v>121593.03437421897</v>
      </c>
      <c r="BT627">
        <f t="shared" si="393"/>
        <v>269467.77275824273</v>
      </c>
      <c r="BU627">
        <f t="shared" si="394"/>
        <v>251151.06238632617</v>
      </c>
      <c r="BV627">
        <f t="shared" si="395"/>
        <v>144002.12824060049</v>
      </c>
      <c r="BW627">
        <f t="shared" si="396"/>
        <v>107170.89970841868</v>
      </c>
      <c r="BX627">
        <f t="shared" si="397"/>
        <v>226730.98564708477</v>
      </c>
      <c r="BY627">
        <f t="shared" si="398"/>
        <v>0</v>
      </c>
      <c r="BZ627">
        <f t="shared" si="399"/>
        <v>0</v>
      </c>
      <c r="CA627">
        <f t="shared" si="400"/>
        <v>0</v>
      </c>
      <c r="CB627">
        <f t="shared" si="401"/>
        <v>0</v>
      </c>
      <c r="CC627">
        <f t="shared" si="402"/>
        <v>0</v>
      </c>
      <c r="CD627">
        <f t="shared" si="403"/>
        <v>0</v>
      </c>
      <c r="CE627">
        <f t="shared" si="404"/>
        <v>0</v>
      </c>
      <c r="CF627">
        <f t="shared" si="405"/>
        <v>0</v>
      </c>
      <c r="CG627">
        <f t="shared" si="406"/>
        <v>0</v>
      </c>
      <c r="CH627">
        <f t="shared" si="407"/>
        <v>0</v>
      </c>
      <c r="CI627">
        <f t="shared" si="408"/>
        <v>0</v>
      </c>
      <c r="CJ627">
        <f t="shared" si="409"/>
        <v>0</v>
      </c>
      <c r="CK627">
        <f t="shared" si="410"/>
        <v>0</v>
      </c>
      <c r="CL627">
        <f t="shared" si="411"/>
        <v>0</v>
      </c>
      <c r="CM627">
        <f t="shared" si="412"/>
        <v>0</v>
      </c>
      <c r="CN627">
        <f t="shared" si="413"/>
        <v>0</v>
      </c>
      <c r="CO627">
        <f t="shared" si="414"/>
        <v>0</v>
      </c>
      <c r="CP627">
        <f t="shared" si="415"/>
        <v>0</v>
      </c>
      <c r="CQ627">
        <f t="shared" si="416"/>
        <v>0</v>
      </c>
      <c r="CR627">
        <f t="shared" si="417"/>
        <v>0</v>
      </c>
      <c r="CS627">
        <f t="shared" si="418"/>
        <v>0</v>
      </c>
      <c r="CU627">
        <v>625</v>
      </c>
      <c r="CV627">
        <v>979585.64230738743</v>
      </c>
      <c r="CW627" s="3">
        <f t="shared" si="421"/>
        <v>1862120.2196413134</v>
      </c>
      <c r="CX627" s="3">
        <f t="shared" si="423"/>
        <v>800000</v>
      </c>
      <c r="CY627" s="4">
        <f t="shared" si="422"/>
        <v>3641705.8619487006</v>
      </c>
    </row>
    <row r="628" spans="11:103" x14ac:dyDescent="0.3">
      <c r="K628" s="2">
        <v>626</v>
      </c>
      <c r="L628">
        <v>0.61670942200783208</v>
      </c>
      <c r="M628">
        <v>0.55158580668835622</v>
      </c>
      <c r="N628">
        <v>0.50605802018283508</v>
      </c>
      <c r="P628">
        <f t="array" ref="P628:R628">MMULT(L628:N628,$G$11:$I$13)</f>
        <v>0.61670942200783208</v>
      </c>
      <c r="Q628">
        <v>0.67394029746481032</v>
      </c>
      <c r="R628">
        <v>0.73824058277619842</v>
      </c>
      <c r="T628">
        <f t="shared" si="382"/>
        <v>388</v>
      </c>
      <c r="U628">
        <f t="shared" si="383"/>
        <v>391</v>
      </c>
      <c r="V628">
        <f t="shared" si="384"/>
        <v>429</v>
      </c>
      <c r="X628">
        <f t="shared" si="385"/>
        <v>0.41107265503268897</v>
      </c>
      <c r="Y628">
        <f t="shared" si="386"/>
        <v>0.39962223074233949</v>
      </c>
      <c r="Z628">
        <f t="shared" si="387"/>
        <v>0.43075791978758549</v>
      </c>
      <c r="AB628">
        <f t="shared" si="419"/>
        <v>850669.62085933285</v>
      </c>
      <c r="AC628">
        <f t="shared" si="420"/>
        <v>10</v>
      </c>
      <c r="AD628">
        <f t="shared" si="388"/>
        <v>9</v>
      </c>
      <c r="AK628">
        <v>0.38110378172279435</v>
      </c>
      <c r="AL628">
        <v>0.51197513013049523</v>
      </c>
      <c r="AM628">
        <v>0.89759400217743834</v>
      </c>
      <c r="AN628">
        <v>0.61471709279495801</v>
      </c>
      <c r="AO628">
        <v>0.75938687488868384</v>
      </c>
      <c r="AP628">
        <v>0.65963375628647658</v>
      </c>
      <c r="AQ628">
        <v>0.65289695154125271</v>
      </c>
      <c r="AR628">
        <v>0.96060315523510753</v>
      </c>
      <c r="AS628">
        <v>1.652057998767642E-2</v>
      </c>
      <c r="AT628">
        <v>1.6761304152640988E-2</v>
      </c>
      <c r="AU628">
        <v>0.75181037180434862</v>
      </c>
      <c r="AV628">
        <v>2.4643020956025774E-2</v>
      </c>
      <c r="AW628">
        <v>0.67437286910810224</v>
      </c>
      <c r="AX628">
        <v>8.3537731390968872E-2</v>
      </c>
      <c r="AY628">
        <v>0.60040024080596321</v>
      </c>
      <c r="AZ628">
        <v>0.51890765621418067</v>
      </c>
      <c r="BA628">
        <v>7.1703780861640531E-2</v>
      </c>
      <c r="BB628">
        <v>0.47759508498214132</v>
      </c>
      <c r="BC628">
        <v>0.80013186975858086</v>
      </c>
      <c r="BD628">
        <v>6.2884092814164738E-2</v>
      </c>
      <c r="BE628">
        <v>7.1571594360099078E-2</v>
      </c>
      <c r="BF628">
        <v>0.26483124992330886</v>
      </c>
      <c r="BG628">
        <v>5.549237691195319E-2</v>
      </c>
      <c r="BH628">
        <v>0.42540738203932138</v>
      </c>
      <c r="BI628">
        <v>0.37525307257739215</v>
      </c>
      <c r="BJ628">
        <v>0.65775080605763991</v>
      </c>
      <c r="BK628">
        <v>0.91184953687511894</v>
      </c>
      <c r="BL628">
        <v>0.78813817130066166</v>
      </c>
      <c r="BM628">
        <v>0.17009265316264655</v>
      </c>
      <c r="BN628">
        <v>0.59353969287648523</v>
      </c>
      <c r="BP628">
        <f t="shared" si="389"/>
        <v>144641.85327272158</v>
      </c>
      <c r="BQ628">
        <f t="shared" si="390"/>
        <v>173644.10139904593</v>
      </c>
      <c r="BR628">
        <f t="shared" si="391"/>
        <v>577149.28074342001</v>
      </c>
      <c r="BS628">
        <f t="shared" si="392"/>
        <v>208272.03835076696</v>
      </c>
      <c r="BT628">
        <f t="shared" si="393"/>
        <v>299163.23453738459</v>
      </c>
      <c r="BU628">
        <f t="shared" si="394"/>
        <v>229108.48200585629</v>
      </c>
      <c r="BV628">
        <f t="shared" si="395"/>
        <v>225680.23064211512</v>
      </c>
      <c r="BW628">
        <f t="shared" si="396"/>
        <v>1203411.8286995094</v>
      </c>
      <c r="BX628">
        <f t="shared" si="397"/>
        <v>101289.67367550927</v>
      </c>
      <c r="BY628">
        <f t="shared" si="398"/>
        <v>101308.74892728585</v>
      </c>
      <c r="BZ628">
        <f t="shared" si="399"/>
        <v>0</v>
      </c>
      <c r="CA628">
        <f t="shared" si="400"/>
        <v>0</v>
      </c>
      <c r="CB628">
        <f t="shared" si="401"/>
        <v>0</v>
      </c>
      <c r="CC628">
        <f t="shared" si="402"/>
        <v>0</v>
      </c>
      <c r="CD628">
        <f t="shared" si="403"/>
        <v>0</v>
      </c>
      <c r="CE628">
        <f t="shared" si="404"/>
        <v>0</v>
      </c>
      <c r="CF628">
        <f t="shared" si="405"/>
        <v>0</v>
      </c>
      <c r="CG628">
        <f t="shared" si="406"/>
        <v>0</v>
      </c>
      <c r="CH628">
        <f t="shared" si="407"/>
        <v>0</v>
      </c>
      <c r="CI628">
        <f t="shared" si="408"/>
        <v>0</v>
      </c>
      <c r="CJ628">
        <f t="shared" si="409"/>
        <v>0</v>
      </c>
      <c r="CK628">
        <f t="shared" si="410"/>
        <v>0</v>
      </c>
      <c r="CL628">
        <f t="shared" si="411"/>
        <v>0</v>
      </c>
      <c r="CM628">
        <f t="shared" si="412"/>
        <v>0</v>
      </c>
      <c r="CN628">
        <f t="shared" si="413"/>
        <v>0</v>
      </c>
      <c r="CO628">
        <f t="shared" si="414"/>
        <v>0</v>
      </c>
      <c r="CP628">
        <f t="shared" si="415"/>
        <v>0</v>
      </c>
      <c r="CQ628">
        <f t="shared" si="416"/>
        <v>0</v>
      </c>
      <c r="CR628">
        <f t="shared" si="417"/>
        <v>0</v>
      </c>
      <c r="CS628">
        <f t="shared" si="418"/>
        <v>0</v>
      </c>
      <c r="CU628">
        <v>626</v>
      </c>
      <c r="CV628">
        <v>850669.62085933285</v>
      </c>
      <c r="CW628" s="3">
        <f t="shared" si="421"/>
        <v>3263669.472253615</v>
      </c>
      <c r="CX628" s="3">
        <f t="shared" si="423"/>
        <v>900000</v>
      </c>
      <c r="CY628" s="4">
        <f t="shared" si="422"/>
        <v>5014339.0931129474</v>
      </c>
    </row>
    <row r="629" spans="11:103" x14ac:dyDescent="0.3">
      <c r="K629" s="2">
        <v>627</v>
      </c>
      <c r="L629">
        <v>0.73972908177322727</v>
      </c>
      <c r="M629">
        <v>0.42760059978999698</v>
      </c>
      <c r="N629">
        <v>6.4132945022187693E-2</v>
      </c>
      <c r="P629">
        <f t="array" ref="P629:R629">MMULT(L629:N629,$G$11:$I$13)</f>
        <v>0.73972908177322727</v>
      </c>
      <c r="Q629">
        <v>0.62710963307228318</v>
      </c>
      <c r="R629">
        <v>0.37665827388287598</v>
      </c>
      <c r="T629">
        <f t="shared" si="382"/>
        <v>282</v>
      </c>
      <c r="U629">
        <f t="shared" si="383"/>
        <v>460</v>
      </c>
      <c r="V629">
        <f t="shared" si="384"/>
        <v>831</v>
      </c>
      <c r="X629">
        <f t="shared" si="385"/>
        <v>0.31603764337476903</v>
      </c>
      <c r="Y629">
        <f t="shared" si="386"/>
        <v>0.4596364394254101</v>
      </c>
      <c r="Z629">
        <f t="shared" si="387"/>
        <v>0.81544267639348134</v>
      </c>
      <c r="AB629">
        <f t="shared" si="419"/>
        <v>803792.06105870008</v>
      </c>
      <c r="AC629">
        <f t="shared" si="420"/>
        <v>11</v>
      </c>
      <c r="AD629">
        <f t="shared" si="388"/>
        <v>14</v>
      </c>
      <c r="AK629">
        <v>0.89001828724743315</v>
      </c>
      <c r="AL629">
        <v>0.71965445888616109</v>
      </c>
      <c r="AM629">
        <v>0.84268546125894495</v>
      </c>
      <c r="AN629">
        <v>0.86728898669348242</v>
      </c>
      <c r="AO629">
        <v>0.42161683358201918</v>
      </c>
      <c r="AP629">
        <v>0.15103962680351568</v>
      </c>
      <c r="AQ629">
        <v>0.24667037880517384</v>
      </c>
      <c r="AR629">
        <v>0.96835305381115966</v>
      </c>
      <c r="AS629">
        <v>0.68123989815425656</v>
      </c>
      <c r="AT629">
        <v>0.73140277350103688</v>
      </c>
      <c r="AU629">
        <v>0.37753330925686601</v>
      </c>
      <c r="AV629">
        <v>0.1470349660211292</v>
      </c>
      <c r="AW629">
        <v>0.21359172443813301</v>
      </c>
      <c r="AX629">
        <v>0.85273358620411044</v>
      </c>
      <c r="AY629">
        <v>0.62332341689663484</v>
      </c>
      <c r="AZ629">
        <v>0.44011869978300378</v>
      </c>
      <c r="BA629">
        <v>0.51648614152572425</v>
      </c>
      <c r="BB629">
        <v>0.82126406160651177</v>
      </c>
      <c r="BC629">
        <v>0.26087476677629906</v>
      </c>
      <c r="BD629">
        <v>0.33004877802237875</v>
      </c>
      <c r="BE629">
        <v>0.32345699888273582</v>
      </c>
      <c r="BF629">
        <v>0.53621440444582524</v>
      </c>
      <c r="BG629">
        <v>0.28828261001093647</v>
      </c>
      <c r="BH629">
        <v>6.4537400484877439E-2</v>
      </c>
      <c r="BI629">
        <v>0.79653423818502145</v>
      </c>
      <c r="BJ629">
        <v>7.5644361034060026E-2</v>
      </c>
      <c r="BK629">
        <v>0.14797213144218002</v>
      </c>
      <c r="BL629">
        <v>0.29227106581733631</v>
      </c>
      <c r="BM629">
        <v>0.4024319862382546</v>
      </c>
      <c r="BN629">
        <v>0.47727756277060673</v>
      </c>
      <c r="BP629">
        <f t="shared" si="389"/>
        <v>546318.3469433157</v>
      </c>
      <c r="BQ629">
        <f t="shared" si="390"/>
        <v>265981.25822248618</v>
      </c>
      <c r="BR629">
        <f t="shared" si="391"/>
        <v>414829.95247385494</v>
      </c>
      <c r="BS629">
        <f t="shared" si="392"/>
        <v>472810.32276686188</v>
      </c>
      <c r="BT629">
        <f t="shared" si="393"/>
        <v>152374.06112758143</v>
      </c>
      <c r="BU629">
        <f t="shared" si="394"/>
        <v>113423.22334301971</v>
      </c>
      <c r="BV629">
        <f t="shared" si="395"/>
        <v>124344.58835542858</v>
      </c>
      <c r="BW629">
        <f t="shared" si="396"/>
        <v>1424265.3752862243</v>
      </c>
      <c r="BX629">
        <f t="shared" si="397"/>
        <v>240963.24459201348</v>
      </c>
      <c r="BY629">
        <f t="shared" si="398"/>
        <v>274886.03306124103</v>
      </c>
      <c r="BZ629">
        <f t="shared" si="399"/>
        <v>144003.22488919474</v>
      </c>
      <c r="CA629">
        <f t="shared" si="400"/>
        <v>0</v>
      </c>
      <c r="CB629">
        <f t="shared" si="401"/>
        <v>0</v>
      </c>
      <c r="CC629">
        <f t="shared" si="402"/>
        <v>0</v>
      </c>
      <c r="CD629">
        <f t="shared" si="403"/>
        <v>0</v>
      </c>
      <c r="CE629">
        <f t="shared" si="404"/>
        <v>0</v>
      </c>
      <c r="CF629">
        <f t="shared" si="405"/>
        <v>0</v>
      </c>
      <c r="CG629">
        <f t="shared" si="406"/>
        <v>0</v>
      </c>
      <c r="CH629">
        <f t="shared" si="407"/>
        <v>0</v>
      </c>
      <c r="CI629">
        <f t="shared" si="408"/>
        <v>0</v>
      </c>
      <c r="CJ629">
        <f t="shared" si="409"/>
        <v>0</v>
      </c>
      <c r="CK629">
        <f t="shared" si="410"/>
        <v>0</v>
      </c>
      <c r="CL629">
        <f t="shared" si="411"/>
        <v>0</v>
      </c>
      <c r="CM629">
        <f t="shared" si="412"/>
        <v>0</v>
      </c>
      <c r="CN629">
        <f t="shared" si="413"/>
        <v>0</v>
      </c>
      <c r="CO629">
        <f t="shared" si="414"/>
        <v>0</v>
      </c>
      <c r="CP629">
        <f t="shared" si="415"/>
        <v>0</v>
      </c>
      <c r="CQ629">
        <f t="shared" si="416"/>
        <v>0</v>
      </c>
      <c r="CR629">
        <f t="shared" si="417"/>
        <v>0</v>
      </c>
      <c r="CS629">
        <f t="shared" si="418"/>
        <v>0</v>
      </c>
      <c r="CU629">
        <v>627</v>
      </c>
      <c r="CV629">
        <v>803792.06105870008</v>
      </c>
      <c r="CW629" s="3">
        <f t="shared" si="421"/>
        <v>4174199.6310612215</v>
      </c>
      <c r="CX629" s="3">
        <f t="shared" si="423"/>
        <v>1400000</v>
      </c>
      <c r="CY629" s="4">
        <f t="shared" si="422"/>
        <v>6377991.6921199216</v>
      </c>
    </row>
    <row r="630" spans="11:103" x14ac:dyDescent="0.3">
      <c r="K630" s="2">
        <v>628</v>
      </c>
      <c r="L630">
        <v>0.84313732732503555</v>
      </c>
      <c r="M630">
        <v>0.40431014781687968</v>
      </c>
      <c r="N630">
        <v>0.16319507653385201</v>
      </c>
      <c r="P630">
        <f t="array" ref="P630:R630">MMULT(L630:N630,$G$11:$I$13)</f>
        <v>0.84313732732503555</v>
      </c>
      <c r="Q630">
        <v>0.65043222476950113</v>
      </c>
      <c r="R630">
        <v>0.50746657281267848</v>
      </c>
      <c r="T630">
        <f t="shared" si="382"/>
        <v>153</v>
      </c>
      <c r="U630">
        <f t="shared" si="383"/>
        <v>432</v>
      </c>
      <c r="V630">
        <f t="shared" si="384"/>
        <v>690</v>
      </c>
      <c r="X630">
        <f t="shared" si="385"/>
        <v>0.16392949906141097</v>
      </c>
      <c r="Y630">
        <f t="shared" si="386"/>
        <v>0.42947495338737529</v>
      </c>
      <c r="Z630">
        <f t="shared" si="387"/>
        <v>0.67762729995331272</v>
      </c>
      <c r="AB630">
        <f t="shared" si="419"/>
        <v>718993.22898050607</v>
      </c>
      <c r="AC630">
        <f t="shared" si="420"/>
        <v>10</v>
      </c>
      <c r="AD630">
        <f t="shared" si="388"/>
        <v>12</v>
      </c>
      <c r="AK630">
        <v>0.29153516739755769</v>
      </c>
      <c r="AL630">
        <v>0.76349175124123425</v>
      </c>
      <c r="AM630">
        <v>0.42815083727409387</v>
      </c>
      <c r="AN630">
        <v>0.44212823771322052</v>
      </c>
      <c r="AO630">
        <v>0.57722999599250058</v>
      </c>
      <c r="AP630">
        <v>0.49930892048475928</v>
      </c>
      <c r="AQ630">
        <v>0.66959686515858463</v>
      </c>
      <c r="AR630">
        <v>0.50148783122915042</v>
      </c>
      <c r="AS630">
        <v>0.2894892019585511</v>
      </c>
      <c r="AT630">
        <v>0.58960018023803351</v>
      </c>
      <c r="AU630">
        <v>0.3020233442900816</v>
      </c>
      <c r="AV630">
        <v>0.52799371002118789</v>
      </c>
      <c r="AW630">
        <v>0.62752287436338261</v>
      </c>
      <c r="AX630">
        <v>0.74113609773755129</v>
      </c>
      <c r="AY630">
        <v>0.94659756601918688</v>
      </c>
      <c r="AZ630">
        <v>8.4122649828830554E-3</v>
      </c>
      <c r="BA630">
        <v>0.78534491328894995</v>
      </c>
      <c r="BB630">
        <v>0.88675958665578858</v>
      </c>
      <c r="BC630">
        <v>0.14294810986064421</v>
      </c>
      <c r="BD630">
        <v>0.60624776078056908</v>
      </c>
      <c r="BE630">
        <v>0.18553425067386786</v>
      </c>
      <c r="BF630">
        <v>0.82029223897590287</v>
      </c>
      <c r="BG630">
        <v>0.28844851873269906</v>
      </c>
      <c r="BH630">
        <v>0.90333781787725964</v>
      </c>
      <c r="BI630">
        <v>0.87316177382778704</v>
      </c>
      <c r="BJ630">
        <v>0.5696558090060162</v>
      </c>
      <c r="BK630">
        <v>0.82274178223234584</v>
      </c>
      <c r="BL630">
        <v>0.22058619314264849</v>
      </c>
      <c r="BM630">
        <v>0.54553304781732381</v>
      </c>
      <c r="BN630">
        <v>0.16956639046068112</v>
      </c>
      <c r="BP630">
        <f t="shared" si="389"/>
        <v>130358.62512231033</v>
      </c>
      <c r="BQ630">
        <f t="shared" si="390"/>
        <v>303149.38966574945</v>
      </c>
      <c r="BR630">
        <f t="shared" si="391"/>
        <v>153711.56576690427</v>
      </c>
      <c r="BS630">
        <f t="shared" si="392"/>
        <v>156665.56682724066</v>
      </c>
      <c r="BT630">
        <f t="shared" si="393"/>
        <v>193915.34621424286</v>
      </c>
      <c r="BU630">
        <f t="shared" si="394"/>
        <v>170255.09304966705</v>
      </c>
      <c r="BV630">
        <f t="shared" si="395"/>
        <v>234404.54670672319</v>
      </c>
      <c r="BW630">
        <f t="shared" si="396"/>
        <v>170827.23230598663</v>
      </c>
      <c r="BX630">
        <f t="shared" si="397"/>
        <v>130069.77771458603</v>
      </c>
      <c r="BY630">
        <f t="shared" si="398"/>
        <v>198396.01872893685</v>
      </c>
      <c r="BZ630">
        <f t="shared" si="399"/>
        <v>0</v>
      </c>
      <c r="CA630">
        <f t="shared" si="400"/>
        <v>0</v>
      </c>
      <c r="CB630">
        <f t="shared" si="401"/>
        <v>0</v>
      </c>
      <c r="CC630">
        <f t="shared" si="402"/>
        <v>0</v>
      </c>
      <c r="CD630">
        <f t="shared" si="403"/>
        <v>0</v>
      </c>
      <c r="CE630">
        <f t="shared" si="404"/>
        <v>0</v>
      </c>
      <c r="CF630">
        <f t="shared" si="405"/>
        <v>0</v>
      </c>
      <c r="CG630">
        <f t="shared" si="406"/>
        <v>0</v>
      </c>
      <c r="CH630">
        <f t="shared" si="407"/>
        <v>0</v>
      </c>
      <c r="CI630">
        <f t="shared" si="408"/>
        <v>0</v>
      </c>
      <c r="CJ630">
        <f t="shared" si="409"/>
        <v>0</v>
      </c>
      <c r="CK630">
        <f t="shared" si="410"/>
        <v>0</v>
      </c>
      <c r="CL630">
        <f t="shared" si="411"/>
        <v>0</v>
      </c>
      <c r="CM630">
        <f t="shared" si="412"/>
        <v>0</v>
      </c>
      <c r="CN630">
        <f t="shared" si="413"/>
        <v>0</v>
      </c>
      <c r="CO630">
        <f t="shared" si="414"/>
        <v>0</v>
      </c>
      <c r="CP630">
        <f t="shared" si="415"/>
        <v>0</v>
      </c>
      <c r="CQ630">
        <f t="shared" si="416"/>
        <v>0</v>
      </c>
      <c r="CR630">
        <f t="shared" si="417"/>
        <v>0</v>
      </c>
      <c r="CS630">
        <f t="shared" si="418"/>
        <v>0</v>
      </c>
      <c r="CU630">
        <v>628</v>
      </c>
      <c r="CV630">
        <v>718993.22898050607</v>
      </c>
      <c r="CW630" s="3">
        <f t="shared" si="421"/>
        <v>1841753.1621023472</v>
      </c>
      <c r="CX630" s="3">
        <f t="shared" si="423"/>
        <v>1200000</v>
      </c>
      <c r="CY630" s="4">
        <f t="shared" si="422"/>
        <v>3760746.3910828531</v>
      </c>
    </row>
    <row r="631" spans="11:103" x14ac:dyDescent="0.3">
      <c r="K631" s="2">
        <v>629</v>
      </c>
      <c r="L631">
        <v>0.75597856237131345</v>
      </c>
      <c r="M631">
        <v>0.57474804713879757</v>
      </c>
      <c r="N631">
        <v>0.63815395506671824</v>
      </c>
      <c r="P631">
        <f t="array" ref="P631:R631">MMULT(L631:N631,$G$11:$I$13)</f>
        <v>0.75597856237131345</v>
      </c>
      <c r="Q631">
        <v>0.74758934791528509</v>
      </c>
      <c r="R631">
        <v>0.91601993192792319</v>
      </c>
      <c r="T631">
        <f t="shared" si="382"/>
        <v>263</v>
      </c>
      <c r="U631">
        <f t="shared" si="383"/>
        <v>280</v>
      </c>
      <c r="V631">
        <f t="shared" si="384"/>
        <v>231</v>
      </c>
      <c r="X631">
        <f t="shared" si="385"/>
        <v>0.29368255334678728</v>
      </c>
      <c r="Y631">
        <f t="shared" si="386"/>
        <v>0.28940180772137392</v>
      </c>
      <c r="Z631">
        <f t="shared" si="387"/>
        <v>0.22296334264776685</v>
      </c>
      <c r="AB631">
        <f t="shared" si="419"/>
        <v>792420.99378720811</v>
      </c>
      <c r="AC631">
        <f t="shared" si="420"/>
        <v>9</v>
      </c>
      <c r="AD631">
        <f t="shared" si="388"/>
        <v>6</v>
      </c>
      <c r="AK631">
        <v>0.23457757843827731</v>
      </c>
      <c r="AL631">
        <v>0.60827134267819727</v>
      </c>
      <c r="AM631">
        <v>0.22114698209006112</v>
      </c>
      <c r="AN631">
        <v>0.99869498358960518</v>
      </c>
      <c r="AO631">
        <v>0.71545312621720047</v>
      </c>
      <c r="AP631">
        <v>0.37107870470572013</v>
      </c>
      <c r="AQ631">
        <v>0.95056018601473313</v>
      </c>
      <c r="AR631">
        <v>0.24722301385265311</v>
      </c>
      <c r="AS631">
        <v>0.80444916063344929</v>
      </c>
      <c r="AT631">
        <v>0.90965241093351801</v>
      </c>
      <c r="AU631">
        <v>0.64537182648944347</v>
      </c>
      <c r="AV631">
        <v>0.68038282044547693</v>
      </c>
      <c r="AW631">
        <v>0.40038324920511059</v>
      </c>
      <c r="AX631">
        <v>0.27205659485690803</v>
      </c>
      <c r="AY631">
        <v>0.53044678761217068</v>
      </c>
      <c r="AZ631">
        <v>7.0820001308415925E-2</v>
      </c>
      <c r="BA631">
        <v>0.69189595550679639</v>
      </c>
      <c r="BB631">
        <v>0.11104838387224281</v>
      </c>
      <c r="BC631">
        <v>0.11196086657697302</v>
      </c>
      <c r="BD631">
        <v>0.46297982525409309</v>
      </c>
      <c r="BE631">
        <v>0.38258344353779139</v>
      </c>
      <c r="BF631">
        <v>0.38846150031261539</v>
      </c>
      <c r="BG631">
        <v>0.28417235609374203</v>
      </c>
      <c r="BH631">
        <v>0.38706935689875743</v>
      </c>
      <c r="BI631">
        <v>0.96047653751289197</v>
      </c>
      <c r="BJ631">
        <v>0.51615751756030648</v>
      </c>
      <c r="BK631">
        <v>0.1743201113836077</v>
      </c>
      <c r="BL631">
        <v>0.11556482335653284</v>
      </c>
      <c r="BM631">
        <v>0.61656785716178908</v>
      </c>
      <c r="BN631">
        <v>0.95142749114376934</v>
      </c>
      <c r="BP631">
        <f t="shared" si="389"/>
        <v>122830.65979482159</v>
      </c>
      <c r="BQ631">
        <f t="shared" si="390"/>
        <v>205630.81506103434</v>
      </c>
      <c r="BR631">
        <f t="shared" si="391"/>
        <v>121198.08668175334</v>
      </c>
      <c r="BS631">
        <f t="shared" si="392"/>
        <v>16548435.589828722</v>
      </c>
      <c r="BT631">
        <f t="shared" si="393"/>
        <v>262955.14825990022</v>
      </c>
      <c r="BU631">
        <f t="shared" si="394"/>
        <v>142865.02546015847</v>
      </c>
      <c r="BV631">
        <f t="shared" si="395"/>
        <v>1010546.4624290051</v>
      </c>
      <c r="BW631">
        <f t="shared" si="396"/>
        <v>124414.80156871052</v>
      </c>
      <c r="BX631">
        <f t="shared" si="397"/>
        <v>350901.20382421301</v>
      </c>
      <c r="BY631">
        <f t="shared" si="398"/>
        <v>0</v>
      </c>
      <c r="BZ631">
        <f t="shared" si="399"/>
        <v>0</v>
      </c>
      <c r="CA631">
        <f t="shared" si="400"/>
        <v>0</v>
      </c>
      <c r="CB631">
        <f t="shared" si="401"/>
        <v>0</v>
      </c>
      <c r="CC631">
        <f t="shared" si="402"/>
        <v>0</v>
      </c>
      <c r="CD631">
        <f t="shared" si="403"/>
        <v>0</v>
      </c>
      <c r="CE631">
        <f t="shared" si="404"/>
        <v>0</v>
      </c>
      <c r="CF631">
        <f t="shared" si="405"/>
        <v>0</v>
      </c>
      <c r="CG631">
        <f t="shared" si="406"/>
        <v>0</v>
      </c>
      <c r="CH631">
        <f t="shared" si="407"/>
        <v>0</v>
      </c>
      <c r="CI631">
        <f t="shared" si="408"/>
        <v>0</v>
      </c>
      <c r="CJ631">
        <f t="shared" si="409"/>
        <v>0</v>
      </c>
      <c r="CK631">
        <f t="shared" si="410"/>
        <v>0</v>
      </c>
      <c r="CL631">
        <f t="shared" si="411"/>
        <v>0</v>
      </c>
      <c r="CM631">
        <f t="shared" si="412"/>
        <v>0</v>
      </c>
      <c r="CN631">
        <f t="shared" si="413"/>
        <v>0</v>
      </c>
      <c r="CO631">
        <f t="shared" si="414"/>
        <v>0</v>
      </c>
      <c r="CP631">
        <f t="shared" si="415"/>
        <v>0</v>
      </c>
      <c r="CQ631">
        <f t="shared" si="416"/>
        <v>0</v>
      </c>
      <c r="CR631">
        <f t="shared" si="417"/>
        <v>0</v>
      </c>
      <c r="CS631">
        <f t="shared" si="418"/>
        <v>0</v>
      </c>
      <c r="CU631">
        <v>629</v>
      </c>
      <c r="CV631">
        <v>792420.99378720811</v>
      </c>
      <c r="CW631" s="3">
        <f t="shared" si="421"/>
        <v>18889777.792908318</v>
      </c>
      <c r="CX631" s="3">
        <f t="shared" si="423"/>
        <v>600000</v>
      </c>
      <c r="CY631" s="4">
        <f t="shared" si="422"/>
        <v>20282198.786695525</v>
      </c>
    </row>
    <row r="632" spans="11:103" x14ac:dyDescent="0.3">
      <c r="K632" s="2">
        <v>630</v>
      </c>
      <c r="L632">
        <v>0.58135041792841569</v>
      </c>
      <c r="M632">
        <v>0.41256923163373505</v>
      </c>
      <c r="N632">
        <v>0.73180583005981359</v>
      </c>
      <c r="P632">
        <f t="array" ref="P632:R632">MMULT(L632:N632,$G$11:$I$13)</f>
        <v>0.58135041792841569</v>
      </c>
      <c r="Q632">
        <v>0.55211491982637551</v>
      </c>
      <c r="R632">
        <v>0.92349080562386088</v>
      </c>
      <c r="T632">
        <f t="shared" si="382"/>
        <v>440</v>
      </c>
      <c r="U632">
        <f t="shared" si="383"/>
        <v>548</v>
      </c>
      <c r="V632">
        <f t="shared" si="384"/>
        <v>223</v>
      </c>
      <c r="X632">
        <f t="shared" si="385"/>
        <v>0.45464304695393754</v>
      </c>
      <c r="Y632">
        <f t="shared" si="386"/>
        <v>0.54041410250921207</v>
      </c>
      <c r="Z632">
        <f t="shared" si="387"/>
        <v>0.21482778087731524</v>
      </c>
      <c r="AB632">
        <f t="shared" si="419"/>
        <v>871973.23935971432</v>
      </c>
      <c r="AC632">
        <f t="shared" si="420"/>
        <v>11</v>
      </c>
      <c r="AD632">
        <f t="shared" si="388"/>
        <v>6</v>
      </c>
      <c r="AK632">
        <v>0.1392247012446286</v>
      </c>
      <c r="AL632">
        <v>1.3251748106492323E-2</v>
      </c>
      <c r="AM632">
        <v>0.54842160482382041</v>
      </c>
      <c r="AN632">
        <v>0.10035724744418284</v>
      </c>
      <c r="AO632">
        <v>0.52819404109278778</v>
      </c>
      <c r="AP632">
        <v>7.9095609734580741E-2</v>
      </c>
      <c r="AQ632">
        <v>0.52358452611490236</v>
      </c>
      <c r="AR632">
        <v>0.75463057281601387</v>
      </c>
      <c r="AS632">
        <v>0.16050234043057565</v>
      </c>
      <c r="AT632">
        <v>0.7563525443491923</v>
      </c>
      <c r="AU632">
        <v>0.42950800264603439</v>
      </c>
      <c r="AV632">
        <v>0.75278528429385516</v>
      </c>
      <c r="AW632">
        <v>0.85863770976638165</v>
      </c>
      <c r="AX632">
        <v>0.48663716370328614</v>
      </c>
      <c r="AY632">
        <v>0.26368774908745696</v>
      </c>
      <c r="AZ632">
        <v>0.80870506323934799</v>
      </c>
      <c r="BA632">
        <v>0.37719362753607122</v>
      </c>
      <c r="BB632">
        <v>0.37045443633237984</v>
      </c>
      <c r="BC632">
        <v>0.3648045061339934</v>
      </c>
      <c r="BD632">
        <v>0.10754211070609065</v>
      </c>
      <c r="BE632">
        <v>4.6029175468131567E-2</v>
      </c>
      <c r="BF632">
        <v>0.50255090125918433</v>
      </c>
      <c r="BG632">
        <v>0.59646319789043989</v>
      </c>
      <c r="BH632">
        <v>0.71101392886151882</v>
      </c>
      <c r="BI632">
        <v>0.62857173731693894</v>
      </c>
      <c r="BJ632">
        <v>0.32008515257180359</v>
      </c>
      <c r="BK632">
        <v>0.65825347055095662</v>
      </c>
      <c r="BL632">
        <v>0.45157181446534278</v>
      </c>
      <c r="BM632">
        <v>0.52436163952266934</v>
      </c>
      <c r="BN632">
        <v>0.94118801765840632</v>
      </c>
      <c r="BP632">
        <f t="shared" si="389"/>
        <v>112223.74890422446</v>
      </c>
      <c r="BQ632">
        <f t="shared" si="390"/>
        <v>101031.46297423753</v>
      </c>
      <c r="BR632">
        <f t="shared" si="391"/>
        <v>184327.39272654947</v>
      </c>
      <c r="BS632">
        <f t="shared" si="392"/>
        <v>108475.26089599167</v>
      </c>
      <c r="BT632">
        <f t="shared" si="393"/>
        <v>178217.85573535107</v>
      </c>
      <c r="BU632">
        <f t="shared" si="394"/>
        <v>106543.577243102</v>
      </c>
      <c r="BV632">
        <f t="shared" si="395"/>
        <v>176889.96072414314</v>
      </c>
      <c r="BW632">
        <f t="shared" si="396"/>
        <v>294692.36582434236</v>
      </c>
      <c r="BX632">
        <f t="shared" si="397"/>
        <v>114405.40592459205</v>
      </c>
      <c r="BY632">
        <f t="shared" si="398"/>
        <v>296293.16312005284</v>
      </c>
      <c r="BZ632">
        <f t="shared" si="399"/>
        <v>153992.77352413334</v>
      </c>
      <c r="CA632">
        <f t="shared" si="400"/>
        <v>0</v>
      </c>
      <c r="CB632">
        <f t="shared" si="401"/>
        <v>0</v>
      </c>
      <c r="CC632">
        <f t="shared" si="402"/>
        <v>0</v>
      </c>
      <c r="CD632">
        <f t="shared" si="403"/>
        <v>0</v>
      </c>
      <c r="CE632">
        <f t="shared" si="404"/>
        <v>0</v>
      </c>
      <c r="CF632">
        <f t="shared" si="405"/>
        <v>0</v>
      </c>
      <c r="CG632">
        <f t="shared" si="406"/>
        <v>0</v>
      </c>
      <c r="CH632">
        <f t="shared" si="407"/>
        <v>0</v>
      </c>
      <c r="CI632">
        <f t="shared" si="408"/>
        <v>0</v>
      </c>
      <c r="CJ632">
        <f t="shared" si="409"/>
        <v>0</v>
      </c>
      <c r="CK632">
        <f t="shared" si="410"/>
        <v>0</v>
      </c>
      <c r="CL632">
        <f t="shared" si="411"/>
        <v>0</v>
      </c>
      <c r="CM632">
        <f t="shared" si="412"/>
        <v>0</v>
      </c>
      <c r="CN632">
        <f t="shared" si="413"/>
        <v>0</v>
      </c>
      <c r="CO632">
        <f t="shared" si="414"/>
        <v>0</v>
      </c>
      <c r="CP632">
        <f t="shared" si="415"/>
        <v>0</v>
      </c>
      <c r="CQ632">
        <f t="shared" si="416"/>
        <v>0</v>
      </c>
      <c r="CR632">
        <f t="shared" si="417"/>
        <v>0</v>
      </c>
      <c r="CS632">
        <f t="shared" si="418"/>
        <v>0</v>
      </c>
      <c r="CU632">
        <v>630</v>
      </c>
      <c r="CV632">
        <v>871973.23935971432</v>
      </c>
      <c r="CW632" s="3">
        <f t="shared" si="421"/>
        <v>1827092.9675967197</v>
      </c>
      <c r="CX632" s="3">
        <f t="shared" si="423"/>
        <v>600000</v>
      </c>
      <c r="CY632" s="4">
        <f t="shared" si="422"/>
        <v>3299066.2069564341</v>
      </c>
    </row>
    <row r="633" spans="11:103" x14ac:dyDescent="0.3">
      <c r="K633" s="2">
        <v>631</v>
      </c>
      <c r="L633">
        <v>0.10224984958466454</v>
      </c>
      <c r="M633">
        <v>0.41321536450611351</v>
      </c>
      <c r="N633">
        <v>0.26009646084378468</v>
      </c>
      <c r="P633">
        <f t="array" ref="P633:R633">MMULT(L633:N633,$G$11:$I$13)</f>
        <v>0.10224984958466454</v>
      </c>
      <c r="Q633">
        <v>0.36097518485970681</v>
      </c>
      <c r="R633">
        <v>0.30024194800773391</v>
      </c>
      <c r="T633">
        <f t="shared" si="382"/>
        <v>909</v>
      </c>
      <c r="U633">
        <f t="shared" si="383"/>
        <v>805</v>
      </c>
      <c r="V633">
        <f t="shared" si="384"/>
        <v>922</v>
      </c>
      <c r="X633">
        <f t="shared" si="385"/>
        <v>0.8992941669162261</v>
      </c>
      <c r="Y633">
        <f t="shared" si="386"/>
        <v>0.79214950149855357</v>
      </c>
      <c r="Z633">
        <f t="shared" si="387"/>
        <v>0.91802703316910617</v>
      </c>
      <c r="AB633">
        <f t="shared" si="419"/>
        <v>1189464.3003719966</v>
      </c>
      <c r="AC633">
        <f t="shared" si="420"/>
        <v>14</v>
      </c>
      <c r="AD633">
        <f t="shared" si="388"/>
        <v>17</v>
      </c>
      <c r="AK633">
        <v>0.18233460821827252</v>
      </c>
      <c r="AL633">
        <v>0.34803946897842464</v>
      </c>
      <c r="AM633">
        <v>0.10676584644594211</v>
      </c>
      <c r="AN633">
        <v>0.21284547100563367</v>
      </c>
      <c r="AO633">
        <v>0.57845613890188885</v>
      </c>
      <c r="AP633">
        <v>2.0962068673791245E-2</v>
      </c>
      <c r="AQ633">
        <v>0.52239852538431908</v>
      </c>
      <c r="AR633">
        <v>0.20905064650366878</v>
      </c>
      <c r="AS633">
        <v>0.64446516836270906</v>
      </c>
      <c r="AT633">
        <v>0.79551308199259629</v>
      </c>
      <c r="AU633">
        <v>0.2364904513143784</v>
      </c>
      <c r="AV633">
        <v>0.86758531718566889</v>
      </c>
      <c r="AW633">
        <v>0.83202057968392007</v>
      </c>
      <c r="AX633">
        <v>0.45195017397167392</v>
      </c>
      <c r="AY633">
        <v>0.80348483166816453</v>
      </c>
      <c r="AZ633">
        <v>0.78400451663017778</v>
      </c>
      <c r="BA633">
        <v>0.50352492052078757</v>
      </c>
      <c r="BB633">
        <v>1.0266016986800741E-3</v>
      </c>
      <c r="BC633">
        <v>0.75872233295353286</v>
      </c>
      <c r="BD633">
        <v>0.54942433947657376</v>
      </c>
      <c r="BE633">
        <v>0.12009856271534547</v>
      </c>
      <c r="BF633">
        <v>0.50126798647328996</v>
      </c>
      <c r="BG633">
        <v>0.31965660468251644</v>
      </c>
      <c r="BH633">
        <v>0.24318474344961927</v>
      </c>
      <c r="BI633">
        <v>0.74061137686633571</v>
      </c>
      <c r="BJ633">
        <v>0.20325756923673965</v>
      </c>
      <c r="BK633">
        <v>0.17787180164164251</v>
      </c>
      <c r="BL633">
        <v>0.14056914972811796</v>
      </c>
      <c r="BM633">
        <v>0.71386766909453925</v>
      </c>
      <c r="BN633">
        <v>0.20381377964686564</v>
      </c>
      <c r="BP633">
        <f t="shared" si="389"/>
        <v>116748.02055090254</v>
      </c>
      <c r="BQ633">
        <f t="shared" si="390"/>
        <v>138965.40216459375</v>
      </c>
      <c r="BR633">
        <f t="shared" si="391"/>
        <v>109073.43348630867</v>
      </c>
      <c r="BS633">
        <f t="shared" si="392"/>
        <v>120213.66760298176</v>
      </c>
      <c r="BT633">
        <f t="shared" si="393"/>
        <v>194349.07829074981</v>
      </c>
      <c r="BU633">
        <f t="shared" si="394"/>
        <v>101642.95761289523</v>
      </c>
      <c r="BV633">
        <f t="shared" si="395"/>
        <v>176551.97085936723</v>
      </c>
      <c r="BW633">
        <f t="shared" si="396"/>
        <v>119769.75819855486</v>
      </c>
      <c r="BX633">
        <f t="shared" si="397"/>
        <v>221551.79116992222</v>
      </c>
      <c r="BY633">
        <f t="shared" si="398"/>
        <v>339044.95395252557</v>
      </c>
      <c r="BZ633">
        <f t="shared" si="399"/>
        <v>123067.31149726118</v>
      </c>
      <c r="CA633">
        <f t="shared" si="400"/>
        <v>473624.03667789843</v>
      </c>
      <c r="CB633">
        <f t="shared" si="401"/>
        <v>394418.12383619766</v>
      </c>
      <c r="CC633">
        <f t="shared" si="402"/>
        <v>158820.90203118292</v>
      </c>
      <c r="CD633">
        <f t="shared" si="403"/>
        <v>0</v>
      </c>
      <c r="CE633">
        <f t="shared" si="404"/>
        <v>0</v>
      </c>
      <c r="CF633">
        <f t="shared" si="405"/>
        <v>0</v>
      </c>
      <c r="CG633">
        <f t="shared" si="406"/>
        <v>0</v>
      </c>
      <c r="CH633">
        <f t="shared" si="407"/>
        <v>0</v>
      </c>
      <c r="CI633">
        <f t="shared" si="408"/>
        <v>0</v>
      </c>
      <c r="CJ633">
        <f t="shared" si="409"/>
        <v>0</v>
      </c>
      <c r="CK633">
        <f t="shared" si="410"/>
        <v>0</v>
      </c>
      <c r="CL633">
        <f t="shared" si="411"/>
        <v>0</v>
      </c>
      <c r="CM633">
        <f t="shared" si="412"/>
        <v>0</v>
      </c>
      <c r="CN633">
        <f t="shared" si="413"/>
        <v>0</v>
      </c>
      <c r="CO633">
        <f t="shared" si="414"/>
        <v>0</v>
      </c>
      <c r="CP633">
        <f t="shared" si="415"/>
        <v>0</v>
      </c>
      <c r="CQ633">
        <f t="shared" si="416"/>
        <v>0</v>
      </c>
      <c r="CR633">
        <f t="shared" si="417"/>
        <v>0</v>
      </c>
      <c r="CS633">
        <f t="shared" si="418"/>
        <v>0</v>
      </c>
      <c r="CU633">
        <v>631</v>
      </c>
      <c r="CV633">
        <v>1189464.3003719966</v>
      </c>
      <c r="CW633" s="3">
        <f t="shared" si="421"/>
        <v>2787841.4079313423</v>
      </c>
      <c r="CX633" s="3">
        <f t="shared" si="423"/>
        <v>1700000</v>
      </c>
      <c r="CY633" s="4">
        <f t="shared" si="422"/>
        <v>5677305.7083033388</v>
      </c>
    </row>
    <row r="634" spans="11:103" x14ac:dyDescent="0.3">
      <c r="K634" s="2">
        <v>632</v>
      </c>
      <c r="L634">
        <v>0.79108146566615778</v>
      </c>
      <c r="M634">
        <v>0.28940180772137392</v>
      </c>
      <c r="N634">
        <v>9.948504019686677E-2</v>
      </c>
      <c r="P634">
        <f t="array" ref="P634:R634">MMULT(L634:N634,$G$11:$I$13)</f>
        <v>0.79108146566615778</v>
      </c>
      <c r="Q634">
        <v>0.54060226259990363</v>
      </c>
      <c r="R634">
        <v>0.42241193231440033</v>
      </c>
      <c r="T634">
        <f t="shared" si="382"/>
        <v>222</v>
      </c>
      <c r="U634">
        <f t="shared" si="383"/>
        <v>570</v>
      </c>
      <c r="V634">
        <f t="shared" si="384"/>
        <v>792</v>
      </c>
      <c r="X634">
        <f t="shared" si="385"/>
        <v>0.24153690083537582</v>
      </c>
      <c r="Y634">
        <f t="shared" si="386"/>
        <v>0.5589135723816292</v>
      </c>
      <c r="Z634">
        <f t="shared" si="387"/>
        <v>0.77284550172124666</v>
      </c>
      <c r="AB634">
        <f t="shared" si="419"/>
        <v>764848.59972303105</v>
      </c>
      <c r="AC634">
        <f t="shared" si="420"/>
        <v>11</v>
      </c>
      <c r="AD634">
        <f t="shared" si="388"/>
        <v>13</v>
      </c>
      <c r="AK634">
        <v>2.9338749651373508E-2</v>
      </c>
      <c r="AL634">
        <v>0.46862024683666226</v>
      </c>
      <c r="AM634">
        <v>0.3013173007254053</v>
      </c>
      <c r="AN634">
        <v>0.26316487118536103</v>
      </c>
      <c r="AO634">
        <v>0.43383439264175749</v>
      </c>
      <c r="AP634">
        <v>0.72651856812077065</v>
      </c>
      <c r="AQ634">
        <v>0.20541478546540881</v>
      </c>
      <c r="AR634">
        <v>0.52482180702911596</v>
      </c>
      <c r="AS634">
        <v>0.91085771311838637</v>
      </c>
      <c r="AT634">
        <v>0.9909324101046042</v>
      </c>
      <c r="AU634">
        <v>0.2751132201468327</v>
      </c>
      <c r="AV634">
        <v>0.10426976938420895</v>
      </c>
      <c r="AW634">
        <v>0.80584001237967873</v>
      </c>
      <c r="AX634">
        <v>0.50864738300902712</v>
      </c>
      <c r="AY634">
        <v>0.94890412818965464</v>
      </c>
      <c r="AZ634">
        <v>0.45150824702352699</v>
      </c>
      <c r="BA634">
        <v>0.71183637909158914</v>
      </c>
      <c r="BB634">
        <v>0.88682694574980181</v>
      </c>
      <c r="BC634">
        <v>0.8695433856289434</v>
      </c>
      <c r="BD634">
        <v>0.53982870598374733</v>
      </c>
      <c r="BE634">
        <v>3.2089198129620078E-2</v>
      </c>
      <c r="BF634">
        <v>0.3401068517790834</v>
      </c>
      <c r="BG634">
        <v>0.62327679951143999</v>
      </c>
      <c r="BH634">
        <v>0.48231316876548458</v>
      </c>
      <c r="BI634">
        <v>0.22366471389265974</v>
      </c>
      <c r="BJ634">
        <v>0.97662076912545281</v>
      </c>
      <c r="BK634">
        <v>0.53189773990643396</v>
      </c>
      <c r="BL634">
        <v>0.40942514925196849</v>
      </c>
      <c r="BM634">
        <v>0.82846808603002098</v>
      </c>
      <c r="BN634">
        <v>0.33763518601945275</v>
      </c>
      <c r="BP634">
        <f t="shared" si="389"/>
        <v>102317.0308489076</v>
      </c>
      <c r="BQ634">
        <f t="shared" si="390"/>
        <v>162639.83347990931</v>
      </c>
      <c r="BR634">
        <f t="shared" si="391"/>
        <v>131760.31472351891</v>
      </c>
      <c r="BS634">
        <f t="shared" si="392"/>
        <v>126480.2829892193</v>
      </c>
      <c r="BT634">
        <f t="shared" si="393"/>
        <v>154897.16669102118</v>
      </c>
      <c r="BU634">
        <f t="shared" si="394"/>
        <v>271101.81606445456</v>
      </c>
      <c r="BV634">
        <f t="shared" si="395"/>
        <v>119347.96430764454</v>
      </c>
      <c r="BW634">
        <f t="shared" si="396"/>
        <v>177244.15479334164</v>
      </c>
      <c r="BX634">
        <f t="shared" si="397"/>
        <v>642137.25641153718</v>
      </c>
      <c r="BY634">
        <f t="shared" si="398"/>
        <v>3725290.1159044397</v>
      </c>
      <c r="BZ634">
        <f t="shared" si="399"/>
        <v>128080.9314929598</v>
      </c>
      <c r="CA634">
        <f t="shared" si="400"/>
        <v>0</v>
      </c>
      <c r="CB634">
        <f t="shared" si="401"/>
        <v>0</v>
      </c>
      <c r="CC634">
        <f t="shared" si="402"/>
        <v>0</v>
      </c>
      <c r="CD634">
        <f t="shared" si="403"/>
        <v>0</v>
      </c>
      <c r="CE634">
        <f t="shared" si="404"/>
        <v>0</v>
      </c>
      <c r="CF634">
        <f t="shared" si="405"/>
        <v>0</v>
      </c>
      <c r="CG634">
        <f t="shared" si="406"/>
        <v>0</v>
      </c>
      <c r="CH634">
        <f t="shared" si="407"/>
        <v>0</v>
      </c>
      <c r="CI634">
        <f t="shared" si="408"/>
        <v>0</v>
      </c>
      <c r="CJ634">
        <f t="shared" si="409"/>
        <v>0</v>
      </c>
      <c r="CK634">
        <f t="shared" si="410"/>
        <v>0</v>
      </c>
      <c r="CL634">
        <f t="shared" si="411"/>
        <v>0</v>
      </c>
      <c r="CM634">
        <f t="shared" si="412"/>
        <v>0</v>
      </c>
      <c r="CN634">
        <f t="shared" si="413"/>
        <v>0</v>
      </c>
      <c r="CO634">
        <f t="shared" si="414"/>
        <v>0</v>
      </c>
      <c r="CP634">
        <f t="shared" si="415"/>
        <v>0</v>
      </c>
      <c r="CQ634">
        <f t="shared" si="416"/>
        <v>0</v>
      </c>
      <c r="CR634">
        <f t="shared" si="417"/>
        <v>0</v>
      </c>
      <c r="CS634">
        <f t="shared" si="418"/>
        <v>0</v>
      </c>
      <c r="CU634">
        <v>632</v>
      </c>
      <c r="CV634">
        <v>764848.59972303105</v>
      </c>
      <c r="CW634" s="3">
        <f t="shared" si="421"/>
        <v>5741296.8677069545</v>
      </c>
      <c r="CX634" s="3">
        <f t="shared" si="423"/>
        <v>1300000</v>
      </c>
      <c r="CY634" s="4">
        <f t="shared" si="422"/>
        <v>7806145.4674299853</v>
      </c>
    </row>
    <row r="635" spans="11:103" x14ac:dyDescent="0.3">
      <c r="K635" s="2">
        <v>633</v>
      </c>
      <c r="L635">
        <v>0.20958801090173396</v>
      </c>
      <c r="M635">
        <v>0.59964767570366306</v>
      </c>
      <c r="N635">
        <v>0.18727270517977146</v>
      </c>
      <c r="P635">
        <f t="array" ref="P635:R635">MMULT(L635:N635,$G$11:$I$13)</f>
        <v>0.20958801090173396</v>
      </c>
      <c r="Q635">
        <v>0.54832029667914817</v>
      </c>
      <c r="R635">
        <v>0.28616648833406272</v>
      </c>
      <c r="T635">
        <f t="shared" si="382"/>
        <v>805</v>
      </c>
      <c r="U635">
        <f t="shared" si="383"/>
        <v>555</v>
      </c>
      <c r="V635">
        <f t="shared" si="384"/>
        <v>931</v>
      </c>
      <c r="X635">
        <f t="shared" si="385"/>
        <v>0.81488017324685513</v>
      </c>
      <c r="Y635">
        <f t="shared" si="386"/>
        <v>0.54312878032978507</v>
      </c>
      <c r="Z635">
        <f t="shared" si="387"/>
        <v>0.92531887818920433</v>
      </c>
      <c r="AB635">
        <f t="shared" si="419"/>
        <v>1092392.5859835518</v>
      </c>
      <c r="AC635">
        <f t="shared" si="420"/>
        <v>11</v>
      </c>
      <c r="AD635">
        <f t="shared" si="388"/>
        <v>17</v>
      </c>
      <c r="AK635">
        <v>0.83832141288377315</v>
      </c>
      <c r="AL635">
        <v>0.77661462201945541</v>
      </c>
      <c r="AM635">
        <v>0.70979910645172251</v>
      </c>
      <c r="AN635">
        <v>0.33057734933099869</v>
      </c>
      <c r="AO635">
        <v>0.53001717135686433</v>
      </c>
      <c r="AP635">
        <v>0.93874106328073803</v>
      </c>
      <c r="AQ635">
        <v>0.20416342678228327</v>
      </c>
      <c r="AR635">
        <v>0.49293875104453044</v>
      </c>
      <c r="AS635">
        <v>0.84261054025784687</v>
      </c>
      <c r="AT635">
        <v>0.31527817379501877</v>
      </c>
      <c r="AU635">
        <v>0.25105802222350226</v>
      </c>
      <c r="AV635">
        <v>2.172591621658726E-2</v>
      </c>
      <c r="AW635">
        <v>0.79444163281440738</v>
      </c>
      <c r="AX635">
        <v>0.18039696278737805</v>
      </c>
      <c r="AY635">
        <v>3.57950866034773E-3</v>
      </c>
      <c r="AZ635">
        <v>0.42284590794560861</v>
      </c>
      <c r="BA635">
        <v>0.13935513363747398</v>
      </c>
      <c r="BB635">
        <v>0.83676598211553288</v>
      </c>
      <c r="BC635">
        <v>0.18596052873169644</v>
      </c>
      <c r="BD635">
        <v>0.41996809458365325</v>
      </c>
      <c r="BE635">
        <v>0.3873707667640941</v>
      </c>
      <c r="BF635">
        <v>0.13332939433144053</v>
      </c>
      <c r="BG635">
        <v>0.55830430972186695</v>
      </c>
      <c r="BH635">
        <v>1.0622067262798685E-2</v>
      </c>
      <c r="BI635">
        <v>0.66448940625978392</v>
      </c>
      <c r="BJ635">
        <v>0.36182771877949926</v>
      </c>
      <c r="BK635">
        <v>0.97055966888776768</v>
      </c>
      <c r="BL635">
        <v>0.43397414530095924</v>
      </c>
      <c r="BM635">
        <v>0.93955629585817058</v>
      </c>
      <c r="BN635">
        <v>0.97695232016717815</v>
      </c>
      <c r="BP635">
        <f t="shared" si="389"/>
        <v>406189.63971548306</v>
      </c>
      <c r="BQ635">
        <f t="shared" si="390"/>
        <v>316757.65654989169</v>
      </c>
      <c r="BR635">
        <f t="shared" si="391"/>
        <v>259005.30378347656</v>
      </c>
      <c r="BS635">
        <f t="shared" si="392"/>
        <v>136168.48732873876</v>
      </c>
      <c r="BT635">
        <f t="shared" si="393"/>
        <v>178749.41225521572</v>
      </c>
      <c r="BU635">
        <f t="shared" si="394"/>
        <v>856932.4197681871</v>
      </c>
      <c r="BV635">
        <f t="shared" si="395"/>
        <v>119203.58384851224</v>
      </c>
      <c r="BW635">
        <f t="shared" si="396"/>
        <v>168607.38725613791</v>
      </c>
      <c r="BX635">
        <f t="shared" si="397"/>
        <v>414678.0452106091</v>
      </c>
      <c r="BY635">
        <f t="shared" si="398"/>
        <v>133822.01356896074</v>
      </c>
      <c r="BZ635">
        <f t="shared" si="399"/>
        <v>124904.56990867143</v>
      </c>
      <c r="CA635">
        <f t="shared" si="400"/>
        <v>0</v>
      </c>
      <c r="CB635">
        <f t="shared" si="401"/>
        <v>0</v>
      </c>
      <c r="CC635">
        <f t="shared" si="402"/>
        <v>0</v>
      </c>
      <c r="CD635">
        <f t="shared" si="403"/>
        <v>0</v>
      </c>
      <c r="CE635">
        <f t="shared" si="404"/>
        <v>0</v>
      </c>
      <c r="CF635">
        <f t="shared" si="405"/>
        <v>0</v>
      </c>
      <c r="CG635">
        <f t="shared" si="406"/>
        <v>0</v>
      </c>
      <c r="CH635">
        <f t="shared" si="407"/>
        <v>0</v>
      </c>
      <c r="CI635">
        <f t="shared" si="408"/>
        <v>0</v>
      </c>
      <c r="CJ635">
        <f t="shared" si="409"/>
        <v>0</v>
      </c>
      <c r="CK635">
        <f t="shared" si="410"/>
        <v>0</v>
      </c>
      <c r="CL635">
        <f t="shared" si="411"/>
        <v>0</v>
      </c>
      <c r="CM635">
        <f t="shared" si="412"/>
        <v>0</v>
      </c>
      <c r="CN635">
        <f t="shared" si="413"/>
        <v>0</v>
      </c>
      <c r="CO635">
        <f t="shared" si="414"/>
        <v>0</v>
      </c>
      <c r="CP635">
        <f t="shared" si="415"/>
        <v>0</v>
      </c>
      <c r="CQ635">
        <f t="shared" si="416"/>
        <v>0</v>
      </c>
      <c r="CR635">
        <f t="shared" si="417"/>
        <v>0</v>
      </c>
      <c r="CS635">
        <f t="shared" si="418"/>
        <v>0</v>
      </c>
      <c r="CU635">
        <v>633</v>
      </c>
      <c r="CV635">
        <v>1092392.5859835518</v>
      </c>
      <c r="CW635" s="3">
        <f t="shared" si="421"/>
        <v>3115018.5191938845</v>
      </c>
      <c r="CX635" s="3">
        <f t="shared" si="423"/>
        <v>1700000</v>
      </c>
      <c r="CY635" s="4">
        <f t="shared" si="422"/>
        <v>5907411.105177436</v>
      </c>
    </row>
    <row r="636" spans="11:103" x14ac:dyDescent="0.3">
      <c r="K636" s="2">
        <v>634</v>
      </c>
      <c r="L636">
        <v>0.98438709807701663</v>
      </c>
      <c r="M636">
        <v>0.81075829510192121</v>
      </c>
      <c r="N636">
        <v>0.28645313396342997</v>
      </c>
      <c r="P636">
        <f t="array" ref="P636:R636">MMULT(L636:N636,$G$11:$I$13)</f>
        <v>0.98438709807701663</v>
      </c>
      <c r="Q636">
        <v>1.0217655141766584</v>
      </c>
      <c r="R636">
        <v>0.69774379219665605</v>
      </c>
      <c r="T636">
        <f t="shared" si="382"/>
        <v>14</v>
      </c>
      <c r="U636">
        <f t="shared" si="383"/>
        <v>34</v>
      </c>
      <c r="V636">
        <f t="shared" si="384"/>
        <v>482</v>
      </c>
      <c r="X636">
        <f t="shared" si="385"/>
        <v>1.4565513853261325E-2</v>
      </c>
      <c r="Y636">
        <f t="shared" si="386"/>
        <v>4.0144732685817308E-2</v>
      </c>
      <c r="Z636">
        <f t="shared" si="387"/>
        <v>0.48503321046906711</v>
      </c>
      <c r="AB636">
        <f t="shared" si="419"/>
        <v>549687.1200213558</v>
      </c>
      <c r="AC636">
        <f t="shared" si="420"/>
        <v>5</v>
      </c>
      <c r="AD636">
        <f t="shared" si="388"/>
        <v>9</v>
      </c>
      <c r="AK636">
        <v>0.96925698628730517</v>
      </c>
      <c r="AL636">
        <v>0.21644395853399978</v>
      </c>
      <c r="AM636">
        <v>0.20268347426557709</v>
      </c>
      <c r="AN636">
        <v>1.7545268333539643E-2</v>
      </c>
      <c r="AO636">
        <v>0.78477113460179626</v>
      </c>
      <c r="AP636">
        <v>0.18561756977224664</v>
      </c>
      <c r="AQ636">
        <v>0.5352011419963032</v>
      </c>
      <c r="AR636">
        <v>0.37290675604143053</v>
      </c>
      <c r="AS636">
        <v>0.91052880080491605</v>
      </c>
      <c r="AT636">
        <v>0.58984042234438006</v>
      </c>
      <c r="AU636">
        <v>0.48839160651217428</v>
      </c>
      <c r="AV636">
        <v>0.31530681064449051</v>
      </c>
      <c r="AW636">
        <v>0.24444420663027455</v>
      </c>
      <c r="AX636">
        <v>2.4770525922570674E-2</v>
      </c>
      <c r="AY636">
        <v>0.15459256630214091</v>
      </c>
      <c r="AZ636">
        <v>6.7401690237064549E-2</v>
      </c>
      <c r="BA636">
        <v>0.86737780151770372</v>
      </c>
      <c r="BB636">
        <v>0.91164941117632925</v>
      </c>
      <c r="BC636">
        <v>6.810838805611874E-2</v>
      </c>
      <c r="BD636">
        <v>0.88206782692046581</v>
      </c>
      <c r="BE636">
        <v>0.93173230025409048</v>
      </c>
      <c r="BF636">
        <v>0.48899549875040038</v>
      </c>
      <c r="BG636">
        <v>7.9874116734279133E-2</v>
      </c>
      <c r="BH636">
        <v>0.90342744316639734</v>
      </c>
      <c r="BI636">
        <v>0.68372743128823987</v>
      </c>
      <c r="BJ636">
        <v>0.66048862267958697</v>
      </c>
      <c r="BK636">
        <v>0.27304964986715652</v>
      </c>
      <c r="BL636">
        <v>0.9495886568076346</v>
      </c>
      <c r="BM636">
        <v>0.32230881557649327</v>
      </c>
      <c r="BN636">
        <v>0.55806731361577921</v>
      </c>
      <c r="BP636">
        <f t="shared" si="389"/>
        <v>1456370.8246462077</v>
      </c>
      <c r="BQ636">
        <f t="shared" si="390"/>
        <v>120638.1216417018</v>
      </c>
      <c r="BR636">
        <f t="shared" si="391"/>
        <v>119033.34602768628</v>
      </c>
      <c r="BS636">
        <f t="shared" si="392"/>
        <v>101370.92843740978</v>
      </c>
      <c r="BT636">
        <f t="shared" si="393"/>
        <v>325951.84904463717</v>
      </c>
      <c r="BU636">
        <f t="shared" si="394"/>
        <v>0</v>
      </c>
      <c r="BV636">
        <f t="shared" si="395"/>
        <v>0</v>
      </c>
      <c r="BW636">
        <f t="shared" si="396"/>
        <v>0</v>
      </c>
      <c r="BX636">
        <f t="shared" si="397"/>
        <v>0</v>
      </c>
      <c r="BY636">
        <f t="shared" si="398"/>
        <v>0</v>
      </c>
      <c r="BZ636">
        <f t="shared" si="399"/>
        <v>0</v>
      </c>
      <c r="CA636">
        <f t="shared" si="400"/>
        <v>0</v>
      </c>
      <c r="CB636">
        <f t="shared" si="401"/>
        <v>0</v>
      </c>
      <c r="CC636">
        <f t="shared" si="402"/>
        <v>0</v>
      </c>
      <c r="CD636">
        <f t="shared" si="403"/>
        <v>0</v>
      </c>
      <c r="CE636">
        <f t="shared" si="404"/>
        <v>0</v>
      </c>
      <c r="CF636">
        <f t="shared" si="405"/>
        <v>0</v>
      </c>
      <c r="CG636">
        <f t="shared" si="406"/>
        <v>0</v>
      </c>
      <c r="CH636">
        <f t="shared" si="407"/>
        <v>0</v>
      </c>
      <c r="CI636">
        <f t="shared" si="408"/>
        <v>0</v>
      </c>
      <c r="CJ636">
        <f t="shared" si="409"/>
        <v>0</v>
      </c>
      <c r="CK636">
        <f t="shared" si="410"/>
        <v>0</v>
      </c>
      <c r="CL636">
        <f t="shared" si="411"/>
        <v>0</v>
      </c>
      <c r="CM636">
        <f t="shared" si="412"/>
        <v>0</v>
      </c>
      <c r="CN636">
        <f t="shared" si="413"/>
        <v>0</v>
      </c>
      <c r="CO636">
        <f t="shared" si="414"/>
        <v>0</v>
      </c>
      <c r="CP636">
        <f t="shared" si="415"/>
        <v>0</v>
      </c>
      <c r="CQ636">
        <f t="shared" si="416"/>
        <v>0</v>
      </c>
      <c r="CR636">
        <f t="shared" si="417"/>
        <v>0</v>
      </c>
      <c r="CS636">
        <f t="shared" si="418"/>
        <v>0</v>
      </c>
      <c r="CU636">
        <v>634</v>
      </c>
      <c r="CV636">
        <v>549687.1200213558</v>
      </c>
      <c r="CW636" s="3">
        <f t="shared" si="421"/>
        <v>2123365.0697976425</v>
      </c>
      <c r="CX636" s="3">
        <f t="shared" si="423"/>
        <v>900000</v>
      </c>
      <c r="CY636" s="4">
        <f t="shared" si="422"/>
        <v>3573052.1898189983</v>
      </c>
    </row>
    <row r="637" spans="11:103" x14ac:dyDescent="0.3">
      <c r="K637" s="2">
        <v>635</v>
      </c>
      <c r="L637">
        <v>0.18008497697997627</v>
      </c>
      <c r="M637">
        <v>0.49684856207597627</v>
      </c>
      <c r="N637">
        <v>0.62213848030685992</v>
      </c>
      <c r="P637">
        <f t="array" ref="P637:R637">MMULT(L637:N637,$G$11:$I$13)</f>
        <v>0.18008497697997627</v>
      </c>
      <c r="Q637">
        <v>0.45689123209346216</v>
      </c>
      <c r="R637">
        <v>0.66698467819299845</v>
      </c>
      <c r="T637">
        <f t="shared" si="382"/>
        <v>838</v>
      </c>
      <c r="U637">
        <f t="shared" si="383"/>
        <v>681</v>
      </c>
      <c r="V637">
        <f t="shared" si="384"/>
        <v>513</v>
      </c>
      <c r="X637">
        <f t="shared" si="385"/>
        <v>0.83410961088332469</v>
      </c>
      <c r="Y637">
        <f t="shared" si="386"/>
        <v>0.66141353005588344</v>
      </c>
      <c r="Z637">
        <f t="shared" si="387"/>
        <v>0.51123461803427528</v>
      </c>
      <c r="AB637">
        <f t="shared" si="419"/>
        <v>1110706.6696296197</v>
      </c>
      <c r="AC637">
        <f t="shared" si="420"/>
        <v>12</v>
      </c>
      <c r="AD637">
        <f t="shared" si="388"/>
        <v>10</v>
      </c>
      <c r="AK637">
        <v>0.77853532252036961</v>
      </c>
      <c r="AL637">
        <v>0.9421546642421329</v>
      </c>
      <c r="AM637">
        <v>0.65573594624861986</v>
      </c>
      <c r="AN637">
        <v>0.28788627522707022</v>
      </c>
      <c r="AO637">
        <v>0.24418653008261137</v>
      </c>
      <c r="AP637">
        <v>0.54845921158340583</v>
      </c>
      <c r="AQ637">
        <v>0.78833887942366576</v>
      </c>
      <c r="AR637">
        <v>0.22306597490102809</v>
      </c>
      <c r="AS637">
        <v>0.75848448710460181</v>
      </c>
      <c r="AT637">
        <v>0.27587121318617036</v>
      </c>
      <c r="AU637">
        <v>0.34607508612843851</v>
      </c>
      <c r="AV637">
        <v>0.61546186009024229</v>
      </c>
      <c r="AW637">
        <v>0.43467439529965912</v>
      </c>
      <c r="AX637">
        <v>4.8043140575987353E-3</v>
      </c>
      <c r="AY637">
        <v>0.4457476394017833</v>
      </c>
      <c r="AZ637">
        <v>0.96155028596331471</v>
      </c>
      <c r="BA637">
        <v>0.81813122127759375</v>
      </c>
      <c r="BB637">
        <v>0.66927938550367427</v>
      </c>
      <c r="BC637">
        <v>0.19952159753086829</v>
      </c>
      <c r="BD637">
        <v>0.42194120958090153</v>
      </c>
      <c r="BE637">
        <v>0.30034830916879685</v>
      </c>
      <c r="BF637">
        <v>0.2470489499934776</v>
      </c>
      <c r="BG637">
        <v>0.3661365855788018</v>
      </c>
      <c r="BH637">
        <v>0.23479770053235227</v>
      </c>
      <c r="BI637">
        <v>0.28956570454743769</v>
      </c>
      <c r="BJ637">
        <v>0.41753350808590461</v>
      </c>
      <c r="BK637">
        <v>0.42505893173159404</v>
      </c>
      <c r="BL637">
        <v>0.79831891006782618</v>
      </c>
      <c r="BM637">
        <v>0.45657849860589805</v>
      </c>
      <c r="BN637">
        <v>6.3807201031433225E-2</v>
      </c>
      <c r="BP637">
        <f t="shared" si="389"/>
        <v>318868.74133388419</v>
      </c>
      <c r="BQ637">
        <f t="shared" si="390"/>
        <v>895573.57793013391</v>
      </c>
      <c r="BR637">
        <f t="shared" si="391"/>
        <v>227110.47756772267</v>
      </c>
      <c r="BS637">
        <f t="shared" si="392"/>
        <v>129844.50414148616</v>
      </c>
      <c r="BT637">
        <f t="shared" si="393"/>
        <v>124030.13305266171</v>
      </c>
      <c r="BU637">
        <f t="shared" si="394"/>
        <v>184339.20167647974</v>
      </c>
      <c r="BV637">
        <f t="shared" si="395"/>
        <v>330170.00953861844</v>
      </c>
      <c r="BW637">
        <f t="shared" si="396"/>
        <v>121428.29337883428</v>
      </c>
      <c r="BX637">
        <f t="shared" si="397"/>
        <v>298303.03238828975</v>
      </c>
      <c r="BY637">
        <f t="shared" si="398"/>
        <v>128184.0503510135</v>
      </c>
      <c r="BZ637">
        <f t="shared" si="399"/>
        <v>138644.17498944543</v>
      </c>
      <c r="CA637">
        <f t="shared" si="400"/>
        <v>208582.2597865563</v>
      </c>
      <c r="CB637">
        <f t="shared" si="401"/>
        <v>0</v>
      </c>
      <c r="CC637">
        <f t="shared" si="402"/>
        <v>0</v>
      </c>
      <c r="CD637">
        <f t="shared" si="403"/>
        <v>0</v>
      </c>
      <c r="CE637">
        <f t="shared" si="404"/>
        <v>0</v>
      </c>
      <c r="CF637">
        <f t="shared" si="405"/>
        <v>0</v>
      </c>
      <c r="CG637">
        <f t="shared" si="406"/>
        <v>0</v>
      </c>
      <c r="CH637">
        <f t="shared" si="407"/>
        <v>0</v>
      </c>
      <c r="CI637">
        <f t="shared" si="408"/>
        <v>0</v>
      </c>
      <c r="CJ637">
        <f t="shared" si="409"/>
        <v>0</v>
      </c>
      <c r="CK637">
        <f t="shared" si="410"/>
        <v>0</v>
      </c>
      <c r="CL637">
        <f t="shared" si="411"/>
        <v>0</v>
      </c>
      <c r="CM637">
        <f t="shared" si="412"/>
        <v>0</v>
      </c>
      <c r="CN637">
        <f t="shared" si="413"/>
        <v>0</v>
      </c>
      <c r="CO637">
        <f t="shared" si="414"/>
        <v>0</v>
      </c>
      <c r="CP637">
        <f t="shared" si="415"/>
        <v>0</v>
      </c>
      <c r="CQ637">
        <f t="shared" si="416"/>
        <v>0</v>
      </c>
      <c r="CR637">
        <f t="shared" si="417"/>
        <v>0</v>
      </c>
      <c r="CS637">
        <f t="shared" si="418"/>
        <v>0</v>
      </c>
      <c r="CU637">
        <v>635</v>
      </c>
      <c r="CV637">
        <v>1110706.6696296197</v>
      </c>
      <c r="CW637" s="3">
        <f t="shared" si="421"/>
        <v>3105078.4561351263</v>
      </c>
      <c r="CX637" s="3">
        <f t="shared" si="423"/>
        <v>1000000</v>
      </c>
      <c r="CY637" s="4">
        <f t="shared" si="422"/>
        <v>5215785.1257647462</v>
      </c>
    </row>
    <row r="638" spans="11:103" x14ac:dyDescent="0.3">
      <c r="K638" s="2">
        <v>636</v>
      </c>
      <c r="L638">
        <v>0.29666065993096358</v>
      </c>
      <c r="M638">
        <v>0.69732169265090116</v>
      </c>
      <c r="N638">
        <v>0.56621491597432327</v>
      </c>
      <c r="P638">
        <f t="array" ref="P638:R638">MMULT(L638:N638,$G$11:$I$13)</f>
        <v>0.29666065993096358</v>
      </c>
      <c r="Q638">
        <v>0.65880732448960688</v>
      </c>
      <c r="R638">
        <v>0.6727939674704092</v>
      </c>
      <c r="T638">
        <f t="shared" si="382"/>
        <v>737</v>
      </c>
      <c r="U638">
        <f t="shared" si="383"/>
        <v>416</v>
      </c>
      <c r="V638">
        <f t="shared" si="384"/>
        <v>506</v>
      </c>
      <c r="X638">
        <f t="shared" si="385"/>
        <v>0.75579242334622476</v>
      </c>
      <c r="Y638">
        <f t="shared" si="386"/>
        <v>0.41771684501458928</v>
      </c>
      <c r="Z638">
        <f t="shared" si="387"/>
        <v>0.50556885113818617</v>
      </c>
      <c r="AB638">
        <f t="shared" si="419"/>
        <v>1043968.3348758456</v>
      </c>
      <c r="AC638">
        <f t="shared" si="420"/>
        <v>10</v>
      </c>
      <c r="AD638">
        <f t="shared" si="388"/>
        <v>10</v>
      </c>
      <c r="AK638">
        <v>0.1823327465025445</v>
      </c>
      <c r="AL638">
        <v>0.96405075063614798</v>
      </c>
      <c r="AM638">
        <v>0.35931257590276577</v>
      </c>
      <c r="AN638">
        <v>0.18244211275380129</v>
      </c>
      <c r="AO638">
        <v>0.53953568914829597</v>
      </c>
      <c r="AP638">
        <v>0.35183067084750186</v>
      </c>
      <c r="AQ638">
        <v>0.77463240873234029</v>
      </c>
      <c r="AR638">
        <v>3.4815063829374937E-2</v>
      </c>
      <c r="AS638">
        <v>3.5269172115968805E-2</v>
      </c>
      <c r="AT638">
        <v>0.34318778106807901</v>
      </c>
      <c r="AU638">
        <v>0.6906538718557822</v>
      </c>
      <c r="AV638">
        <v>0.83557250311707187</v>
      </c>
      <c r="AW638">
        <v>0.55876208480877942</v>
      </c>
      <c r="AX638">
        <v>0.24011073779390923</v>
      </c>
      <c r="AY638">
        <v>0.47022960561691207</v>
      </c>
      <c r="AZ638">
        <v>0.60152715616108032</v>
      </c>
      <c r="BA638">
        <v>0.69005763937331033</v>
      </c>
      <c r="BB638">
        <v>0.58602065010613125</v>
      </c>
      <c r="BC638">
        <v>0.33838975904287993</v>
      </c>
      <c r="BD638">
        <v>0.11011963534902558</v>
      </c>
      <c r="BE638">
        <v>0.58053324629504788</v>
      </c>
      <c r="BF638">
        <v>0.38978954797776932</v>
      </c>
      <c r="BG638">
        <v>0.89180376632881997</v>
      </c>
      <c r="BH638">
        <v>5.9537356690708698E-2</v>
      </c>
      <c r="BI638">
        <v>0.9699188320796317</v>
      </c>
      <c r="BJ638">
        <v>8.5374211747456075E-2</v>
      </c>
      <c r="BK638">
        <v>0.76715144598186824</v>
      </c>
      <c r="BL638">
        <v>1.4740244159022087E-2</v>
      </c>
      <c r="BM638">
        <v>0.11751060024298465</v>
      </c>
      <c r="BN638">
        <v>0.28637217044198382</v>
      </c>
      <c r="BP638">
        <f t="shared" si="389"/>
        <v>116747.81607456852</v>
      </c>
      <c r="BQ638">
        <f t="shared" si="390"/>
        <v>1291242.5408255907</v>
      </c>
      <c r="BR638">
        <f t="shared" si="391"/>
        <v>140842.48943627297</v>
      </c>
      <c r="BS638">
        <f t="shared" si="392"/>
        <v>116759.82940778128</v>
      </c>
      <c r="BT638">
        <f t="shared" si="393"/>
        <v>181585.02042297513</v>
      </c>
      <c r="BU638">
        <f t="shared" si="394"/>
        <v>139590.22841746881</v>
      </c>
      <c r="BV638">
        <f t="shared" si="395"/>
        <v>314612.37246501161</v>
      </c>
      <c r="BW638">
        <f t="shared" si="396"/>
        <v>102763.30182469744</v>
      </c>
      <c r="BX638">
        <f t="shared" si="397"/>
        <v>102800.50880155948</v>
      </c>
      <c r="BY638">
        <f t="shared" si="398"/>
        <v>138175.11288192403</v>
      </c>
      <c r="BZ638">
        <f t="shared" si="399"/>
        <v>0</v>
      </c>
      <c r="CA638">
        <f t="shared" si="400"/>
        <v>0</v>
      </c>
      <c r="CB638">
        <f t="shared" si="401"/>
        <v>0</v>
      </c>
      <c r="CC638">
        <f t="shared" si="402"/>
        <v>0</v>
      </c>
      <c r="CD638">
        <f t="shared" si="403"/>
        <v>0</v>
      </c>
      <c r="CE638">
        <f t="shared" si="404"/>
        <v>0</v>
      </c>
      <c r="CF638">
        <f t="shared" si="405"/>
        <v>0</v>
      </c>
      <c r="CG638">
        <f t="shared" si="406"/>
        <v>0</v>
      </c>
      <c r="CH638">
        <f t="shared" si="407"/>
        <v>0</v>
      </c>
      <c r="CI638">
        <f t="shared" si="408"/>
        <v>0</v>
      </c>
      <c r="CJ638">
        <f t="shared" si="409"/>
        <v>0</v>
      </c>
      <c r="CK638">
        <f t="shared" si="410"/>
        <v>0</v>
      </c>
      <c r="CL638">
        <f t="shared" si="411"/>
        <v>0</v>
      </c>
      <c r="CM638">
        <f t="shared" si="412"/>
        <v>0</v>
      </c>
      <c r="CN638">
        <f t="shared" si="413"/>
        <v>0</v>
      </c>
      <c r="CO638">
        <f t="shared" si="414"/>
        <v>0</v>
      </c>
      <c r="CP638">
        <f t="shared" si="415"/>
        <v>0</v>
      </c>
      <c r="CQ638">
        <f t="shared" si="416"/>
        <v>0</v>
      </c>
      <c r="CR638">
        <f t="shared" si="417"/>
        <v>0</v>
      </c>
      <c r="CS638">
        <f t="shared" si="418"/>
        <v>0</v>
      </c>
      <c r="CU638">
        <v>636</v>
      </c>
      <c r="CV638">
        <v>1043968.3348758456</v>
      </c>
      <c r="CW638" s="3">
        <f t="shared" si="421"/>
        <v>2645119.2205578499</v>
      </c>
      <c r="CX638" s="3">
        <f t="shared" si="423"/>
        <v>1000000</v>
      </c>
      <c r="CY638" s="4">
        <f t="shared" si="422"/>
        <v>4689087.5554336952</v>
      </c>
    </row>
    <row r="639" spans="11:103" x14ac:dyDescent="0.3">
      <c r="K639" s="2">
        <v>637</v>
      </c>
      <c r="L639">
        <v>0.49699638093841125</v>
      </c>
      <c r="M639">
        <v>0.30137452391292952</v>
      </c>
      <c r="N639">
        <v>0.23517231694070784</v>
      </c>
      <c r="P639">
        <f t="array" ref="P639:R639">MMULT(L639:N639,$G$11:$I$13)</f>
        <v>0.49699638093841125</v>
      </c>
      <c r="Q639">
        <v>0.43224225479255751</v>
      </c>
      <c r="R639">
        <v>0.42955805727873458</v>
      </c>
      <c r="T639">
        <f t="shared" si="382"/>
        <v>521</v>
      </c>
      <c r="U639">
        <f t="shared" si="383"/>
        <v>716</v>
      </c>
      <c r="V639">
        <f t="shared" si="384"/>
        <v>784</v>
      </c>
      <c r="X639">
        <f t="shared" si="385"/>
        <v>0.54088695857894431</v>
      </c>
      <c r="Y639">
        <f t="shared" si="386"/>
        <v>0.70464561412277393</v>
      </c>
      <c r="Z639">
        <f t="shared" si="387"/>
        <v>0.76452764049920807</v>
      </c>
      <c r="AB639">
        <f t="shared" si="419"/>
        <v>915154.87640022684</v>
      </c>
      <c r="AC639">
        <f t="shared" si="420"/>
        <v>13</v>
      </c>
      <c r="AD639">
        <f t="shared" si="388"/>
        <v>13</v>
      </c>
      <c r="AK639">
        <v>0.72750592690919869</v>
      </c>
      <c r="AL639">
        <v>0.86668904135780578</v>
      </c>
      <c r="AM639">
        <v>0.46401034877394187</v>
      </c>
      <c r="AN639">
        <v>0.88429297419779018</v>
      </c>
      <c r="AO639">
        <v>4.2554146196036147E-2</v>
      </c>
      <c r="AP639">
        <v>0.31936501206653023</v>
      </c>
      <c r="AQ639">
        <v>0.16765505791360158</v>
      </c>
      <c r="AR639">
        <v>0.27009263433094144</v>
      </c>
      <c r="AS639">
        <v>0.31640227779818419</v>
      </c>
      <c r="AT639">
        <v>4.6201318950322978E-3</v>
      </c>
      <c r="AU639">
        <v>0.79471087824886366</v>
      </c>
      <c r="AV639">
        <v>0.8611981686589455</v>
      </c>
      <c r="AW639">
        <v>0.64364578653321758</v>
      </c>
      <c r="AX639">
        <v>0.4286928822030982</v>
      </c>
      <c r="AY639">
        <v>0.43809965518834715</v>
      </c>
      <c r="AZ639">
        <v>0.57073435153081731</v>
      </c>
      <c r="BA639">
        <v>0.40067651288621042</v>
      </c>
      <c r="BB639">
        <v>0.24652073125288754</v>
      </c>
      <c r="BC639">
        <v>0.17329123070103203</v>
      </c>
      <c r="BD639">
        <v>0.2901209944415174</v>
      </c>
      <c r="BE639">
        <v>0.85290470564916665</v>
      </c>
      <c r="BF639">
        <v>0.95233657594550569</v>
      </c>
      <c r="BG639">
        <v>0.75876286967410933</v>
      </c>
      <c r="BH639">
        <v>0.55451135719213418</v>
      </c>
      <c r="BI639">
        <v>0.32599750339629552</v>
      </c>
      <c r="BJ639">
        <v>8.5059148608049084E-2</v>
      </c>
      <c r="BK639">
        <v>0.1294858000385789</v>
      </c>
      <c r="BL639">
        <v>0.50218169720100003</v>
      </c>
      <c r="BM639">
        <v>0.5156289797362954</v>
      </c>
      <c r="BN639">
        <v>0.57663765155863977</v>
      </c>
      <c r="BP639">
        <f t="shared" si="389"/>
        <v>271857.12682014558</v>
      </c>
      <c r="BQ639">
        <f t="shared" si="390"/>
        <v>471172.6945893261</v>
      </c>
      <c r="BR639">
        <f t="shared" si="391"/>
        <v>161562.7464678509</v>
      </c>
      <c r="BS639">
        <f t="shared" si="392"/>
        <v>525402.95990086847</v>
      </c>
      <c r="BT639">
        <f t="shared" si="393"/>
        <v>103401.66238042925</v>
      </c>
      <c r="BU639">
        <f t="shared" si="394"/>
        <v>134439.68446176869</v>
      </c>
      <c r="BV639">
        <f t="shared" si="395"/>
        <v>115160.91832003834</v>
      </c>
      <c r="BW639">
        <f t="shared" si="396"/>
        <v>127402.70727293506</v>
      </c>
      <c r="BX639">
        <f t="shared" si="397"/>
        <v>133991.25541003284</v>
      </c>
      <c r="BY639">
        <f t="shared" si="398"/>
        <v>100356.85349534539</v>
      </c>
      <c r="BZ639">
        <f t="shared" si="399"/>
        <v>338025.35643816116</v>
      </c>
      <c r="CA639">
        <f t="shared" si="400"/>
        <v>456768.34936721751</v>
      </c>
      <c r="CB639">
        <f t="shared" si="401"/>
        <v>221159.82222517379</v>
      </c>
      <c r="CC639">
        <f t="shared" si="402"/>
        <v>0</v>
      </c>
      <c r="CD639">
        <f t="shared" si="403"/>
        <v>0</v>
      </c>
      <c r="CE639">
        <f t="shared" si="404"/>
        <v>0</v>
      </c>
      <c r="CF639">
        <f t="shared" si="405"/>
        <v>0</v>
      </c>
      <c r="CG639">
        <f t="shared" si="406"/>
        <v>0</v>
      </c>
      <c r="CH639">
        <f t="shared" si="407"/>
        <v>0</v>
      </c>
      <c r="CI639">
        <f t="shared" si="408"/>
        <v>0</v>
      </c>
      <c r="CJ639">
        <f t="shared" si="409"/>
        <v>0</v>
      </c>
      <c r="CK639">
        <f t="shared" si="410"/>
        <v>0</v>
      </c>
      <c r="CL639">
        <f t="shared" si="411"/>
        <v>0</v>
      </c>
      <c r="CM639">
        <f t="shared" si="412"/>
        <v>0</v>
      </c>
      <c r="CN639">
        <f t="shared" si="413"/>
        <v>0</v>
      </c>
      <c r="CO639">
        <f t="shared" si="414"/>
        <v>0</v>
      </c>
      <c r="CP639">
        <f t="shared" si="415"/>
        <v>0</v>
      </c>
      <c r="CQ639">
        <f t="shared" si="416"/>
        <v>0</v>
      </c>
      <c r="CR639">
        <f t="shared" si="417"/>
        <v>0</v>
      </c>
      <c r="CS639">
        <f t="shared" si="418"/>
        <v>0</v>
      </c>
      <c r="CU639">
        <v>637</v>
      </c>
      <c r="CV639">
        <v>915154.87640022684</v>
      </c>
      <c r="CW639" s="3">
        <f t="shared" si="421"/>
        <v>3160702.1371492934</v>
      </c>
      <c r="CX639" s="3">
        <f t="shared" si="423"/>
        <v>1300000</v>
      </c>
      <c r="CY639" s="4">
        <f t="shared" si="422"/>
        <v>5375857.0135495197</v>
      </c>
    </row>
    <row r="640" spans="11:103" x14ac:dyDescent="0.3">
      <c r="K640" s="2">
        <v>638</v>
      </c>
      <c r="L640">
        <v>0.96138609987479329</v>
      </c>
      <c r="M640">
        <v>0.72834767846884585</v>
      </c>
      <c r="N640">
        <v>0.69995234198039302</v>
      </c>
      <c r="P640">
        <f t="array" ref="P640:R640">MMULT(L640:N640,$G$11:$I$13)</f>
        <v>0.96138609987479329</v>
      </c>
      <c r="Q640">
        <v>0.94873012574165227</v>
      </c>
      <c r="R640">
        <v>1.0626639800664421</v>
      </c>
      <c r="T640">
        <f t="shared" si="382"/>
        <v>29</v>
      </c>
      <c r="U640">
        <f t="shared" si="383"/>
        <v>79</v>
      </c>
      <c r="V640">
        <f t="shared" si="384"/>
        <v>100</v>
      </c>
      <c r="X640">
        <f t="shared" si="385"/>
        <v>3.1656224540515088E-2</v>
      </c>
      <c r="Y640">
        <f t="shared" si="386"/>
        <v>7.9699125565354634E-2</v>
      </c>
      <c r="Z640">
        <f t="shared" si="387"/>
        <v>9.948504019686677E-2</v>
      </c>
      <c r="AB640">
        <f t="shared" si="419"/>
        <v>590995.23787528649</v>
      </c>
      <c r="AC640">
        <f t="shared" si="420"/>
        <v>6</v>
      </c>
      <c r="AD640">
        <f t="shared" si="388"/>
        <v>5</v>
      </c>
      <c r="AK640">
        <v>7.1842626349628902E-2</v>
      </c>
      <c r="AL640">
        <v>0.53244116892394866</v>
      </c>
      <c r="AM640">
        <v>0.99090068801347009</v>
      </c>
      <c r="AN640">
        <v>0.32587683442641424</v>
      </c>
      <c r="AO640">
        <v>0.53540155230379927</v>
      </c>
      <c r="AP640">
        <v>0.77508172123832353</v>
      </c>
      <c r="AQ640">
        <v>0.25700206530566139</v>
      </c>
      <c r="AR640">
        <v>0.94317570450495947</v>
      </c>
      <c r="AS640">
        <v>0.16558787875938163</v>
      </c>
      <c r="AT640">
        <v>0.5284684730300685</v>
      </c>
      <c r="AU640">
        <v>0.62462063610524887</v>
      </c>
      <c r="AV640">
        <v>0.96596825664682173</v>
      </c>
      <c r="AW640">
        <v>0.57378253369736698</v>
      </c>
      <c r="AX640">
        <v>0.72710639261118182</v>
      </c>
      <c r="AY640">
        <v>0.81248161659338103</v>
      </c>
      <c r="AZ640">
        <v>0.44466913383145457</v>
      </c>
      <c r="BA640">
        <v>0.5612566549470539</v>
      </c>
      <c r="BB640">
        <v>0.21296526185459719</v>
      </c>
      <c r="BC640">
        <v>0.80321640987629284</v>
      </c>
      <c r="BD640">
        <v>0.29510613134740726</v>
      </c>
      <c r="BE640">
        <v>0.84449953764439456</v>
      </c>
      <c r="BF640">
        <v>0.14509853322486899</v>
      </c>
      <c r="BG640">
        <v>0.8605804466488709</v>
      </c>
      <c r="BH640">
        <v>0.41176465543016827</v>
      </c>
      <c r="BI640">
        <v>0.53220958453356781</v>
      </c>
      <c r="BJ640">
        <v>8.5387759062093171E-2</v>
      </c>
      <c r="BK640">
        <v>0.51209073935630334</v>
      </c>
      <c r="BL640">
        <v>4.674945821228782E-2</v>
      </c>
      <c r="BM640">
        <v>0.46003998437387383</v>
      </c>
      <c r="BN640">
        <v>6.9907171601729767E-2</v>
      </c>
      <c r="BP640">
        <f t="shared" si="389"/>
        <v>105902.55713248231</v>
      </c>
      <c r="BQ640">
        <f t="shared" si="390"/>
        <v>179461.83514671153</v>
      </c>
      <c r="BR640">
        <f t="shared" si="391"/>
        <v>3715295.9877853571</v>
      </c>
      <c r="BS640">
        <f t="shared" si="392"/>
        <v>135437.53388268017</v>
      </c>
      <c r="BT640">
        <f t="shared" si="393"/>
        <v>180340.81792761266</v>
      </c>
      <c r="BU640">
        <f t="shared" si="394"/>
        <v>315095.71628068341</v>
      </c>
      <c r="BV640">
        <f t="shared" si="395"/>
        <v>0</v>
      </c>
      <c r="BW640">
        <f t="shared" si="396"/>
        <v>0</v>
      </c>
      <c r="BX640">
        <f t="shared" si="397"/>
        <v>0</v>
      </c>
      <c r="BY640">
        <f t="shared" si="398"/>
        <v>0</v>
      </c>
      <c r="BZ640">
        <f t="shared" si="399"/>
        <v>0</v>
      </c>
      <c r="CA640">
        <f t="shared" si="400"/>
        <v>0</v>
      </c>
      <c r="CB640">
        <f t="shared" si="401"/>
        <v>0</v>
      </c>
      <c r="CC640">
        <f t="shared" si="402"/>
        <v>0</v>
      </c>
      <c r="CD640">
        <f t="shared" si="403"/>
        <v>0</v>
      </c>
      <c r="CE640">
        <f t="shared" si="404"/>
        <v>0</v>
      </c>
      <c r="CF640">
        <f t="shared" si="405"/>
        <v>0</v>
      </c>
      <c r="CG640">
        <f t="shared" si="406"/>
        <v>0</v>
      </c>
      <c r="CH640">
        <f t="shared" si="407"/>
        <v>0</v>
      </c>
      <c r="CI640">
        <f t="shared" si="408"/>
        <v>0</v>
      </c>
      <c r="CJ640">
        <f t="shared" si="409"/>
        <v>0</v>
      </c>
      <c r="CK640">
        <f t="shared" si="410"/>
        <v>0</v>
      </c>
      <c r="CL640">
        <f t="shared" si="411"/>
        <v>0</v>
      </c>
      <c r="CM640">
        <f t="shared" si="412"/>
        <v>0</v>
      </c>
      <c r="CN640">
        <f t="shared" si="413"/>
        <v>0</v>
      </c>
      <c r="CO640">
        <f t="shared" si="414"/>
        <v>0</v>
      </c>
      <c r="CP640">
        <f t="shared" si="415"/>
        <v>0</v>
      </c>
      <c r="CQ640">
        <f t="shared" si="416"/>
        <v>0</v>
      </c>
      <c r="CR640">
        <f t="shared" si="417"/>
        <v>0</v>
      </c>
      <c r="CS640">
        <f t="shared" si="418"/>
        <v>0</v>
      </c>
      <c r="CU640">
        <v>638</v>
      </c>
      <c r="CV640">
        <v>590995.23787528649</v>
      </c>
      <c r="CW640" s="3">
        <f t="shared" si="421"/>
        <v>4631534.4481555279</v>
      </c>
      <c r="CX640" s="3">
        <f t="shared" si="423"/>
        <v>500000</v>
      </c>
      <c r="CY640" s="4">
        <f t="shared" si="422"/>
        <v>5722529.6860308144</v>
      </c>
    </row>
    <row r="641" spans="11:103" x14ac:dyDescent="0.3">
      <c r="K641" s="2">
        <v>639</v>
      </c>
      <c r="L641">
        <v>0.57667314715767937</v>
      </c>
      <c r="M641">
        <v>0.2678340466883915</v>
      </c>
      <c r="N641">
        <v>0.67770333446872144</v>
      </c>
      <c r="P641">
        <f t="array" ref="P641:R641">MMULT(L641:N641,$G$11:$I$13)</f>
        <v>0.57667314715767937</v>
      </c>
      <c r="Q641">
        <v>0.4381326193373678</v>
      </c>
      <c r="R641">
        <v>0.86463881835236844</v>
      </c>
      <c r="T641">
        <f t="shared" si="382"/>
        <v>442</v>
      </c>
      <c r="U641">
        <f t="shared" si="383"/>
        <v>708</v>
      </c>
      <c r="V641">
        <f t="shared" si="384"/>
        <v>286</v>
      </c>
      <c r="X641">
        <f t="shared" si="385"/>
        <v>0.45671109300958534</v>
      </c>
      <c r="Y641">
        <f t="shared" si="386"/>
        <v>0.6942237675351598</v>
      </c>
      <c r="Z641">
        <f t="shared" si="387"/>
        <v>0.28530974611991977</v>
      </c>
      <c r="AB641">
        <f t="shared" si="419"/>
        <v>872988.74501410662</v>
      </c>
      <c r="AC641">
        <f t="shared" si="420"/>
        <v>13</v>
      </c>
      <c r="AD641">
        <f t="shared" si="388"/>
        <v>7</v>
      </c>
      <c r="AK641">
        <v>0.9669272540821201</v>
      </c>
      <c r="AL641">
        <v>0.35038312018026008</v>
      </c>
      <c r="AM641">
        <v>0.32203788614995565</v>
      </c>
      <c r="AN641">
        <v>0.20201526079864773</v>
      </c>
      <c r="AO641">
        <v>4.491605509055141E-3</v>
      </c>
      <c r="AP641">
        <v>7.7606122951105694E-2</v>
      </c>
      <c r="AQ641">
        <v>0.13997230699646646</v>
      </c>
      <c r="AR641">
        <v>0.7126871593396098</v>
      </c>
      <c r="AS641">
        <v>0.51585114784267194</v>
      </c>
      <c r="AT641">
        <v>0.64782703883202186</v>
      </c>
      <c r="AU641">
        <v>0.12752196767574264</v>
      </c>
      <c r="AV641">
        <v>0.19515508523689673</v>
      </c>
      <c r="AW641">
        <v>0.28600252470514542</v>
      </c>
      <c r="AX641">
        <v>0.37941415048679406</v>
      </c>
      <c r="AY641">
        <v>0.14628226172082948</v>
      </c>
      <c r="AZ641">
        <v>0.29446865157365754</v>
      </c>
      <c r="BA641">
        <v>0.28773152327193408</v>
      </c>
      <c r="BB641">
        <v>0.2486676780572834</v>
      </c>
      <c r="BC641">
        <v>0.98040287466632292</v>
      </c>
      <c r="BD641">
        <v>1.9341168142841814E-2</v>
      </c>
      <c r="BE641">
        <v>0.63399321362832695</v>
      </c>
      <c r="BF641">
        <v>0.1235300600079966</v>
      </c>
      <c r="BG641">
        <v>0.37566357411754059</v>
      </c>
      <c r="BH641">
        <v>0.37972057355105415</v>
      </c>
      <c r="BI641">
        <v>8.2088400564489072E-2</v>
      </c>
      <c r="BJ641">
        <v>0.63920653381173864</v>
      </c>
      <c r="BK641">
        <v>0.16229132093111354</v>
      </c>
      <c r="BL641">
        <v>0.61461153266362178</v>
      </c>
      <c r="BM641">
        <v>0.67096572799537357</v>
      </c>
      <c r="BN641">
        <v>0.87502933024108875</v>
      </c>
      <c r="BP641">
        <f t="shared" si="389"/>
        <v>1376794.2231207869</v>
      </c>
      <c r="BQ641">
        <f t="shared" si="390"/>
        <v>139350.89690303485</v>
      </c>
      <c r="BR641">
        <f t="shared" si="391"/>
        <v>134847.21477497023</v>
      </c>
      <c r="BS641">
        <f t="shared" si="392"/>
        <v>118956.66500406992</v>
      </c>
      <c r="BT641">
        <f t="shared" si="393"/>
        <v>100346.88665450089</v>
      </c>
      <c r="BU641">
        <f t="shared" si="394"/>
        <v>106411.20859601368</v>
      </c>
      <c r="BV641">
        <f t="shared" si="395"/>
        <v>112298.78289944881</v>
      </c>
      <c r="BW641">
        <f t="shared" si="396"/>
        <v>261005.68825631961</v>
      </c>
      <c r="BX641">
        <f t="shared" si="397"/>
        <v>174712.47580885165</v>
      </c>
      <c r="BY641">
        <f t="shared" si="398"/>
        <v>223176.891280557</v>
      </c>
      <c r="BZ641">
        <f t="shared" si="399"/>
        <v>111064.03841163147</v>
      </c>
      <c r="CA641">
        <f t="shared" si="400"/>
        <v>118175.94219422003</v>
      </c>
      <c r="CB641">
        <f t="shared" si="401"/>
        <v>129580.9078712186</v>
      </c>
      <c r="CC641">
        <f t="shared" si="402"/>
        <v>0</v>
      </c>
      <c r="CD641">
        <f t="shared" si="403"/>
        <v>0</v>
      </c>
      <c r="CE641">
        <f t="shared" si="404"/>
        <v>0</v>
      </c>
      <c r="CF641">
        <f t="shared" si="405"/>
        <v>0</v>
      </c>
      <c r="CG641">
        <f t="shared" si="406"/>
        <v>0</v>
      </c>
      <c r="CH641">
        <f t="shared" si="407"/>
        <v>0</v>
      </c>
      <c r="CI641">
        <f t="shared" si="408"/>
        <v>0</v>
      </c>
      <c r="CJ641">
        <f t="shared" si="409"/>
        <v>0</v>
      </c>
      <c r="CK641">
        <f t="shared" si="410"/>
        <v>0</v>
      </c>
      <c r="CL641">
        <f t="shared" si="411"/>
        <v>0</v>
      </c>
      <c r="CM641">
        <f t="shared" si="412"/>
        <v>0</v>
      </c>
      <c r="CN641">
        <f t="shared" si="413"/>
        <v>0</v>
      </c>
      <c r="CO641">
        <f t="shared" si="414"/>
        <v>0</v>
      </c>
      <c r="CP641">
        <f t="shared" si="415"/>
        <v>0</v>
      </c>
      <c r="CQ641">
        <f t="shared" si="416"/>
        <v>0</v>
      </c>
      <c r="CR641">
        <f t="shared" si="417"/>
        <v>0</v>
      </c>
      <c r="CS641">
        <f t="shared" si="418"/>
        <v>0</v>
      </c>
      <c r="CU641">
        <v>639</v>
      </c>
      <c r="CV641">
        <v>872988.74501410662</v>
      </c>
      <c r="CW641" s="3">
        <f t="shared" si="421"/>
        <v>3106721.8217756231</v>
      </c>
      <c r="CX641" s="3">
        <f t="shared" si="423"/>
        <v>700000</v>
      </c>
      <c r="CY641" s="4">
        <f t="shared" si="422"/>
        <v>4679710.5667897295</v>
      </c>
    </row>
    <row r="642" spans="11:103" x14ac:dyDescent="0.3">
      <c r="K642" s="2">
        <v>640</v>
      </c>
      <c r="L642">
        <v>7.0482657882573907E-2</v>
      </c>
      <c r="M642">
        <v>0.1636833375014688</v>
      </c>
      <c r="N642">
        <v>0.30903461095642715</v>
      </c>
      <c r="P642">
        <f t="array" ref="P642:R642">MMULT(L642:N642,$G$11:$I$13)</f>
        <v>7.0482657882573907E-2</v>
      </c>
      <c r="Q642">
        <v>0.15498163119199687</v>
      </c>
      <c r="R642">
        <v>0.31943059718763722</v>
      </c>
      <c r="T642">
        <f t="shared" si="382"/>
        <v>950</v>
      </c>
      <c r="U642">
        <f t="shared" si="383"/>
        <v>970</v>
      </c>
      <c r="V642">
        <f t="shared" si="384"/>
        <v>901</v>
      </c>
      <c r="X642">
        <f t="shared" si="385"/>
        <v>0.941319164054224</v>
      </c>
      <c r="Y642">
        <f t="shared" si="386"/>
        <v>0.97841127709118858</v>
      </c>
      <c r="Z642">
        <f t="shared" si="387"/>
        <v>0.89965449789505991</v>
      </c>
      <c r="AB642">
        <f t="shared" si="419"/>
        <v>1268529.7884228495</v>
      </c>
      <c r="AC642">
        <f t="shared" si="420"/>
        <v>19</v>
      </c>
      <c r="AD642">
        <f t="shared" si="388"/>
        <v>16</v>
      </c>
      <c r="AK642">
        <v>0.15959797981727686</v>
      </c>
      <c r="AL642">
        <v>1.4395684979565671E-2</v>
      </c>
      <c r="AM642">
        <v>0.64835441912956071</v>
      </c>
      <c r="AN642">
        <v>0.90573870138309132</v>
      </c>
      <c r="AO642">
        <v>0.1078348149558036</v>
      </c>
      <c r="AP642">
        <v>4.8790172378975427E-2</v>
      </c>
      <c r="AQ642">
        <v>0.91849338595718444</v>
      </c>
      <c r="AR642">
        <v>0.28590399198509997</v>
      </c>
      <c r="AS642">
        <v>0.17751967556070614</v>
      </c>
      <c r="AT642">
        <v>3.478751880724773E-3</v>
      </c>
      <c r="AU642">
        <v>0.61005459848778198</v>
      </c>
      <c r="AV642">
        <v>0.82067528066635698</v>
      </c>
      <c r="AW642">
        <v>0.99861514558548814</v>
      </c>
      <c r="AX642">
        <v>0.44142997345473423</v>
      </c>
      <c r="AY642">
        <v>0.49199304206635719</v>
      </c>
      <c r="AZ642">
        <v>0.29330751869694638</v>
      </c>
      <c r="BA642">
        <v>0.70898205261484659</v>
      </c>
      <c r="BB642">
        <v>0.71966927301685102</v>
      </c>
      <c r="BC642">
        <v>0.3395561678426875</v>
      </c>
      <c r="BD642">
        <v>0.50435083668472569</v>
      </c>
      <c r="BE642">
        <v>0.49071198822108941</v>
      </c>
      <c r="BF642">
        <v>0.38538726760905306</v>
      </c>
      <c r="BG642">
        <v>0.48926084857042407</v>
      </c>
      <c r="BH642">
        <v>0.99195497005189504</v>
      </c>
      <c r="BI642">
        <v>0.97652304533261181</v>
      </c>
      <c r="BJ642">
        <v>1.2579266986995852E-2</v>
      </c>
      <c r="BK642">
        <v>0.60895141402081443</v>
      </c>
      <c r="BL642">
        <v>0.5384496933611197</v>
      </c>
      <c r="BM642">
        <v>0.67342240325916158</v>
      </c>
      <c r="BN642">
        <v>0.13241166533566961</v>
      </c>
      <c r="BP642">
        <f t="shared" si="389"/>
        <v>114310.69246701337</v>
      </c>
      <c r="BQ642">
        <f t="shared" si="390"/>
        <v>101121.65219095496</v>
      </c>
      <c r="BR642">
        <f t="shared" si="391"/>
        <v>223434.31555320881</v>
      </c>
      <c r="BS642">
        <f t="shared" si="392"/>
        <v>615140.46039446583</v>
      </c>
      <c r="BT642">
        <f t="shared" si="393"/>
        <v>109173.94949977672</v>
      </c>
      <c r="BU642">
        <f t="shared" si="394"/>
        <v>103922.72270440472</v>
      </c>
      <c r="BV642">
        <f t="shared" si="395"/>
        <v>687929.5421408012</v>
      </c>
      <c r="BW642">
        <f t="shared" si="396"/>
        <v>129567.15388935142</v>
      </c>
      <c r="BX642">
        <f t="shared" si="397"/>
        <v>116221.92474667264</v>
      </c>
      <c r="BY642">
        <f t="shared" si="398"/>
        <v>100268.42244102551</v>
      </c>
      <c r="BZ642">
        <f t="shared" si="399"/>
        <v>206353.79441577886</v>
      </c>
      <c r="CA642">
        <f t="shared" si="400"/>
        <v>375079.17666143813</v>
      </c>
      <c r="CB642">
        <f t="shared" si="401"/>
        <v>15809564.540997064</v>
      </c>
      <c r="CC642">
        <f t="shared" si="402"/>
        <v>156514.89395806755</v>
      </c>
      <c r="CD642">
        <f t="shared" si="403"/>
        <v>168365.88875159019</v>
      </c>
      <c r="CE642">
        <f t="shared" si="404"/>
        <v>130610.03954708917</v>
      </c>
      <c r="CF642">
        <f t="shared" si="405"/>
        <v>258445.75618628896</v>
      </c>
      <c r="CG642">
        <f t="shared" si="406"/>
        <v>265992.0703336976</v>
      </c>
      <c r="CH642">
        <f t="shared" si="407"/>
        <v>137590.28743825093</v>
      </c>
      <c r="CI642">
        <f t="shared" si="408"/>
        <v>0</v>
      </c>
      <c r="CJ642">
        <f t="shared" si="409"/>
        <v>0</v>
      </c>
      <c r="CK642">
        <f t="shared" si="410"/>
        <v>0</v>
      </c>
      <c r="CL642">
        <f t="shared" si="411"/>
        <v>0</v>
      </c>
      <c r="CM642">
        <f t="shared" si="412"/>
        <v>0</v>
      </c>
      <c r="CN642">
        <f t="shared" si="413"/>
        <v>0</v>
      </c>
      <c r="CO642">
        <f t="shared" si="414"/>
        <v>0</v>
      </c>
      <c r="CP642">
        <f t="shared" si="415"/>
        <v>0</v>
      </c>
      <c r="CQ642">
        <f t="shared" si="416"/>
        <v>0</v>
      </c>
      <c r="CR642">
        <f t="shared" si="417"/>
        <v>0</v>
      </c>
      <c r="CS642">
        <f t="shared" si="418"/>
        <v>0</v>
      </c>
      <c r="CU642">
        <v>640</v>
      </c>
      <c r="CV642">
        <v>1268529.7884228495</v>
      </c>
      <c r="CW642" s="3">
        <f t="shared" si="421"/>
        <v>19809607.284316942</v>
      </c>
      <c r="CX642" s="3">
        <f t="shared" si="423"/>
        <v>1600000</v>
      </c>
      <c r="CY642" s="4">
        <f t="shared" si="422"/>
        <v>22678137.072739791</v>
      </c>
    </row>
    <row r="643" spans="11:103" x14ac:dyDescent="0.3">
      <c r="K643" s="2">
        <v>641</v>
      </c>
      <c r="L643">
        <v>0.66474168085340302</v>
      </c>
      <c r="M643">
        <v>9.6283638529789384E-2</v>
      </c>
      <c r="N643">
        <v>0.30908967646481966</v>
      </c>
      <c r="P643">
        <f t="array" ref="P643:R643">MMULT(L643:N643,$G$11:$I$13)</f>
        <v>0.66474168085340302</v>
      </c>
      <c r="Q643">
        <v>0.34047765804898705</v>
      </c>
      <c r="R643">
        <v>0.55370408908708435</v>
      </c>
      <c r="T643">
        <f t="shared" si="382"/>
        <v>355</v>
      </c>
      <c r="U643">
        <f t="shared" si="383"/>
        <v>830</v>
      </c>
      <c r="V643">
        <f t="shared" si="384"/>
        <v>643</v>
      </c>
      <c r="X643">
        <f t="shared" si="385"/>
        <v>0.3771883346214755</v>
      </c>
      <c r="Y643">
        <f t="shared" si="386"/>
        <v>0.81187672173469461</v>
      </c>
      <c r="Z643">
        <f t="shared" si="387"/>
        <v>0.63606261755662175</v>
      </c>
      <c r="AB643">
        <f t="shared" si="419"/>
        <v>834112.06964174309</v>
      </c>
      <c r="AC643">
        <f t="shared" si="420"/>
        <v>14</v>
      </c>
      <c r="AD643">
        <f t="shared" si="388"/>
        <v>11</v>
      </c>
      <c r="AK643">
        <v>0.95900914179494146</v>
      </c>
      <c r="AL643">
        <v>0.20838812058111367</v>
      </c>
      <c r="AM643">
        <v>0.67212811590479526</v>
      </c>
      <c r="AN643">
        <v>0.61868914845103318</v>
      </c>
      <c r="AO643">
        <v>0.48686339273127677</v>
      </c>
      <c r="AP643">
        <v>0.82121693189529887</v>
      </c>
      <c r="AQ643">
        <v>3.9481801227281954E-2</v>
      </c>
      <c r="AR643">
        <v>0.88214266642887906</v>
      </c>
      <c r="AS643">
        <v>0.47585810573824949</v>
      </c>
      <c r="AT643">
        <v>0.29566411474977017</v>
      </c>
      <c r="AU643">
        <v>0.84489991763980454</v>
      </c>
      <c r="AV643">
        <v>3.1979793208162133E-2</v>
      </c>
      <c r="AW643">
        <v>0.58288342276416494</v>
      </c>
      <c r="AX643">
        <v>0.93329407793343711</v>
      </c>
      <c r="AY643">
        <v>3.0955792775599345E-2</v>
      </c>
      <c r="AZ643">
        <v>0.50271515221384433</v>
      </c>
      <c r="BA643">
        <v>0.55785519646721626</v>
      </c>
      <c r="BB643">
        <v>0.24363424755224417</v>
      </c>
      <c r="BC643">
        <v>0.22370713368396977</v>
      </c>
      <c r="BD643">
        <v>0.11685817830890011</v>
      </c>
      <c r="BE643">
        <v>0.86675720071247919</v>
      </c>
      <c r="BF643">
        <v>0.5912157703055495</v>
      </c>
      <c r="BG643">
        <v>3.9629896367577522E-2</v>
      </c>
      <c r="BH643">
        <v>0.10550062084317202</v>
      </c>
      <c r="BI643">
        <v>0.89352851411216327</v>
      </c>
      <c r="BJ643">
        <v>0.1579144039641357</v>
      </c>
      <c r="BK643">
        <v>0.77557990680252431</v>
      </c>
      <c r="BL643">
        <v>0.53252217055208528</v>
      </c>
      <c r="BM643">
        <v>2.9876243913343314E-2</v>
      </c>
      <c r="BN643">
        <v>0.16874508658425036</v>
      </c>
      <c r="BP643">
        <f t="shared" si="389"/>
        <v>1167249.8792578322</v>
      </c>
      <c r="BQ643">
        <f t="shared" si="390"/>
        <v>119692.64364565673</v>
      </c>
      <c r="BR643">
        <f t="shared" si="391"/>
        <v>235795.35685748275</v>
      </c>
      <c r="BS643">
        <f t="shared" si="392"/>
        <v>209938.91585184983</v>
      </c>
      <c r="BT643">
        <f t="shared" si="393"/>
        <v>167069.70029240253</v>
      </c>
      <c r="BU643">
        <f t="shared" si="394"/>
        <v>375952.99527529976</v>
      </c>
      <c r="BV643">
        <f t="shared" si="395"/>
        <v>103147.14993969281</v>
      </c>
      <c r="BW643">
        <f t="shared" si="396"/>
        <v>518013.48824693676</v>
      </c>
      <c r="BX643">
        <f t="shared" si="397"/>
        <v>164364.70269856852</v>
      </c>
      <c r="BY643">
        <f t="shared" si="398"/>
        <v>130946.06414727819</v>
      </c>
      <c r="BZ643">
        <f t="shared" si="399"/>
        <v>419378.47099641175</v>
      </c>
      <c r="CA643">
        <f t="shared" si="400"/>
        <v>102531.69480623028</v>
      </c>
      <c r="CB643">
        <f t="shared" si="401"/>
        <v>195933.93189695594</v>
      </c>
      <c r="CC643">
        <f t="shared" si="402"/>
        <v>802581.10207852966</v>
      </c>
      <c r="CD643">
        <f t="shared" si="403"/>
        <v>0</v>
      </c>
      <c r="CE643">
        <f t="shared" si="404"/>
        <v>0</v>
      </c>
      <c r="CF643">
        <f t="shared" si="405"/>
        <v>0</v>
      </c>
      <c r="CG643">
        <f t="shared" si="406"/>
        <v>0</v>
      </c>
      <c r="CH643">
        <f t="shared" si="407"/>
        <v>0</v>
      </c>
      <c r="CI643">
        <f t="shared" si="408"/>
        <v>0</v>
      </c>
      <c r="CJ643">
        <f t="shared" si="409"/>
        <v>0</v>
      </c>
      <c r="CK643">
        <f t="shared" si="410"/>
        <v>0</v>
      </c>
      <c r="CL643">
        <f t="shared" si="411"/>
        <v>0</v>
      </c>
      <c r="CM643">
        <f t="shared" si="412"/>
        <v>0</v>
      </c>
      <c r="CN643">
        <f t="shared" si="413"/>
        <v>0</v>
      </c>
      <c r="CO643">
        <f t="shared" si="414"/>
        <v>0</v>
      </c>
      <c r="CP643">
        <f t="shared" si="415"/>
        <v>0</v>
      </c>
      <c r="CQ643">
        <f t="shared" si="416"/>
        <v>0</v>
      </c>
      <c r="CR643">
        <f t="shared" si="417"/>
        <v>0</v>
      </c>
      <c r="CS643">
        <f t="shared" si="418"/>
        <v>0</v>
      </c>
      <c r="CU643">
        <v>641</v>
      </c>
      <c r="CV643">
        <v>834112.06964174309</v>
      </c>
      <c r="CW643" s="3">
        <f t="shared" si="421"/>
        <v>4712596.0959911281</v>
      </c>
      <c r="CX643" s="3">
        <f t="shared" si="423"/>
        <v>1100000</v>
      </c>
      <c r="CY643" s="4">
        <f t="shared" si="422"/>
        <v>6646708.165632871</v>
      </c>
    </row>
    <row r="644" spans="11:103" x14ac:dyDescent="0.3">
      <c r="K644" s="2">
        <v>642</v>
      </c>
      <c r="L644">
        <v>0.20051024067486822</v>
      </c>
      <c r="M644">
        <v>0.43086454969372079</v>
      </c>
      <c r="N644">
        <v>0.2941908254191824</v>
      </c>
      <c r="P644">
        <f t="array" ref="P644:R644">MMULT(L644:N644,$G$11:$I$13)</f>
        <v>0.20051024067486822</v>
      </c>
      <c r="Q644">
        <v>0.41395034135693504</v>
      </c>
      <c r="R644">
        <v>0.37165586630579467</v>
      </c>
      <c r="T644">
        <f t="shared" ref="T644:T707" si="424">RANK(P644,P$3:P$1002)</f>
        <v>815</v>
      </c>
      <c r="U644">
        <f t="shared" ref="U644:U707" si="425">RANK(Q644,Q$3:Q$1002)</f>
        <v>734</v>
      </c>
      <c r="V644">
        <f t="shared" ref="V644:V707" si="426">RANK(R644,R$3:R$1002)</f>
        <v>842</v>
      </c>
      <c r="X644">
        <f t="shared" ref="X644:X707" si="427">SMALL(L$3:L$1002,T644)</f>
        <v>0.82157223248776268</v>
      </c>
      <c r="Y644">
        <f t="shared" ref="Y644:Y707" si="428">SMALL(M$3:M$1002,U644)</f>
        <v>0.72102882982771965</v>
      </c>
      <c r="Z644">
        <f t="shared" ref="Z644:Z707" si="429">SMALL(N$3:N$1002,V644)</f>
        <v>0.82670612854667591</v>
      </c>
      <c r="AB644">
        <f t="shared" si="419"/>
        <v>1098589.1293053986</v>
      </c>
      <c r="AC644">
        <f t="shared" si="420"/>
        <v>13</v>
      </c>
      <c r="AD644">
        <f t="shared" ref="AD644:AD707" si="430">COUNTIF($H$23:$H$123,"&lt;"&amp;Z644)</f>
        <v>14</v>
      </c>
      <c r="AK644">
        <v>0.97567720440467398</v>
      </c>
      <c r="AL644">
        <v>0.69324588476426674</v>
      </c>
      <c r="AM644">
        <v>9.1329645121673297E-2</v>
      </c>
      <c r="AN644">
        <v>0.36767965051677942</v>
      </c>
      <c r="AO644">
        <v>0.19766244900903596</v>
      </c>
      <c r="AP644">
        <v>0.15982579983008705</v>
      </c>
      <c r="AQ644">
        <v>0.55801548242359633</v>
      </c>
      <c r="AR644">
        <v>0.48269316169522181</v>
      </c>
      <c r="AS644">
        <v>0.44351827332378113</v>
      </c>
      <c r="AT644">
        <v>0.24404892256809863</v>
      </c>
      <c r="AU644">
        <v>0.20614831498610386</v>
      </c>
      <c r="AV644">
        <v>0.29814574652545645</v>
      </c>
      <c r="AW644">
        <v>0.75813594554036401</v>
      </c>
      <c r="AX644">
        <v>0.89203081298647358</v>
      </c>
      <c r="AY644">
        <v>0.3879206279122287</v>
      </c>
      <c r="AZ644">
        <v>0.87930717105030842</v>
      </c>
      <c r="BA644">
        <v>0.15488448466020222</v>
      </c>
      <c r="BB644">
        <v>0.61645169187637727</v>
      </c>
      <c r="BC644">
        <v>0.17913589136257801</v>
      </c>
      <c r="BD644">
        <v>0.4706447072259019</v>
      </c>
      <c r="BE644">
        <v>0.90989964211526886</v>
      </c>
      <c r="BF644">
        <v>0.26908725494229613</v>
      </c>
      <c r="BG644">
        <v>0.43481514033509705</v>
      </c>
      <c r="BH644">
        <v>0.16694747866243731</v>
      </c>
      <c r="BI644">
        <v>0.92041165747474185</v>
      </c>
      <c r="BJ644">
        <v>3.8867767468400705E-2</v>
      </c>
      <c r="BK644">
        <v>0.37307529361064407</v>
      </c>
      <c r="BL644">
        <v>0.67573186986950939</v>
      </c>
      <c r="BM644">
        <v>0.22371395956409401</v>
      </c>
      <c r="BN644">
        <v>0.58127248086526495</v>
      </c>
      <c r="BP644">
        <f t="shared" ref="BP644:BP707" si="431">IF(BP$2&lt;=$AC644,POWER(1-AK644,-1/$C$38)*$C$37,0)</f>
        <v>1743926.1284071989</v>
      </c>
      <c r="BQ644">
        <f t="shared" ref="BQ644:BQ707" si="432">IF(BQ$2&lt;=$AC644,POWER(1-AL644,-1/$C$38)*$C$37,0)</f>
        <v>248185.62143875114</v>
      </c>
      <c r="BR644">
        <f t="shared" ref="BR644:BR707" si="433">IF(BR$2&lt;=$AC644,POWER(1-AM644,-1/$C$38)*$C$37,0)</f>
        <v>107645.30882337007</v>
      </c>
      <c r="BS644">
        <f t="shared" ref="BS644:BS707" si="434">IF(BS$2&lt;=$AC644,POWER(1-AN644,-1/$C$38)*$C$37,0)</f>
        <v>142273.90854825309</v>
      </c>
      <c r="BT644">
        <f t="shared" ref="BT644:BT707" si="435">IF(BT$2&lt;=$AC644,POWER(1-AO644,-1/$C$38)*$C$37,0)</f>
        <v>118459.92334931223</v>
      </c>
      <c r="BU644">
        <f t="shared" ref="BU644:BU707" si="436">IF(BU$2&lt;=$AC644,POWER(1-AP644,-1/$C$38)*$C$37,0)</f>
        <v>114334.53500303015</v>
      </c>
      <c r="BV644">
        <f t="shared" ref="BV644:BV707" si="437">IF(BV$2&lt;=$AC644,POWER(1-AQ644,-1/$C$38)*$C$37,0)</f>
        <v>187397.50423272033</v>
      </c>
      <c r="BW644">
        <f t="shared" ref="BW644:BW707" si="438">IF(BW$2&lt;=$AC644,POWER(1-AR644,-1/$C$38)*$C$37,0)</f>
        <v>166032.71796202692</v>
      </c>
      <c r="BX644">
        <f t="shared" ref="BX644:BX707" si="439">IF(BX$2&lt;=$AC644,POWER(1-AS644,-1/$C$38)*$C$37,0)</f>
        <v>156966.50699490414</v>
      </c>
      <c r="BY644">
        <f t="shared" ref="BY644:BY707" si="440">IF(BY$2&lt;=$AC644,POWER(1-AT644,-1/$C$38)*$C$37,0)</f>
        <v>124012.7653874058</v>
      </c>
      <c r="BZ644">
        <f t="shared" ref="BZ644:BZ707" si="441">IF(BZ$2&lt;=$AC644,POWER(1-AU644,-1/$C$38)*$C$37,0)</f>
        <v>119432.78534919328</v>
      </c>
      <c r="CA644">
        <f t="shared" ref="CA644:CA707" si="442">IF(CA$2&lt;=$AC644,POWER(1-AV644,-1/$C$38)*$C$37,0)</f>
        <v>131302.0744278958</v>
      </c>
      <c r="CB644">
        <f t="shared" ref="CB644:CB707" si="443">IF(CB$2&lt;=$AC644,POWER(1-AW644,-1/$C$38)*$C$37,0)</f>
        <v>297972.30526546348</v>
      </c>
      <c r="CC644">
        <f t="shared" ref="CC644:CC707" si="444">IF(CC$2&lt;=$AC644,POWER(1-AX644,-1/$C$38)*$C$37,0)</f>
        <v>0</v>
      </c>
      <c r="CD644">
        <f t="shared" ref="CD644:CD707" si="445">IF(CD$2&lt;=$AC644,POWER(1-AY644,-1/$C$38)*$C$37,0)</f>
        <v>0</v>
      </c>
      <c r="CE644">
        <f t="shared" ref="CE644:CE707" si="446">IF(CE$2&lt;=$AC644,POWER(1-AZ644,-1/$C$38)*$C$37,0)</f>
        <v>0</v>
      </c>
      <c r="CF644">
        <f t="shared" ref="CF644:CF707" si="447">IF(CF$2&lt;=$AC644,POWER(1-BA644,-1/$C$38)*$C$37,0)</f>
        <v>0</v>
      </c>
      <c r="CG644">
        <f t="shared" ref="CG644:CG707" si="448">IF(CG$2&lt;=$AC644,POWER(1-BB644,-1/$C$38)*$C$37,0)</f>
        <v>0</v>
      </c>
      <c r="CH644">
        <f t="shared" ref="CH644:CH707" si="449">IF(CH$2&lt;=$AC644,POWER(1-BC644,-1/$C$38)*$C$37,0)</f>
        <v>0</v>
      </c>
      <c r="CI644">
        <f t="shared" ref="CI644:CI707" si="450">IF(CI$2&lt;=$AC644,POWER(1-BD644,-1/$C$38)*$C$37,0)</f>
        <v>0</v>
      </c>
      <c r="CJ644">
        <f t="shared" ref="CJ644:CJ707" si="451">IF(CJ$2&lt;=$AC644,POWER(1-BE644,-1/$C$38)*$C$37,0)</f>
        <v>0</v>
      </c>
      <c r="CK644">
        <f t="shared" ref="CK644:CK707" si="452">IF(CK$2&lt;=$AC644,POWER(1-BF644,-1/$C$38)*$C$37,0)</f>
        <v>0</v>
      </c>
      <c r="CL644">
        <f t="shared" ref="CL644:CL707" si="453">IF(CL$2&lt;=$AC644,POWER(1-BG644,-1/$C$38)*$C$37,0)</f>
        <v>0</v>
      </c>
      <c r="CM644">
        <f t="shared" ref="CM644:CM707" si="454">IF(CM$2&lt;=$AC644,POWER(1-BH644,-1/$C$38)*$C$37,0)</f>
        <v>0</v>
      </c>
      <c r="CN644">
        <f t="shared" ref="CN644:CN707" si="455">IF(CN$2&lt;=$AC644,POWER(1-BI644,-1/$C$38)*$C$37,0)</f>
        <v>0</v>
      </c>
      <c r="CO644">
        <f t="shared" ref="CO644:CO707" si="456">IF(CO$2&lt;=$AC644,POWER(1-BJ644,-1/$C$38)*$C$37,0)</f>
        <v>0</v>
      </c>
      <c r="CP644">
        <f t="shared" ref="CP644:CP707" si="457">IF(CP$2&lt;=$AC644,POWER(1-BK644,-1/$C$38)*$C$37,0)</f>
        <v>0</v>
      </c>
      <c r="CQ644">
        <f t="shared" ref="CQ644:CQ707" si="458">IF(CQ$2&lt;=$AC644,POWER(1-BL644,-1/$C$38)*$C$37,0)</f>
        <v>0</v>
      </c>
      <c r="CR644">
        <f t="shared" ref="CR644:CR707" si="459">IF(CR$2&lt;=$AC644,POWER(1-BM644,-1/$C$38)*$C$37,0)</f>
        <v>0</v>
      </c>
      <c r="CS644">
        <f t="shared" ref="CS644:CS707" si="460">IF(CS$2&lt;=$AC644,POWER(1-BN644,-1/$C$38)*$C$37,0)</f>
        <v>0</v>
      </c>
      <c r="CU644">
        <v>642</v>
      </c>
      <c r="CV644">
        <v>1098589.1293053986</v>
      </c>
      <c r="CW644" s="3">
        <f t="shared" si="421"/>
        <v>3657942.0851895255</v>
      </c>
      <c r="CX644" s="3">
        <f t="shared" si="423"/>
        <v>1400000</v>
      </c>
      <c r="CY644" s="4">
        <f t="shared" si="422"/>
        <v>6156531.2144949241</v>
      </c>
    </row>
    <row r="645" spans="11:103" x14ac:dyDescent="0.3">
      <c r="K645" s="2">
        <v>643</v>
      </c>
      <c r="L645">
        <v>0.98080532293771727</v>
      </c>
      <c r="M645">
        <v>0.29470842906523109</v>
      </c>
      <c r="N645">
        <v>0.9087656945612661</v>
      </c>
      <c r="P645">
        <f t="array" ref="P645:R645">MMULT(L645:N645,$G$11:$I$13)</f>
        <v>0.98080532293771727</v>
      </c>
      <c r="Q645">
        <v>0.62060229672640488</v>
      </c>
      <c r="R645">
        <v>1.2391152134000867</v>
      </c>
      <c r="T645">
        <f t="shared" si="424"/>
        <v>16</v>
      </c>
      <c r="U645">
        <f t="shared" si="425"/>
        <v>467</v>
      </c>
      <c r="V645">
        <f t="shared" si="426"/>
        <v>18</v>
      </c>
      <c r="X645">
        <f t="shared" si="427"/>
        <v>1.53338954765605E-2</v>
      </c>
      <c r="Y645">
        <f t="shared" si="428"/>
        <v>0.46699977359443412</v>
      </c>
      <c r="Z645">
        <f t="shared" si="429"/>
        <v>1.6999805213401942E-2</v>
      </c>
      <c r="AB645">
        <f t="shared" ref="AB645:AB708" si="461">_xlfn.LOGNORM.INV(X645,2*LN($C$25)-0.5*LN(POWER($C$26,2)+POWER($C$25,2)),LN(1+POWER($C$26,2)/POWER($C$25,2)))</f>
        <v>552189.16544155765</v>
      </c>
      <c r="AC645">
        <f t="shared" ref="AC645:AC708" si="462">COUNTIF($G$23:$G$53,"&lt;"&amp;Y645)</f>
        <v>11</v>
      </c>
      <c r="AD645">
        <f t="shared" si="430"/>
        <v>2</v>
      </c>
      <c r="AK645">
        <v>0.94065252890116335</v>
      </c>
      <c r="AL645">
        <v>0.47463642129870243</v>
      </c>
      <c r="AM645">
        <v>0.62005917594781224</v>
      </c>
      <c r="AN645">
        <v>0.63798546289825775</v>
      </c>
      <c r="AO645">
        <v>0.28963179258856986</v>
      </c>
      <c r="AP645">
        <v>0.68637439202977513</v>
      </c>
      <c r="AQ645">
        <v>0.10060343636471902</v>
      </c>
      <c r="AR645">
        <v>0.65785394432149125</v>
      </c>
      <c r="AS645">
        <v>0.56442632735209675</v>
      </c>
      <c r="AT645">
        <v>0.41352094183141397</v>
      </c>
      <c r="AU645">
        <v>0.53245225134323748</v>
      </c>
      <c r="AV645">
        <v>0.26231664419810841</v>
      </c>
      <c r="AW645">
        <v>0.18330065146005314</v>
      </c>
      <c r="AX645">
        <v>0.93487725572271241</v>
      </c>
      <c r="AY645">
        <v>0.66444514025366741</v>
      </c>
      <c r="AZ645">
        <v>0.39617416551882079</v>
      </c>
      <c r="BA645">
        <v>0.59742973565335655</v>
      </c>
      <c r="BB645">
        <v>8.0021927438664098E-2</v>
      </c>
      <c r="BC645">
        <v>0.21100819945521188</v>
      </c>
      <c r="BD645">
        <v>0.37551580432324305</v>
      </c>
      <c r="BE645">
        <v>0.87678387494774757</v>
      </c>
      <c r="BF645">
        <v>0.16466224591857226</v>
      </c>
      <c r="BG645">
        <v>9.990340527294328E-2</v>
      </c>
      <c r="BH645">
        <v>0.84106033067871566</v>
      </c>
      <c r="BI645">
        <v>0.95055746320635781</v>
      </c>
      <c r="BJ645">
        <v>2.3505802257558828E-2</v>
      </c>
      <c r="BK645">
        <v>1.4450880395056043E-4</v>
      </c>
      <c r="BL645">
        <v>0.86345949899164498</v>
      </c>
      <c r="BM645">
        <v>6.7374868079957073E-2</v>
      </c>
      <c r="BN645">
        <v>0.52344551577986076</v>
      </c>
      <c r="BP645">
        <f t="shared" si="431"/>
        <v>878085.39900954848</v>
      </c>
      <c r="BQ645">
        <f t="shared" si="432"/>
        <v>164070.61225604115</v>
      </c>
      <c r="BR645">
        <f t="shared" si="433"/>
        <v>210520.99555467378</v>
      </c>
      <c r="BS645">
        <f t="shared" si="434"/>
        <v>218495.01373751301</v>
      </c>
      <c r="BT645">
        <f t="shared" si="435"/>
        <v>130089.86080111199</v>
      </c>
      <c r="BU645">
        <f t="shared" si="436"/>
        <v>243992.0954054574</v>
      </c>
      <c r="BV645">
        <f t="shared" si="437"/>
        <v>108498.10062337495</v>
      </c>
      <c r="BW645">
        <f t="shared" si="438"/>
        <v>228191.16055032608</v>
      </c>
      <c r="BX645">
        <f t="shared" si="439"/>
        <v>189515.57446994763</v>
      </c>
      <c r="BY645">
        <f t="shared" si="440"/>
        <v>150753.46421317593</v>
      </c>
      <c r="BZ645">
        <f t="shared" si="441"/>
        <v>179465.10731906787</v>
      </c>
      <c r="CA645">
        <f t="shared" si="442"/>
        <v>0</v>
      </c>
      <c r="CB645">
        <f t="shared" si="443"/>
        <v>0</v>
      </c>
      <c r="CC645">
        <f t="shared" si="444"/>
        <v>0</v>
      </c>
      <c r="CD645">
        <f t="shared" si="445"/>
        <v>0</v>
      </c>
      <c r="CE645">
        <f t="shared" si="446"/>
        <v>0</v>
      </c>
      <c r="CF645">
        <f t="shared" si="447"/>
        <v>0</v>
      </c>
      <c r="CG645">
        <f t="shared" si="448"/>
        <v>0</v>
      </c>
      <c r="CH645">
        <f t="shared" si="449"/>
        <v>0</v>
      </c>
      <c r="CI645">
        <f t="shared" si="450"/>
        <v>0</v>
      </c>
      <c r="CJ645">
        <f t="shared" si="451"/>
        <v>0</v>
      </c>
      <c r="CK645">
        <f t="shared" si="452"/>
        <v>0</v>
      </c>
      <c r="CL645">
        <f t="shared" si="453"/>
        <v>0</v>
      </c>
      <c r="CM645">
        <f t="shared" si="454"/>
        <v>0</v>
      </c>
      <c r="CN645">
        <f t="shared" si="455"/>
        <v>0</v>
      </c>
      <c r="CO645">
        <f t="shared" si="456"/>
        <v>0</v>
      </c>
      <c r="CP645">
        <f t="shared" si="457"/>
        <v>0</v>
      </c>
      <c r="CQ645">
        <f t="shared" si="458"/>
        <v>0</v>
      </c>
      <c r="CR645">
        <f t="shared" si="459"/>
        <v>0</v>
      </c>
      <c r="CS645">
        <f t="shared" si="460"/>
        <v>0</v>
      </c>
      <c r="CU645">
        <v>643</v>
      </c>
      <c r="CV645">
        <v>552189.16544155765</v>
      </c>
      <c r="CW645" s="3">
        <f t="shared" ref="CW645:CW708" si="463">SUM($BP645:$CS645)</f>
        <v>2701677.383940238</v>
      </c>
      <c r="CX645" s="3">
        <f t="shared" si="423"/>
        <v>200000</v>
      </c>
      <c r="CY645" s="4">
        <f t="shared" ref="CY645:CY708" si="464">SUM($CV645:$CX645)</f>
        <v>3453866.5493817958</v>
      </c>
    </row>
    <row r="646" spans="11:103" x14ac:dyDescent="0.3">
      <c r="K646" s="2">
        <v>644</v>
      </c>
      <c r="L646">
        <v>0.24169653830486548</v>
      </c>
      <c r="M646">
        <v>0.34371465796614986</v>
      </c>
      <c r="N646">
        <v>0.60369124805444485</v>
      </c>
      <c r="P646">
        <f t="array" ref="P646:R646">MMULT(L646:N646,$G$11:$I$13)</f>
        <v>0.24169653830486548</v>
      </c>
      <c r="Q646">
        <v>0.36291884455200157</v>
      </c>
      <c r="R646">
        <v>0.66684119239328954</v>
      </c>
      <c r="T646">
        <f t="shared" si="424"/>
        <v>778</v>
      </c>
      <c r="U646">
        <f t="shared" si="425"/>
        <v>799</v>
      </c>
      <c r="V646">
        <f t="shared" si="426"/>
        <v>514</v>
      </c>
      <c r="X646">
        <f t="shared" si="427"/>
        <v>0.79095203260624702</v>
      </c>
      <c r="Y646">
        <f t="shared" si="428"/>
        <v>0.78858626167802703</v>
      </c>
      <c r="Z646">
        <f t="shared" si="429"/>
        <v>0.51343244015333389</v>
      </c>
      <c r="AB646">
        <f t="shared" si="461"/>
        <v>1071558.3959071923</v>
      </c>
      <c r="AC646">
        <f t="shared" si="462"/>
        <v>14</v>
      </c>
      <c r="AD646">
        <f t="shared" si="430"/>
        <v>10</v>
      </c>
      <c r="AK646">
        <v>8.412892621507384E-2</v>
      </c>
      <c r="AL646">
        <v>0.45326720371849583</v>
      </c>
      <c r="AM646">
        <v>3.3592609840417453E-2</v>
      </c>
      <c r="AN646">
        <v>0.92236758082350145</v>
      </c>
      <c r="AO646">
        <v>0.5053085153883119</v>
      </c>
      <c r="AP646">
        <v>0.28787367540695363</v>
      </c>
      <c r="AQ646">
        <v>0.18788651808617296</v>
      </c>
      <c r="AR646">
        <v>0.6245743595244162</v>
      </c>
      <c r="AS646">
        <v>0.50009054958426946</v>
      </c>
      <c r="AT646">
        <v>0.12577455912514712</v>
      </c>
      <c r="AU646">
        <v>0.51513786005662365</v>
      </c>
      <c r="AV646">
        <v>0.11019367644739475</v>
      </c>
      <c r="AW646">
        <v>0.42950671714577215</v>
      </c>
      <c r="AX646">
        <v>0.92923087748407207</v>
      </c>
      <c r="AY646">
        <v>0.31212984295955348</v>
      </c>
      <c r="AZ646">
        <v>0.26406955308298463</v>
      </c>
      <c r="BA646">
        <v>0.32662217750720712</v>
      </c>
      <c r="BB646">
        <v>0.6870316645464144</v>
      </c>
      <c r="BC646">
        <v>0.14315581043537928</v>
      </c>
      <c r="BD646">
        <v>0.9211364745145163</v>
      </c>
      <c r="BE646">
        <v>0.84028436947465746</v>
      </c>
      <c r="BF646">
        <v>0.86136215200458521</v>
      </c>
      <c r="BG646">
        <v>0.5122994580582616</v>
      </c>
      <c r="BH646">
        <v>0.77450810046632013</v>
      </c>
      <c r="BI646">
        <v>0.80090437193831854</v>
      </c>
      <c r="BJ646">
        <v>0.14304538795271238</v>
      </c>
      <c r="BK646">
        <v>2.5070944900607239E-2</v>
      </c>
      <c r="BL646">
        <v>0.93509912441384335</v>
      </c>
      <c r="BM646">
        <v>0.9647948050021482</v>
      </c>
      <c r="BN646">
        <v>0.7661918462995404</v>
      </c>
      <c r="BP646">
        <f t="shared" si="431"/>
        <v>106993.69791368341</v>
      </c>
      <c r="BQ646">
        <f t="shared" si="432"/>
        <v>159115.11658612682</v>
      </c>
      <c r="BR646">
        <f t="shared" si="433"/>
        <v>102663.29482617509</v>
      </c>
      <c r="BS646">
        <f t="shared" si="434"/>
        <v>714188.71694810409</v>
      </c>
      <c r="BT646">
        <f t="shared" si="435"/>
        <v>171841.22419270931</v>
      </c>
      <c r="BU646">
        <f t="shared" si="436"/>
        <v>129842.73693046579</v>
      </c>
      <c r="BV646">
        <f t="shared" si="437"/>
        <v>117361.4859976499</v>
      </c>
      <c r="BW646">
        <f t="shared" si="438"/>
        <v>212465.92301676804</v>
      </c>
      <c r="BX646">
        <f t="shared" si="439"/>
        <v>170459.82603792779</v>
      </c>
      <c r="BY646">
        <f t="shared" si="440"/>
        <v>110893.23310592068</v>
      </c>
      <c r="BZ646">
        <f t="shared" si="441"/>
        <v>174514.73293734971</v>
      </c>
      <c r="CA646">
        <f t="shared" si="442"/>
        <v>109396.51092974869</v>
      </c>
      <c r="CB646">
        <f t="shared" si="443"/>
        <v>153992.50660559625</v>
      </c>
      <c r="CC646">
        <f t="shared" si="444"/>
        <v>766894.33596325014</v>
      </c>
      <c r="CD646">
        <f t="shared" si="445"/>
        <v>0</v>
      </c>
      <c r="CE646">
        <f t="shared" si="446"/>
        <v>0</v>
      </c>
      <c r="CF646">
        <f t="shared" si="447"/>
        <v>0</v>
      </c>
      <c r="CG646">
        <f t="shared" si="448"/>
        <v>0</v>
      </c>
      <c r="CH646">
        <f t="shared" si="449"/>
        <v>0</v>
      </c>
      <c r="CI646">
        <f t="shared" si="450"/>
        <v>0</v>
      </c>
      <c r="CJ646">
        <f t="shared" si="451"/>
        <v>0</v>
      </c>
      <c r="CK646">
        <f t="shared" si="452"/>
        <v>0</v>
      </c>
      <c r="CL646">
        <f t="shared" si="453"/>
        <v>0</v>
      </c>
      <c r="CM646">
        <f t="shared" si="454"/>
        <v>0</v>
      </c>
      <c r="CN646">
        <f t="shared" si="455"/>
        <v>0</v>
      </c>
      <c r="CO646">
        <f t="shared" si="456"/>
        <v>0</v>
      </c>
      <c r="CP646">
        <f t="shared" si="457"/>
        <v>0</v>
      </c>
      <c r="CQ646">
        <f t="shared" si="458"/>
        <v>0</v>
      </c>
      <c r="CR646">
        <f t="shared" si="459"/>
        <v>0</v>
      </c>
      <c r="CS646">
        <f t="shared" si="460"/>
        <v>0</v>
      </c>
      <c r="CU646">
        <v>644</v>
      </c>
      <c r="CV646">
        <v>1071558.3959071923</v>
      </c>
      <c r="CW646" s="3">
        <f t="shared" si="463"/>
        <v>3200623.3419914758</v>
      </c>
      <c r="CX646" s="3">
        <f t="shared" si="423"/>
        <v>1000000</v>
      </c>
      <c r="CY646" s="4">
        <f t="shared" si="464"/>
        <v>5272181.7378986683</v>
      </c>
    </row>
    <row r="647" spans="11:103" x14ac:dyDescent="0.3">
      <c r="K647" s="2">
        <v>645</v>
      </c>
      <c r="L647">
        <v>0.16215169519063599</v>
      </c>
      <c r="M647">
        <v>0.56939920571879044</v>
      </c>
      <c r="N647">
        <v>0.36024127016053431</v>
      </c>
      <c r="P647">
        <f t="array" ref="P647:R647">MMULT(L647:N647,$G$11:$I$13)</f>
        <v>0.16215169519063599</v>
      </c>
      <c r="Q647">
        <v>0.50591540629477572</v>
      </c>
      <c r="R647">
        <v>0.42390641388947559</v>
      </c>
      <c r="T647">
        <f t="shared" si="424"/>
        <v>850</v>
      </c>
      <c r="U647">
        <f t="shared" si="425"/>
        <v>615</v>
      </c>
      <c r="V647">
        <f t="shared" si="426"/>
        <v>789</v>
      </c>
      <c r="X647">
        <f t="shared" si="427"/>
        <v>0.84853916992928691</v>
      </c>
      <c r="Y647">
        <f t="shared" si="428"/>
        <v>0.59740752729423541</v>
      </c>
      <c r="Z647">
        <f t="shared" si="429"/>
        <v>0.76984857305659049</v>
      </c>
      <c r="AB647">
        <f t="shared" si="461"/>
        <v>1125590.8316578236</v>
      </c>
      <c r="AC647">
        <f t="shared" si="462"/>
        <v>12</v>
      </c>
      <c r="AD647">
        <f t="shared" si="430"/>
        <v>13</v>
      </c>
      <c r="AK647">
        <v>0.66773872947386537</v>
      </c>
      <c r="AL647">
        <v>0.10953616165801705</v>
      </c>
      <c r="AM647">
        <v>5.6814973199576402E-2</v>
      </c>
      <c r="AN647">
        <v>0.67546849518799157</v>
      </c>
      <c r="AO647">
        <v>0.41029271562878877</v>
      </c>
      <c r="AP647">
        <v>0.29201896406433492</v>
      </c>
      <c r="AQ647">
        <v>0.94042170245175249</v>
      </c>
      <c r="AR647">
        <v>0.59942822655209649</v>
      </c>
      <c r="AS647">
        <v>0.6328260096747067</v>
      </c>
      <c r="AT647">
        <v>0.44040145297597355</v>
      </c>
      <c r="AU647">
        <v>0.27535493501937269</v>
      </c>
      <c r="AV647">
        <v>8.4178290550303236E-2</v>
      </c>
      <c r="AW647">
        <v>0.81181565463914274</v>
      </c>
      <c r="AX647">
        <v>0.24081862827792755</v>
      </c>
      <c r="AY647">
        <v>0.93796105372006278</v>
      </c>
      <c r="AZ647">
        <v>0.96679463426491208</v>
      </c>
      <c r="BA647">
        <v>0.13234032656365635</v>
      </c>
      <c r="BB647">
        <v>0.13820527029658436</v>
      </c>
      <c r="BC647">
        <v>0.41543221835297828</v>
      </c>
      <c r="BD647">
        <v>6.1899354916518545E-2</v>
      </c>
      <c r="BE647">
        <v>0.25987239047354782</v>
      </c>
      <c r="BF647">
        <v>0.9594980912439719</v>
      </c>
      <c r="BG647">
        <v>0.75888167006348373</v>
      </c>
      <c r="BH647">
        <v>4.9585303116267743E-2</v>
      </c>
      <c r="BI647">
        <v>0.68003665319014917</v>
      </c>
      <c r="BJ647">
        <v>0.27098889056690656</v>
      </c>
      <c r="BK647">
        <v>0.36611209733528238</v>
      </c>
      <c r="BL647">
        <v>0.52357713492099967</v>
      </c>
      <c r="BM647">
        <v>0.96290686293597438</v>
      </c>
      <c r="BN647">
        <v>0.12789817476213206</v>
      </c>
      <c r="BP647">
        <f t="shared" si="431"/>
        <v>233395.52345177587</v>
      </c>
      <c r="BQ647">
        <f t="shared" si="432"/>
        <v>109334.36876640134</v>
      </c>
      <c r="BR647">
        <f t="shared" si="433"/>
        <v>104602.20703846353</v>
      </c>
      <c r="BS647">
        <f t="shared" si="434"/>
        <v>237660.09085316272</v>
      </c>
      <c r="BT647">
        <f t="shared" si="435"/>
        <v>150118.24113702861</v>
      </c>
      <c r="BU647">
        <f t="shared" si="436"/>
        <v>130427.14292566487</v>
      </c>
      <c r="BV647">
        <f t="shared" si="437"/>
        <v>875467.30463299353</v>
      </c>
      <c r="BW647">
        <f t="shared" si="438"/>
        <v>202129.87398287407</v>
      </c>
      <c r="BX647">
        <f t="shared" si="439"/>
        <v>216129.43389507997</v>
      </c>
      <c r="BY647">
        <f t="shared" si="440"/>
        <v>156293.56367178654</v>
      </c>
      <c r="BZ647">
        <f t="shared" si="441"/>
        <v>128113.79413271754</v>
      </c>
      <c r="CA647">
        <f t="shared" si="442"/>
        <v>106998.134148268</v>
      </c>
      <c r="CB647">
        <f t="shared" si="443"/>
        <v>0</v>
      </c>
      <c r="CC647">
        <f t="shared" si="444"/>
        <v>0</v>
      </c>
      <c r="CD647">
        <f t="shared" si="445"/>
        <v>0</v>
      </c>
      <c r="CE647">
        <f t="shared" si="446"/>
        <v>0</v>
      </c>
      <c r="CF647">
        <f t="shared" si="447"/>
        <v>0</v>
      </c>
      <c r="CG647">
        <f t="shared" si="448"/>
        <v>0</v>
      </c>
      <c r="CH647">
        <f t="shared" si="449"/>
        <v>0</v>
      </c>
      <c r="CI647">
        <f t="shared" si="450"/>
        <v>0</v>
      </c>
      <c r="CJ647">
        <f t="shared" si="451"/>
        <v>0</v>
      </c>
      <c r="CK647">
        <f t="shared" si="452"/>
        <v>0</v>
      </c>
      <c r="CL647">
        <f t="shared" si="453"/>
        <v>0</v>
      </c>
      <c r="CM647">
        <f t="shared" si="454"/>
        <v>0</v>
      </c>
      <c r="CN647">
        <f t="shared" si="455"/>
        <v>0</v>
      </c>
      <c r="CO647">
        <f t="shared" si="456"/>
        <v>0</v>
      </c>
      <c r="CP647">
        <f t="shared" si="457"/>
        <v>0</v>
      </c>
      <c r="CQ647">
        <f t="shared" si="458"/>
        <v>0</v>
      </c>
      <c r="CR647">
        <f t="shared" si="459"/>
        <v>0</v>
      </c>
      <c r="CS647">
        <f t="shared" si="460"/>
        <v>0</v>
      </c>
      <c r="CU647">
        <v>645</v>
      </c>
      <c r="CV647">
        <v>1125590.8316578236</v>
      </c>
      <c r="CW647" s="3">
        <f t="shared" si="463"/>
        <v>2650669.6786362161</v>
      </c>
      <c r="CX647" s="3">
        <f t="shared" ref="CX647:CX710" si="465">$AD647*100000</f>
        <v>1300000</v>
      </c>
      <c r="CY647" s="4">
        <f t="shared" si="464"/>
        <v>5076260.5102940397</v>
      </c>
    </row>
    <row r="648" spans="11:103" x14ac:dyDescent="0.3">
      <c r="K648" s="2">
        <v>646</v>
      </c>
      <c r="L648">
        <v>0.34158337254798532</v>
      </c>
      <c r="M648">
        <v>0.24014770620393344</v>
      </c>
      <c r="N648">
        <v>0.24460659398806628</v>
      </c>
      <c r="P648">
        <f t="array" ref="P648:R648">MMULT(L648:N648,$G$11:$I$13)</f>
        <v>0.34158337254798532</v>
      </c>
      <c r="Q648">
        <v>0.32265096237074331</v>
      </c>
      <c r="R648">
        <v>0.37286403662724232</v>
      </c>
      <c r="T648">
        <f t="shared" si="424"/>
        <v>684</v>
      </c>
      <c r="U648">
        <f t="shared" si="425"/>
        <v>842</v>
      </c>
      <c r="V648">
        <f t="shared" si="426"/>
        <v>839</v>
      </c>
      <c r="X648">
        <f t="shared" si="427"/>
        <v>0.70591515384065084</v>
      </c>
      <c r="Y648">
        <f t="shared" si="428"/>
        <v>0.82339302035397333</v>
      </c>
      <c r="Z648">
        <f t="shared" si="429"/>
        <v>0.8216866881225896</v>
      </c>
      <c r="AB648">
        <f t="shared" si="461"/>
        <v>1009301.2799867757</v>
      </c>
      <c r="AC648">
        <f t="shared" si="462"/>
        <v>14</v>
      </c>
      <c r="AD648">
        <f t="shared" si="430"/>
        <v>14</v>
      </c>
      <c r="AK648">
        <v>9.7962499942174874E-2</v>
      </c>
      <c r="AL648">
        <v>0.58384625138617097</v>
      </c>
      <c r="AM648">
        <v>0.29453635897219999</v>
      </c>
      <c r="AN648">
        <v>0.10641078048746355</v>
      </c>
      <c r="AO648">
        <v>0.38289722844536722</v>
      </c>
      <c r="AP648">
        <v>0.58546925499621849</v>
      </c>
      <c r="AQ648">
        <v>0.4550082869986799</v>
      </c>
      <c r="AR648">
        <v>0.86841522539388716</v>
      </c>
      <c r="AS648">
        <v>0.75777393509389845</v>
      </c>
      <c r="AT648">
        <v>0.82048558172993669</v>
      </c>
      <c r="AU648">
        <v>8.9734529993837464E-2</v>
      </c>
      <c r="AV648">
        <v>0.44909735356558778</v>
      </c>
      <c r="AW648">
        <v>0.10719715595273005</v>
      </c>
      <c r="AX648">
        <v>0.77482621349968472</v>
      </c>
      <c r="AY648">
        <v>0.37163323818246996</v>
      </c>
      <c r="AZ648">
        <v>0.10587640692926148</v>
      </c>
      <c r="BA648">
        <v>0.77932621890265508</v>
      </c>
      <c r="BB648">
        <v>0.50074582878547413</v>
      </c>
      <c r="BC648">
        <v>0.98249642728768349</v>
      </c>
      <c r="BD648">
        <v>1.2562029413774045E-2</v>
      </c>
      <c r="BE648">
        <v>0.16488743066465916</v>
      </c>
      <c r="BF648">
        <v>7.8144732058647137E-2</v>
      </c>
      <c r="BG648">
        <v>0.50863461853691527</v>
      </c>
      <c r="BH648">
        <v>1.5328692272676969E-2</v>
      </c>
      <c r="BI648">
        <v>0.68886279709809395</v>
      </c>
      <c r="BJ648">
        <v>0.39342145575463272</v>
      </c>
      <c r="BK648">
        <v>0.67018671878009084</v>
      </c>
      <c r="BL648">
        <v>0.8765883584574663</v>
      </c>
      <c r="BM648">
        <v>0.18894681813919723</v>
      </c>
      <c r="BN648">
        <v>0.56271816842204114</v>
      </c>
      <c r="BP648">
        <f t="shared" si="431"/>
        <v>108253.66809485659</v>
      </c>
      <c r="BQ648">
        <f t="shared" si="432"/>
        <v>196282.54655082271</v>
      </c>
      <c r="BR648">
        <f t="shared" si="433"/>
        <v>130785.01082991532</v>
      </c>
      <c r="BS648">
        <f t="shared" si="434"/>
        <v>109040.09340439996</v>
      </c>
      <c r="BT648">
        <f t="shared" si="435"/>
        <v>144965.10147856851</v>
      </c>
      <c r="BU648">
        <f t="shared" si="436"/>
        <v>196873.43451313511</v>
      </c>
      <c r="BV648">
        <f t="shared" si="437"/>
        <v>159505.9915249894</v>
      </c>
      <c r="BW648">
        <f t="shared" si="438"/>
        <v>475920.18242655625</v>
      </c>
      <c r="BX648">
        <f t="shared" si="439"/>
        <v>297629.68921158166</v>
      </c>
      <c r="BY648">
        <f t="shared" si="440"/>
        <v>374774.24807870877</v>
      </c>
      <c r="BZ648">
        <f t="shared" si="441"/>
        <v>107500.17668712667</v>
      </c>
      <c r="CA648">
        <f t="shared" si="442"/>
        <v>158187.87267369762</v>
      </c>
      <c r="CB648">
        <f t="shared" si="443"/>
        <v>109113.96425995514</v>
      </c>
      <c r="CC648">
        <f t="shared" si="444"/>
        <v>314820.64689451305</v>
      </c>
      <c r="CD648">
        <f t="shared" si="445"/>
        <v>0</v>
      </c>
      <c r="CE648">
        <f t="shared" si="446"/>
        <v>0</v>
      </c>
      <c r="CF648">
        <f t="shared" si="447"/>
        <v>0</v>
      </c>
      <c r="CG648">
        <f t="shared" si="448"/>
        <v>0</v>
      </c>
      <c r="CH648">
        <f t="shared" si="449"/>
        <v>0</v>
      </c>
      <c r="CI648">
        <f t="shared" si="450"/>
        <v>0</v>
      </c>
      <c r="CJ648">
        <f t="shared" si="451"/>
        <v>0</v>
      </c>
      <c r="CK648">
        <f t="shared" si="452"/>
        <v>0</v>
      </c>
      <c r="CL648">
        <f t="shared" si="453"/>
        <v>0</v>
      </c>
      <c r="CM648">
        <f t="shared" si="454"/>
        <v>0</v>
      </c>
      <c r="CN648">
        <f t="shared" si="455"/>
        <v>0</v>
      </c>
      <c r="CO648">
        <f t="shared" si="456"/>
        <v>0</v>
      </c>
      <c r="CP648">
        <f t="shared" si="457"/>
        <v>0</v>
      </c>
      <c r="CQ648">
        <f t="shared" si="458"/>
        <v>0</v>
      </c>
      <c r="CR648">
        <f t="shared" si="459"/>
        <v>0</v>
      </c>
      <c r="CS648">
        <f t="shared" si="460"/>
        <v>0</v>
      </c>
      <c r="CU648">
        <v>646</v>
      </c>
      <c r="CV648">
        <v>1009301.2799867757</v>
      </c>
      <c r="CW648" s="3">
        <f t="shared" si="463"/>
        <v>2883652.6266288268</v>
      </c>
      <c r="CX648" s="3">
        <f t="shared" si="465"/>
        <v>1400000</v>
      </c>
      <c r="CY648" s="4">
        <f t="shared" si="464"/>
        <v>5292953.9066156028</v>
      </c>
    </row>
    <row r="649" spans="11:103" x14ac:dyDescent="0.3">
      <c r="K649" s="2">
        <v>647</v>
      </c>
      <c r="L649">
        <v>0.96911898168846733</v>
      </c>
      <c r="M649">
        <v>0.41276003694320085</v>
      </c>
      <c r="N649">
        <v>5.7671440472370827E-2</v>
      </c>
      <c r="P649">
        <f t="array" ref="P649:R649">MMULT(L649:N649,$G$11:$I$13)</f>
        <v>0.96911898168846733</v>
      </c>
      <c r="Q649">
        <v>0.70737014248758201</v>
      </c>
      <c r="R649">
        <v>0.46173521131655576</v>
      </c>
      <c r="T649">
        <f t="shared" si="424"/>
        <v>24</v>
      </c>
      <c r="U649">
        <f t="shared" si="425"/>
        <v>340</v>
      </c>
      <c r="V649">
        <f t="shared" si="426"/>
        <v>750</v>
      </c>
      <c r="X649">
        <f t="shared" si="427"/>
        <v>2.7265049117096818E-2</v>
      </c>
      <c r="Y649">
        <f t="shared" si="428"/>
        <v>0.35362657328348646</v>
      </c>
      <c r="Z649">
        <f t="shared" si="429"/>
        <v>0.73119462616953557</v>
      </c>
      <c r="AB649">
        <f t="shared" si="461"/>
        <v>582405.73627937643</v>
      </c>
      <c r="AC649">
        <f t="shared" si="462"/>
        <v>10</v>
      </c>
      <c r="AD649">
        <f t="shared" si="430"/>
        <v>12</v>
      </c>
      <c r="AK649">
        <v>0.51482000966124952</v>
      </c>
      <c r="AL649">
        <v>0.19791317204263648</v>
      </c>
      <c r="AM649">
        <v>0.2706519326597141</v>
      </c>
      <c r="AN649">
        <v>0.99397849417095852</v>
      </c>
      <c r="AO649">
        <v>0.38225415477965652</v>
      </c>
      <c r="AP649">
        <v>0.29066077552504921</v>
      </c>
      <c r="AQ649">
        <v>0.34118976887677821</v>
      </c>
      <c r="AR649">
        <v>0.3853672025781486</v>
      </c>
      <c r="AS649">
        <v>0.57023841785363738</v>
      </c>
      <c r="AT649">
        <v>0.14270879358006539</v>
      </c>
      <c r="AU649">
        <v>0.54940896449960863</v>
      </c>
      <c r="AV649">
        <v>0.85715306202319841</v>
      </c>
      <c r="AW649">
        <v>0.63749222177631215</v>
      </c>
      <c r="AX649">
        <v>0.87762994076178968</v>
      </c>
      <c r="AY649">
        <v>0.24705509061661446</v>
      </c>
      <c r="AZ649">
        <v>0.88063176200179505</v>
      </c>
      <c r="BA649">
        <v>8.7115772456154428E-3</v>
      </c>
      <c r="BB649">
        <v>0.40956924883965851</v>
      </c>
      <c r="BC649">
        <v>0.99223952906733848</v>
      </c>
      <c r="BD649">
        <v>0.26353394187906698</v>
      </c>
      <c r="BE649">
        <v>0.31020067956330821</v>
      </c>
      <c r="BF649">
        <v>0.50449196539887597</v>
      </c>
      <c r="BG649">
        <v>7.536720862120605E-2</v>
      </c>
      <c r="BH649">
        <v>8.6954649091300573E-2</v>
      </c>
      <c r="BI649">
        <v>0.11220779002723269</v>
      </c>
      <c r="BJ649">
        <v>0.13783067105081659</v>
      </c>
      <c r="BK649">
        <v>0.76435794721587591</v>
      </c>
      <c r="BL649">
        <v>0.41248753262878701</v>
      </c>
      <c r="BM649">
        <v>0.97432154548407679</v>
      </c>
      <c r="BN649">
        <v>0.37542828992139698</v>
      </c>
      <c r="BP649">
        <f t="shared" si="431"/>
        <v>174426.78180093845</v>
      </c>
      <c r="BQ649">
        <f t="shared" si="432"/>
        <v>118488.40631994988</v>
      </c>
      <c r="BR649">
        <f t="shared" si="433"/>
        <v>127477.85322178766</v>
      </c>
      <c r="BS649">
        <f t="shared" si="434"/>
        <v>5104099.6564888796</v>
      </c>
      <c r="BT649">
        <f t="shared" si="435"/>
        <v>144849.00389290066</v>
      </c>
      <c r="BU649">
        <f t="shared" si="436"/>
        <v>130234.9989698209</v>
      </c>
      <c r="BV649">
        <f t="shared" si="437"/>
        <v>137852.65246469338</v>
      </c>
      <c r="BW649">
        <f t="shared" si="438"/>
        <v>145413.01656863422</v>
      </c>
      <c r="BX649">
        <f t="shared" si="439"/>
        <v>191484.05825422364</v>
      </c>
      <c r="BY649">
        <f t="shared" si="440"/>
        <v>112574.41949438234</v>
      </c>
      <c r="BZ649">
        <f t="shared" si="441"/>
        <v>0</v>
      </c>
      <c r="CA649">
        <f t="shared" si="442"/>
        <v>0</v>
      </c>
      <c r="CB649">
        <f t="shared" si="443"/>
        <v>0</v>
      </c>
      <c r="CC649">
        <f t="shared" si="444"/>
        <v>0</v>
      </c>
      <c r="CD649">
        <f t="shared" si="445"/>
        <v>0</v>
      </c>
      <c r="CE649">
        <f t="shared" si="446"/>
        <v>0</v>
      </c>
      <c r="CF649">
        <f t="shared" si="447"/>
        <v>0</v>
      </c>
      <c r="CG649">
        <f t="shared" si="448"/>
        <v>0</v>
      </c>
      <c r="CH649">
        <f t="shared" si="449"/>
        <v>0</v>
      </c>
      <c r="CI649">
        <f t="shared" si="450"/>
        <v>0</v>
      </c>
      <c r="CJ649">
        <f t="shared" si="451"/>
        <v>0</v>
      </c>
      <c r="CK649">
        <f t="shared" si="452"/>
        <v>0</v>
      </c>
      <c r="CL649">
        <f t="shared" si="453"/>
        <v>0</v>
      </c>
      <c r="CM649">
        <f t="shared" si="454"/>
        <v>0</v>
      </c>
      <c r="CN649">
        <f t="shared" si="455"/>
        <v>0</v>
      </c>
      <c r="CO649">
        <f t="shared" si="456"/>
        <v>0</v>
      </c>
      <c r="CP649">
        <f t="shared" si="457"/>
        <v>0</v>
      </c>
      <c r="CQ649">
        <f t="shared" si="458"/>
        <v>0</v>
      </c>
      <c r="CR649">
        <f t="shared" si="459"/>
        <v>0</v>
      </c>
      <c r="CS649">
        <f t="shared" si="460"/>
        <v>0</v>
      </c>
      <c r="CU649">
        <v>647</v>
      </c>
      <c r="CV649">
        <v>582405.73627937643</v>
      </c>
      <c r="CW649" s="3">
        <f t="shared" si="463"/>
        <v>6386900.8474762104</v>
      </c>
      <c r="CX649" s="3">
        <f t="shared" si="465"/>
        <v>1200000</v>
      </c>
      <c r="CY649" s="4">
        <f t="shared" si="464"/>
        <v>8169306.5837555872</v>
      </c>
    </row>
    <row r="650" spans="11:103" x14ac:dyDescent="0.3">
      <c r="K650" s="2">
        <v>648</v>
      </c>
      <c r="L650">
        <v>0.46121814027925279</v>
      </c>
      <c r="M650">
        <v>0.84267173183549982</v>
      </c>
      <c r="N650">
        <v>0.33232815271059979</v>
      </c>
      <c r="P650">
        <f t="array" ref="P650:R650">MMULT(L650:N650,$G$11:$I$13)</f>
        <v>0.46121814027925279</v>
      </c>
      <c r="Q650">
        <v>0.83721797285543176</v>
      </c>
      <c r="R650">
        <v>0.5321025696641517</v>
      </c>
      <c r="T650">
        <f t="shared" si="424"/>
        <v>556</v>
      </c>
      <c r="U650">
        <f t="shared" si="425"/>
        <v>178</v>
      </c>
      <c r="V650">
        <f t="shared" si="426"/>
        <v>659</v>
      </c>
      <c r="X650">
        <f t="shared" si="427"/>
        <v>0.57272904914275991</v>
      </c>
      <c r="Y650">
        <f t="shared" si="428"/>
        <v>0.18172344167061572</v>
      </c>
      <c r="Z650">
        <f t="shared" si="429"/>
        <v>0.64513266596727137</v>
      </c>
      <c r="AB650">
        <f t="shared" si="461"/>
        <v>931775.22696468898</v>
      </c>
      <c r="AC650">
        <f t="shared" si="462"/>
        <v>8</v>
      </c>
      <c r="AD650">
        <f t="shared" si="430"/>
        <v>11</v>
      </c>
      <c r="AK650">
        <v>0.96568398306729453</v>
      </c>
      <c r="AL650">
        <v>0.25254986666971868</v>
      </c>
      <c r="AM650">
        <v>0.25016630225881797</v>
      </c>
      <c r="AN650">
        <v>8.939720380877425E-3</v>
      </c>
      <c r="AO650">
        <v>0.41622882560137997</v>
      </c>
      <c r="AP650">
        <v>0.43354978784261444</v>
      </c>
      <c r="AQ650">
        <v>0.40682525236445499</v>
      </c>
      <c r="AR650">
        <v>5.8352112787580568E-2</v>
      </c>
      <c r="AS650">
        <v>0.75183480923559165</v>
      </c>
      <c r="AT650">
        <v>0.90787718195138511</v>
      </c>
      <c r="AU650">
        <v>0.78269044683873923</v>
      </c>
      <c r="AV650">
        <v>0.41090741823684318</v>
      </c>
      <c r="AW650">
        <v>0.89164748251144454</v>
      </c>
      <c r="AX650">
        <v>0.7356888657177304</v>
      </c>
      <c r="AY650">
        <v>0.34528993238824324</v>
      </c>
      <c r="AZ650">
        <v>0.34251769649694352</v>
      </c>
      <c r="BA650">
        <v>0.41439082063140797</v>
      </c>
      <c r="BB650">
        <v>0.20411613628541425</v>
      </c>
      <c r="BC650">
        <v>0.20421740810534328</v>
      </c>
      <c r="BD650">
        <v>0.75059513606936967</v>
      </c>
      <c r="BE650">
        <v>0.38633159773984449</v>
      </c>
      <c r="BF650">
        <v>0.57063773332078049</v>
      </c>
      <c r="BG650">
        <v>0.62717911173049989</v>
      </c>
      <c r="BH650">
        <v>0.40977785369547415</v>
      </c>
      <c r="BI650">
        <v>0.33380981160855394</v>
      </c>
      <c r="BJ650">
        <v>0.45505054257958588</v>
      </c>
      <c r="BK650">
        <v>0.26223699596145911</v>
      </c>
      <c r="BL650">
        <v>0.81373320612846789</v>
      </c>
      <c r="BM650">
        <v>0.61080824651407206</v>
      </c>
      <c r="BN650">
        <v>0.27966864608298891</v>
      </c>
      <c r="BP650">
        <f t="shared" si="431"/>
        <v>1338261.1379570777</v>
      </c>
      <c r="BQ650">
        <f t="shared" si="432"/>
        <v>125096.2938496343</v>
      </c>
      <c r="BR650">
        <f t="shared" si="433"/>
        <v>124790.29309296963</v>
      </c>
      <c r="BS650">
        <f t="shared" si="434"/>
        <v>100693.15430447439</v>
      </c>
      <c r="BT650">
        <f t="shared" si="435"/>
        <v>151291.08896581922</v>
      </c>
      <c r="BU650">
        <f t="shared" si="436"/>
        <v>154837.29717065708</v>
      </c>
      <c r="BV650">
        <f t="shared" si="437"/>
        <v>149442.7605634091</v>
      </c>
      <c r="BW650">
        <f t="shared" si="438"/>
        <v>104733.52995318473</v>
      </c>
      <c r="BX650">
        <f t="shared" si="439"/>
        <v>0</v>
      </c>
      <c r="BY650">
        <f t="shared" si="440"/>
        <v>0</v>
      </c>
      <c r="BZ650">
        <f t="shared" si="441"/>
        <v>0</v>
      </c>
      <c r="CA650">
        <f t="shared" si="442"/>
        <v>0</v>
      </c>
      <c r="CB650">
        <f t="shared" si="443"/>
        <v>0</v>
      </c>
      <c r="CC650">
        <f t="shared" si="444"/>
        <v>0</v>
      </c>
      <c r="CD650">
        <f t="shared" si="445"/>
        <v>0</v>
      </c>
      <c r="CE650">
        <f t="shared" si="446"/>
        <v>0</v>
      </c>
      <c r="CF650">
        <f t="shared" si="447"/>
        <v>0</v>
      </c>
      <c r="CG650">
        <f t="shared" si="448"/>
        <v>0</v>
      </c>
      <c r="CH650">
        <f t="shared" si="449"/>
        <v>0</v>
      </c>
      <c r="CI650">
        <f t="shared" si="450"/>
        <v>0</v>
      </c>
      <c r="CJ650">
        <f t="shared" si="451"/>
        <v>0</v>
      </c>
      <c r="CK650">
        <f t="shared" si="452"/>
        <v>0</v>
      </c>
      <c r="CL650">
        <f t="shared" si="453"/>
        <v>0</v>
      </c>
      <c r="CM650">
        <f t="shared" si="454"/>
        <v>0</v>
      </c>
      <c r="CN650">
        <f t="shared" si="455"/>
        <v>0</v>
      </c>
      <c r="CO650">
        <f t="shared" si="456"/>
        <v>0</v>
      </c>
      <c r="CP650">
        <f t="shared" si="457"/>
        <v>0</v>
      </c>
      <c r="CQ650">
        <f t="shared" si="458"/>
        <v>0</v>
      </c>
      <c r="CR650">
        <f t="shared" si="459"/>
        <v>0</v>
      </c>
      <c r="CS650">
        <f t="shared" si="460"/>
        <v>0</v>
      </c>
      <c r="CU650">
        <v>648</v>
      </c>
      <c r="CV650">
        <v>931775.22696468898</v>
      </c>
      <c r="CW650" s="3">
        <f t="shared" si="463"/>
        <v>2249145.5558572258</v>
      </c>
      <c r="CX650" s="3">
        <f t="shared" si="465"/>
        <v>1100000</v>
      </c>
      <c r="CY650" s="4">
        <f t="shared" si="464"/>
        <v>4280920.7828219142</v>
      </c>
    </row>
    <row r="651" spans="11:103" x14ac:dyDescent="0.3">
      <c r="K651" s="2">
        <v>649</v>
      </c>
      <c r="L651">
        <v>7.3615019043148933E-2</v>
      </c>
      <c r="M651">
        <v>0.71502074565075024</v>
      </c>
      <c r="N651">
        <v>0.73893095967088673</v>
      </c>
      <c r="P651">
        <f t="array" ref="P651:R651">MMULT(L651:N651,$G$11:$I$13)</f>
        <v>7.3615019043148933E-2</v>
      </c>
      <c r="Q651">
        <v>0.58329869563689263</v>
      </c>
      <c r="R651">
        <v>0.74253509047184085</v>
      </c>
      <c r="T651">
        <f t="shared" si="424"/>
        <v>948</v>
      </c>
      <c r="U651">
        <f t="shared" si="425"/>
        <v>513</v>
      </c>
      <c r="V651">
        <f t="shared" si="426"/>
        <v>424</v>
      </c>
      <c r="X651">
        <f t="shared" si="427"/>
        <v>0.94126889215552667</v>
      </c>
      <c r="Y651">
        <f t="shared" si="428"/>
        <v>0.50178494310085031</v>
      </c>
      <c r="Z651">
        <f t="shared" si="429"/>
        <v>0.42672745718021743</v>
      </c>
      <c r="AB651">
        <f t="shared" si="461"/>
        <v>1268408.2767845066</v>
      </c>
      <c r="AC651">
        <f t="shared" si="462"/>
        <v>11</v>
      </c>
      <c r="AD651">
        <f t="shared" si="430"/>
        <v>9</v>
      </c>
      <c r="AK651">
        <v>0.63431749844218643</v>
      </c>
      <c r="AL651">
        <v>0.95643168574568871</v>
      </c>
      <c r="AM651">
        <v>0.26280273030466339</v>
      </c>
      <c r="AN651">
        <v>0.4997112265888205</v>
      </c>
      <c r="AO651">
        <v>0.2374336316144301</v>
      </c>
      <c r="AP651">
        <v>0.26179046740000489</v>
      </c>
      <c r="AQ651">
        <v>0.7877157359275323</v>
      </c>
      <c r="AR651">
        <v>0.93945135951377357</v>
      </c>
      <c r="AS651">
        <v>0.97907213268160498</v>
      </c>
      <c r="AT651">
        <v>0.40029653931740328</v>
      </c>
      <c r="AU651">
        <v>0.61678230396254285</v>
      </c>
      <c r="AV651">
        <v>0.28072849565332747</v>
      </c>
      <c r="AW651">
        <v>0.7600324341305521</v>
      </c>
      <c r="AX651">
        <v>0.77446768530175203</v>
      </c>
      <c r="AY651">
        <v>0.36286634711042742</v>
      </c>
      <c r="AZ651">
        <v>0.55597904529521791</v>
      </c>
      <c r="BA651">
        <v>0.66679616417679877</v>
      </c>
      <c r="BB651">
        <v>0.50835950580443978</v>
      </c>
      <c r="BC651">
        <v>0.84817261189463755</v>
      </c>
      <c r="BD651">
        <v>0.52885324078663909</v>
      </c>
      <c r="BE651">
        <v>0.68725941443007699</v>
      </c>
      <c r="BF651">
        <v>0.1424870552531875</v>
      </c>
      <c r="BG651">
        <v>8.6049463197422904E-2</v>
      </c>
      <c r="BH651">
        <v>0.75082667046062634</v>
      </c>
      <c r="BI651">
        <v>2.4749063743526478E-2</v>
      </c>
      <c r="BJ651">
        <v>0.66053264146310964</v>
      </c>
      <c r="BK651">
        <v>0.29374430216916958</v>
      </c>
      <c r="BL651">
        <v>0.78412528817702232</v>
      </c>
      <c r="BM651">
        <v>0.49347955723701953</v>
      </c>
      <c r="BN651">
        <v>0.86016508819859416</v>
      </c>
      <c r="BP651">
        <f t="shared" si="431"/>
        <v>216807.20379881299</v>
      </c>
      <c r="BQ651">
        <f t="shared" si="432"/>
        <v>1113760.280370434</v>
      </c>
      <c r="BR651">
        <f t="shared" si="433"/>
        <v>126432.48628707274</v>
      </c>
      <c r="BS651">
        <f t="shared" si="434"/>
        <v>170360.39886126405</v>
      </c>
      <c r="BT651">
        <f t="shared" si="435"/>
        <v>123184.38388655629</v>
      </c>
      <c r="BU651">
        <f t="shared" si="436"/>
        <v>126299.10412697827</v>
      </c>
      <c r="BV651">
        <f t="shared" si="437"/>
        <v>329424.22773460165</v>
      </c>
      <c r="BW651">
        <f t="shared" si="438"/>
        <v>864654.83058834425</v>
      </c>
      <c r="BX651">
        <f t="shared" si="439"/>
        <v>1957717.4891206119</v>
      </c>
      <c r="BY651">
        <f t="shared" si="440"/>
        <v>148189.70538220997</v>
      </c>
      <c r="BZ651">
        <f t="shared" si="441"/>
        <v>209134.89168535086</v>
      </c>
      <c r="CA651">
        <f t="shared" si="442"/>
        <v>0</v>
      </c>
      <c r="CB651">
        <f t="shared" si="443"/>
        <v>0</v>
      </c>
      <c r="CC651">
        <f t="shared" si="444"/>
        <v>0</v>
      </c>
      <c r="CD651">
        <f t="shared" si="445"/>
        <v>0</v>
      </c>
      <c r="CE651">
        <f t="shared" si="446"/>
        <v>0</v>
      </c>
      <c r="CF651">
        <f t="shared" si="447"/>
        <v>0</v>
      </c>
      <c r="CG651">
        <f t="shared" si="448"/>
        <v>0</v>
      </c>
      <c r="CH651">
        <f t="shared" si="449"/>
        <v>0</v>
      </c>
      <c r="CI651">
        <f t="shared" si="450"/>
        <v>0</v>
      </c>
      <c r="CJ651">
        <f t="shared" si="451"/>
        <v>0</v>
      </c>
      <c r="CK651">
        <f t="shared" si="452"/>
        <v>0</v>
      </c>
      <c r="CL651">
        <f t="shared" si="453"/>
        <v>0</v>
      </c>
      <c r="CM651">
        <f t="shared" si="454"/>
        <v>0</v>
      </c>
      <c r="CN651">
        <f t="shared" si="455"/>
        <v>0</v>
      </c>
      <c r="CO651">
        <f t="shared" si="456"/>
        <v>0</v>
      </c>
      <c r="CP651">
        <f t="shared" si="457"/>
        <v>0</v>
      </c>
      <c r="CQ651">
        <f t="shared" si="458"/>
        <v>0</v>
      </c>
      <c r="CR651">
        <f t="shared" si="459"/>
        <v>0</v>
      </c>
      <c r="CS651">
        <f t="shared" si="460"/>
        <v>0</v>
      </c>
      <c r="CU651">
        <v>649</v>
      </c>
      <c r="CV651">
        <v>1268408.2767845066</v>
      </c>
      <c r="CW651" s="3">
        <f t="shared" si="463"/>
        <v>5385965.0018422371</v>
      </c>
      <c r="CX651" s="3">
        <f t="shared" si="465"/>
        <v>900000</v>
      </c>
      <c r="CY651" s="4">
        <f t="shared" si="464"/>
        <v>7554373.2786267437</v>
      </c>
    </row>
    <row r="652" spans="11:103" x14ac:dyDescent="0.3">
      <c r="K652" s="2">
        <v>650</v>
      </c>
      <c r="L652">
        <v>0.92028016652571221</v>
      </c>
      <c r="M652">
        <v>0.96800932440123699</v>
      </c>
      <c r="N652">
        <v>4.5944318620464442E-3</v>
      </c>
      <c r="P652">
        <f t="array" ref="P652:R652">MMULT(L652:N652,$G$11:$I$13)</f>
        <v>0.92028016652571221</v>
      </c>
      <c r="Q652">
        <v>1.1179288650861816</v>
      </c>
      <c r="R652">
        <v>0.42230403030399061</v>
      </c>
      <c r="T652">
        <f t="shared" si="424"/>
        <v>74</v>
      </c>
      <c r="U652">
        <f t="shared" si="425"/>
        <v>6</v>
      </c>
      <c r="V652">
        <f t="shared" si="426"/>
        <v>793</v>
      </c>
      <c r="X652">
        <f t="shared" si="427"/>
        <v>9.0687755475133303E-2</v>
      </c>
      <c r="Y652">
        <f t="shared" si="428"/>
        <v>7.343757909260229E-3</v>
      </c>
      <c r="Z652">
        <f t="shared" si="429"/>
        <v>0.77520521730213854</v>
      </c>
      <c r="AB652">
        <f t="shared" si="461"/>
        <v>663776.20311407256</v>
      </c>
      <c r="AC652">
        <f t="shared" si="462"/>
        <v>4</v>
      </c>
      <c r="AD652">
        <f t="shared" si="430"/>
        <v>13</v>
      </c>
      <c r="AK652">
        <v>0.84094916627824456</v>
      </c>
      <c r="AL652">
        <v>0.87899965687198134</v>
      </c>
      <c r="AM652">
        <v>0.58611105031492516</v>
      </c>
      <c r="AN652">
        <v>0.3580389474902147</v>
      </c>
      <c r="AO652">
        <v>0.43698286596773861</v>
      </c>
      <c r="AP652">
        <v>0.61166917267840226</v>
      </c>
      <c r="AQ652">
        <v>0.99714820378414781</v>
      </c>
      <c r="AR652">
        <v>0.62878610983614147</v>
      </c>
      <c r="AS652">
        <v>0.66312013738808817</v>
      </c>
      <c r="AT652">
        <v>0.38164246381168698</v>
      </c>
      <c r="AU652">
        <v>0.29709191186471628</v>
      </c>
      <c r="AV652">
        <v>0.68205476478890159</v>
      </c>
      <c r="AW652">
        <v>0.70221526230576647</v>
      </c>
      <c r="AX652">
        <v>0.87497004005648016</v>
      </c>
      <c r="AY652">
        <v>0.96171711488727296</v>
      </c>
      <c r="AZ652">
        <v>0.96649022882188729</v>
      </c>
      <c r="BA652">
        <v>0.72955803636881833</v>
      </c>
      <c r="BB652">
        <v>0.94291139169161076</v>
      </c>
      <c r="BC652">
        <v>0.9414609514247505</v>
      </c>
      <c r="BD652">
        <v>0.75360265051657949</v>
      </c>
      <c r="BE652">
        <v>0.59235711102946398</v>
      </c>
      <c r="BF652">
        <v>0.36705993908598333</v>
      </c>
      <c r="BG652">
        <v>0.51977934793671055</v>
      </c>
      <c r="BH652">
        <v>0.9252213713868277</v>
      </c>
      <c r="BI652">
        <v>0.28624807195874336</v>
      </c>
      <c r="BJ652">
        <v>0.81101034595957755</v>
      </c>
      <c r="BK652">
        <v>8.8304623459869447E-2</v>
      </c>
      <c r="BL652">
        <v>0.777609846855979</v>
      </c>
      <c r="BM652">
        <v>0.81882608805054202</v>
      </c>
      <c r="BN652">
        <v>0.4265774201817254</v>
      </c>
      <c r="BP652">
        <f t="shared" si="431"/>
        <v>411342.05690855731</v>
      </c>
      <c r="BQ652">
        <f t="shared" si="432"/>
        <v>507631.738804397</v>
      </c>
      <c r="BR652">
        <f t="shared" si="433"/>
        <v>197108.2240921784</v>
      </c>
      <c r="BS652">
        <f t="shared" si="434"/>
        <v>140627.4966506403</v>
      </c>
      <c r="BT652">
        <f t="shared" si="435"/>
        <v>0</v>
      </c>
      <c r="BU652">
        <f t="shared" si="436"/>
        <v>0</v>
      </c>
      <c r="BV652">
        <f t="shared" si="437"/>
        <v>0</v>
      </c>
      <c r="BW652">
        <f t="shared" si="438"/>
        <v>0</v>
      </c>
      <c r="BX652">
        <f t="shared" si="439"/>
        <v>0</v>
      </c>
      <c r="BY652">
        <f t="shared" si="440"/>
        <v>0</v>
      </c>
      <c r="BZ652">
        <f t="shared" si="441"/>
        <v>0</v>
      </c>
      <c r="CA652">
        <f t="shared" si="442"/>
        <v>0</v>
      </c>
      <c r="CB652">
        <f t="shared" si="443"/>
        <v>0</v>
      </c>
      <c r="CC652">
        <f t="shared" si="444"/>
        <v>0</v>
      </c>
      <c r="CD652">
        <f t="shared" si="445"/>
        <v>0</v>
      </c>
      <c r="CE652">
        <f t="shared" si="446"/>
        <v>0</v>
      </c>
      <c r="CF652">
        <f t="shared" si="447"/>
        <v>0</v>
      </c>
      <c r="CG652">
        <f t="shared" si="448"/>
        <v>0</v>
      </c>
      <c r="CH652">
        <f t="shared" si="449"/>
        <v>0</v>
      </c>
      <c r="CI652">
        <f t="shared" si="450"/>
        <v>0</v>
      </c>
      <c r="CJ652">
        <f t="shared" si="451"/>
        <v>0</v>
      </c>
      <c r="CK652">
        <f t="shared" si="452"/>
        <v>0</v>
      </c>
      <c r="CL652">
        <f t="shared" si="453"/>
        <v>0</v>
      </c>
      <c r="CM652">
        <f t="shared" si="454"/>
        <v>0</v>
      </c>
      <c r="CN652">
        <f t="shared" si="455"/>
        <v>0</v>
      </c>
      <c r="CO652">
        <f t="shared" si="456"/>
        <v>0</v>
      </c>
      <c r="CP652">
        <f t="shared" si="457"/>
        <v>0</v>
      </c>
      <c r="CQ652">
        <f t="shared" si="458"/>
        <v>0</v>
      </c>
      <c r="CR652">
        <f t="shared" si="459"/>
        <v>0</v>
      </c>
      <c r="CS652">
        <f t="shared" si="460"/>
        <v>0</v>
      </c>
      <c r="CU652">
        <v>650</v>
      </c>
      <c r="CV652">
        <v>663776.20311407256</v>
      </c>
      <c r="CW652" s="3">
        <f t="shared" si="463"/>
        <v>1256709.5164557733</v>
      </c>
      <c r="CX652" s="3">
        <f t="shared" si="465"/>
        <v>1300000</v>
      </c>
      <c r="CY652" s="4">
        <f t="shared" si="464"/>
        <v>3220485.7195698461</v>
      </c>
    </row>
    <row r="653" spans="11:103" x14ac:dyDescent="0.3">
      <c r="K653" s="2">
        <v>651</v>
      </c>
      <c r="L653">
        <v>0.93636175864860682</v>
      </c>
      <c r="M653">
        <v>0.82068372062554229</v>
      </c>
      <c r="N653">
        <v>0.57773748609844888</v>
      </c>
      <c r="P653">
        <f t="array" ref="P653:R653">MMULT(L653:N653,$G$11:$I$13)</f>
        <v>0.93636175864860682</v>
      </c>
      <c r="Q653">
        <v>1.010243579956696</v>
      </c>
      <c r="R653">
        <v>0.94558862845033997</v>
      </c>
      <c r="T653">
        <f t="shared" si="424"/>
        <v>58</v>
      </c>
      <c r="U653">
        <f t="shared" si="425"/>
        <v>38</v>
      </c>
      <c r="V653">
        <f t="shared" si="426"/>
        <v>207</v>
      </c>
      <c r="X653">
        <f t="shared" si="427"/>
        <v>7.7178770322244405E-2</v>
      </c>
      <c r="Y653">
        <f t="shared" si="428"/>
        <v>4.3845173653270564E-2</v>
      </c>
      <c r="Z653">
        <f t="shared" si="429"/>
        <v>0.19998951426799105</v>
      </c>
      <c r="AB653">
        <f t="shared" si="461"/>
        <v>650901.62583845493</v>
      </c>
      <c r="AC653">
        <f t="shared" si="462"/>
        <v>6</v>
      </c>
      <c r="AD653">
        <f t="shared" si="430"/>
        <v>6</v>
      </c>
      <c r="AK653">
        <v>0.50511240751066588</v>
      </c>
      <c r="AL653">
        <v>0.21027775311872088</v>
      </c>
      <c r="AM653">
        <v>0.73192929989989508</v>
      </c>
      <c r="AN653">
        <v>0.6254981686471468</v>
      </c>
      <c r="AO653">
        <v>0.8891209080225928</v>
      </c>
      <c r="AP653">
        <v>0.42238929295119965</v>
      </c>
      <c r="AQ653">
        <v>0.32074737214237292</v>
      </c>
      <c r="AR653">
        <v>0.4138267102671741</v>
      </c>
      <c r="AS653">
        <v>0.98807525885815517</v>
      </c>
      <c r="AT653">
        <v>0.5119207754043773</v>
      </c>
      <c r="AU653">
        <v>0.39291542058711737</v>
      </c>
      <c r="AV653">
        <v>0.630545874518053</v>
      </c>
      <c r="AW653">
        <v>0.40325100756932797</v>
      </c>
      <c r="AX653">
        <v>2.2440445940235643E-2</v>
      </c>
      <c r="AY653">
        <v>0.59178761058226004</v>
      </c>
      <c r="AZ653">
        <v>0.77617110492834152</v>
      </c>
      <c r="BA653">
        <v>0.8845408367867803</v>
      </c>
      <c r="BB653">
        <v>0.27078563729874183</v>
      </c>
      <c r="BC653">
        <v>0.38541759236598772</v>
      </c>
      <c r="BD653">
        <v>0.37407938831276455</v>
      </c>
      <c r="BE653">
        <v>0.54348869919525378</v>
      </c>
      <c r="BF653">
        <v>0.44603366431107117</v>
      </c>
      <c r="BG653">
        <v>0.51792247617095444</v>
      </c>
      <c r="BH653">
        <v>0.54481714468896658</v>
      </c>
      <c r="BI653">
        <v>0.7138769735106133</v>
      </c>
      <c r="BJ653">
        <v>0.47782581715135997</v>
      </c>
      <c r="BK653">
        <v>0.4625764363553152</v>
      </c>
      <c r="BL653">
        <v>0.24686943206666723</v>
      </c>
      <c r="BM653">
        <v>0.16897099147920025</v>
      </c>
      <c r="BN653">
        <v>0.43782155635491493</v>
      </c>
      <c r="BP653">
        <f t="shared" si="431"/>
        <v>171788.84095477045</v>
      </c>
      <c r="BQ653">
        <f t="shared" si="432"/>
        <v>119912.88927031698</v>
      </c>
      <c r="BR653">
        <f t="shared" si="433"/>
        <v>275301.25641060492</v>
      </c>
      <c r="BS653">
        <f t="shared" si="434"/>
        <v>212868.96540938169</v>
      </c>
      <c r="BT653">
        <f t="shared" si="435"/>
        <v>542913.98670853372</v>
      </c>
      <c r="BU653">
        <f t="shared" si="436"/>
        <v>152530.78715188146</v>
      </c>
      <c r="BV653">
        <f t="shared" si="437"/>
        <v>0</v>
      </c>
      <c r="BW653">
        <f t="shared" si="438"/>
        <v>0</v>
      </c>
      <c r="BX653">
        <f t="shared" si="439"/>
        <v>0</v>
      </c>
      <c r="BY653">
        <f t="shared" si="440"/>
        <v>0</v>
      </c>
      <c r="BZ653">
        <f t="shared" si="441"/>
        <v>0</v>
      </c>
      <c r="CA653">
        <f t="shared" si="442"/>
        <v>0</v>
      </c>
      <c r="CB653">
        <f t="shared" si="443"/>
        <v>0</v>
      </c>
      <c r="CC653">
        <f t="shared" si="444"/>
        <v>0</v>
      </c>
      <c r="CD653">
        <f t="shared" si="445"/>
        <v>0</v>
      </c>
      <c r="CE653">
        <f t="shared" si="446"/>
        <v>0</v>
      </c>
      <c r="CF653">
        <f t="shared" si="447"/>
        <v>0</v>
      </c>
      <c r="CG653">
        <f t="shared" si="448"/>
        <v>0</v>
      </c>
      <c r="CH653">
        <f t="shared" si="449"/>
        <v>0</v>
      </c>
      <c r="CI653">
        <f t="shared" si="450"/>
        <v>0</v>
      </c>
      <c r="CJ653">
        <f t="shared" si="451"/>
        <v>0</v>
      </c>
      <c r="CK653">
        <f t="shared" si="452"/>
        <v>0</v>
      </c>
      <c r="CL653">
        <f t="shared" si="453"/>
        <v>0</v>
      </c>
      <c r="CM653">
        <f t="shared" si="454"/>
        <v>0</v>
      </c>
      <c r="CN653">
        <f t="shared" si="455"/>
        <v>0</v>
      </c>
      <c r="CO653">
        <f t="shared" si="456"/>
        <v>0</v>
      </c>
      <c r="CP653">
        <f t="shared" si="457"/>
        <v>0</v>
      </c>
      <c r="CQ653">
        <f t="shared" si="458"/>
        <v>0</v>
      </c>
      <c r="CR653">
        <f t="shared" si="459"/>
        <v>0</v>
      </c>
      <c r="CS653">
        <f t="shared" si="460"/>
        <v>0</v>
      </c>
      <c r="CU653">
        <v>651</v>
      </c>
      <c r="CV653">
        <v>650901.62583845493</v>
      </c>
      <c r="CW653" s="3">
        <f t="shared" si="463"/>
        <v>1475316.7259054892</v>
      </c>
      <c r="CX653" s="3">
        <f t="shared" si="465"/>
        <v>600000</v>
      </c>
      <c r="CY653" s="4">
        <f t="shared" si="464"/>
        <v>2726218.351743944</v>
      </c>
    </row>
    <row r="654" spans="11:103" x14ac:dyDescent="0.3">
      <c r="K654" s="2">
        <v>652</v>
      </c>
      <c r="L654">
        <v>0.88082068387298063</v>
      </c>
      <c r="M654">
        <v>0.42435864549579461</v>
      </c>
      <c r="N654">
        <v>0.6456952635286618</v>
      </c>
      <c r="P654">
        <f t="array" ref="P654:R654">MMULT(L654:N654,$G$11:$I$13)</f>
        <v>0.88082068387298063</v>
      </c>
      <c r="Q654">
        <v>0.68103506691406213</v>
      </c>
      <c r="R654">
        <v>0.96509144888450682</v>
      </c>
      <c r="T654">
        <f t="shared" si="424"/>
        <v>115</v>
      </c>
      <c r="U654">
        <f t="shared" si="425"/>
        <v>385</v>
      </c>
      <c r="V654">
        <f t="shared" si="426"/>
        <v>189</v>
      </c>
      <c r="X654">
        <f t="shared" si="427"/>
        <v>0.12636875410232506</v>
      </c>
      <c r="Y654">
        <f t="shared" si="428"/>
        <v>0.39394300264389959</v>
      </c>
      <c r="Z654">
        <f t="shared" si="429"/>
        <v>0.18262917201216278</v>
      </c>
      <c r="AB654">
        <f t="shared" si="461"/>
        <v>692957.41065981169</v>
      </c>
      <c r="AC654">
        <f t="shared" si="462"/>
        <v>10</v>
      </c>
      <c r="AD654">
        <f t="shared" si="430"/>
        <v>6</v>
      </c>
      <c r="AK654">
        <v>0.63383087811048844</v>
      </c>
      <c r="AL654">
        <v>0.98835033439660747</v>
      </c>
      <c r="AM654">
        <v>1.424473759255751E-2</v>
      </c>
      <c r="AN654">
        <v>0.96494517363820487</v>
      </c>
      <c r="AO654">
        <v>0.68228592088411899</v>
      </c>
      <c r="AP654">
        <v>0.61879028257189594</v>
      </c>
      <c r="AQ654">
        <v>0.78547836224978285</v>
      </c>
      <c r="AR654">
        <v>0.19327375204874542</v>
      </c>
      <c r="AS654">
        <v>0.55761230275702944</v>
      </c>
      <c r="AT654">
        <v>0.83967446274089519</v>
      </c>
      <c r="AU654">
        <v>0.20280352493605636</v>
      </c>
      <c r="AV654">
        <v>0.32362010521289009</v>
      </c>
      <c r="AW654">
        <v>0.7599118693458633</v>
      </c>
      <c r="AX654">
        <v>0.60790163345522341</v>
      </c>
      <c r="AY654">
        <v>0.76351304674004505</v>
      </c>
      <c r="AZ654">
        <v>0.96505844072416191</v>
      </c>
      <c r="BA654">
        <v>0.89208337725359366</v>
      </c>
      <c r="BB654">
        <v>0.14834782604009267</v>
      </c>
      <c r="BC654">
        <v>0.68671805354968274</v>
      </c>
      <c r="BD654">
        <v>6.3805411659310973E-2</v>
      </c>
      <c r="BE654">
        <v>0.81946785241230058</v>
      </c>
      <c r="BF654">
        <v>0.65287437298226692</v>
      </c>
      <c r="BG654">
        <v>0.6320533313961616</v>
      </c>
      <c r="BH654">
        <v>0.91815264344186598</v>
      </c>
      <c r="BI654">
        <v>0.98311599174115805</v>
      </c>
      <c r="BJ654">
        <v>0.69355388714130306</v>
      </c>
      <c r="BK654">
        <v>0.5768675459391317</v>
      </c>
      <c r="BL654">
        <v>0.76212982986938205</v>
      </c>
      <c r="BM654">
        <v>0.66513574327801606</v>
      </c>
      <c r="BN654">
        <v>0.34305656447159405</v>
      </c>
      <c r="BP654">
        <f t="shared" si="431"/>
        <v>216585.53451713431</v>
      </c>
      <c r="BQ654">
        <f t="shared" si="432"/>
        <v>3072212.0277546039</v>
      </c>
      <c r="BR654">
        <f t="shared" si="433"/>
        <v>101109.74073158739</v>
      </c>
      <c r="BS654">
        <f t="shared" si="434"/>
        <v>1316511.7926628515</v>
      </c>
      <c r="BT654">
        <f t="shared" si="435"/>
        <v>241573.2691520775</v>
      </c>
      <c r="BU654">
        <f t="shared" si="436"/>
        <v>209981.75788230641</v>
      </c>
      <c r="BV654">
        <f t="shared" si="437"/>
        <v>326778.14040344441</v>
      </c>
      <c r="BW654">
        <f t="shared" si="438"/>
        <v>117963.89027459553</v>
      </c>
      <c r="BX654">
        <f t="shared" si="439"/>
        <v>187266.11441345123</v>
      </c>
      <c r="BY654">
        <f t="shared" si="440"/>
        <v>408823.9985594803</v>
      </c>
      <c r="BZ654">
        <f t="shared" si="441"/>
        <v>0</v>
      </c>
      <c r="CA654">
        <f t="shared" si="442"/>
        <v>0</v>
      </c>
      <c r="CB654">
        <f t="shared" si="443"/>
        <v>0</v>
      </c>
      <c r="CC654">
        <f t="shared" si="444"/>
        <v>0</v>
      </c>
      <c r="CD654">
        <f t="shared" si="445"/>
        <v>0</v>
      </c>
      <c r="CE654">
        <f t="shared" si="446"/>
        <v>0</v>
      </c>
      <c r="CF654">
        <f t="shared" si="447"/>
        <v>0</v>
      </c>
      <c r="CG654">
        <f t="shared" si="448"/>
        <v>0</v>
      </c>
      <c r="CH654">
        <f t="shared" si="449"/>
        <v>0</v>
      </c>
      <c r="CI654">
        <f t="shared" si="450"/>
        <v>0</v>
      </c>
      <c r="CJ654">
        <f t="shared" si="451"/>
        <v>0</v>
      </c>
      <c r="CK654">
        <f t="shared" si="452"/>
        <v>0</v>
      </c>
      <c r="CL654">
        <f t="shared" si="453"/>
        <v>0</v>
      </c>
      <c r="CM654">
        <f t="shared" si="454"/>
        <v>0</v>
      </c>
      <c r="CN654">
        <f t="shared" si="455"/>
        <v>0</v>
      </c>
      <c r="CO654">
        <f t="shared" si="456"/>
        <v>0</v>
      </c>
      <c r="CP654">
        <f t="shared" si="457"/>
        <v>0</v>
      </c>
      <c r="CQ654">
        <f t="shared" si="458"/>
        <v>0</v>
      </c>
      <c r="CR654">
        <f t="shared" si="459"/>
        <v>0</v>
      </c>
      <c r="CS654">
        <f t="shared" si="460"/>
        <v>0</v>
      </c>
      <c r="CU654">
        <v>652</v>
      </c>
      <c r="CV654">
        <v>692957.41065981169</v>
      </c>
      <c r="CW654" s="3">
        <f t="shared" si="463"/>
        <v>6198806.2663515341</v>
      </c>
      <c r="CX654" s="3">
        <f t="shared" si="465"/>
        <v>600000</v>
      </c>
      <c r="CY654" s="4">
        <f t="shared" si="464"/>
        <v>7491763.6770113455</v>
      </c>
    </row>
    <row r="655" spans="11:103" x14ac:dyDescent="0.3">
      <c r="K655" s="2">
        <v>653</v>
      </c>
      <c r="L655">
        <v>0.23965592546839576</v>
      </c>
      <c r="M655">
        <v>0.49083196512536609</v>
      </c>
      <c r="N655">
        <v>9.30837139987164E-2</v>
      </c>
      <c r="P655">
        <f t="array" ref="P655:R655">MMULT(L655:N655,$G$11:$I$13)</f>
        <v>0.23965592546839576</v>
      </c>
      <c r="Q655">
        <v>0.47605917553071886</v>
      </c>
      <c r="R655">
        <v>0.20638593242772413</v>
      </c>
      <c r="T655">
        <f t="shared" si="424"/>
        <v>782</v>
      </c>
      <c r="U655">
        <f t="shared" si="425"/>
        <v>654</v>
      </c>
      <c r="V655">
        <f t="shared" si="426"/>
        <v>964</v>
      </c>
      <c r="X655">
        <f t="shared" si="427"/>
        <v>0.79534952062478381</v>
      </c>
      <c r="Y655">
        <f t="shared" si="428"/>
        <v>0.63528750409573154</v>
      </c>
      <c r="Z655">
        <f t="shared" si="429"/>
        <v>0.95709559222444085</v>
      </c>
      <c r="AB655">
        <f t="shared" si="461"/>
        <v>1075245.9402022769</v>
      </c>
      <c r="AC655">
        <f t="shared" si="462"/>
        <v>12</v>
      </c>
      <c r="AD655">
        <f t="shared" si="430"/>
        <v>19</v>
      </c>
      <c r="AK655">
        <v>0.38928999012037679</v>
      </c>
      <c r="AL655">
        <v>4.3751086997100841E-2</v>
      </c>
      <c r="AM655">
        <v>0.97722599994273041</v>
      </c>
      <c r="AN655">
        <v>0.31742709454930362</v>
      </c>
      <c r="AO655">
        <v>8.190430774458457E-2</v>
      </c>
      <c r="AP655">
        <v>0.95270490396210061</v>
      </c>
      <c r="AQ655">
        <v>0.65341387463265854</v>
      </c>
      <c r="AR655">
        <v>0.52802555899427128</v>
      </c>
      <c r="AS655">
        <v>3.0929052933900913E-2</v>
      </c>
      <c r="AT655">
        <v>0.8688276622701433</v>
      </c>
      <c r="AU655">
        <v>0.41000408374661657</v>
      </c>
      <c r="AV655">
        <v>0.57003917907672852</v>
      </c>
      <c r="AW655">
        <v>0.30328041598246935</v>
      </c>
      <c r="AX655">
        <v>0.52819006949330483</v>
      </c>
      <c r="AY655">
        <v>0.71148401327097532</v>
      </c>
      <c r="AZ655">
        <v>0.40900645671626357</v>
      </c>
      <c r="BA655">
        <v>0.10802942045802677</v>
      </c>
      <c r="BB655">
        <v>0.83511578824457755</v>
      </c>
      <c r="BC655">
        <v>0.68449200959474932</v>
      </c>
      <c r="BD655">
        <v>0.80954429991821053</v>
      </c>
      <c r="BE655">
        <v>0.45758286080395527</v>
      </c>
      <c r="BF655">
        <v>0.57274556421796285</v>
      </c>
      <c r="BG655">
        <v>0.86257738945561968</v>
      </c>
      <c r="BH655">
        <v>0.35825184042494373</v>
      </c>
      <c r="BI655">
        <v>0.7071940037566613</v>
      </c>
      <c r="BJ655">
        <v>0.69094117443794367</v>
      </c>
      <c r="BK655">
        <v>0.79535153159124139</v>
      </c>
      <c r="BL655">
        <v>6.3568175098771551E-4</v>
      </c>
      <c r="BM655">
        <v>0.30842648763925418</v>
      </c>
      <c r="BN655">
        <v>0.25504353715224259</v>
      </c>
      <c r="BP655">
        <f t="shared" si="431"/>
        <v>146130.9737247382</v>
      </c>
      <c r="BQ655">
        <f t="shared" si="432"/>
        <v>103501.20823727132</v>
      </c>
      <c r="BR655">
        <f t="shared" si="433"/>
        <v>1834459.8770021435</v>
      </c>
      <c r="BS655">
        <f t="shared" si="434"/>
        <v>134145.97848126263</v>
      </c>
      <c r="BT655">
        <f t="shared" si="435"/>
        <v>106794.21580005737</v>
      </c>
      <c r="BU655">
        <f t="shared" si="436"/>
        <v>1045616.0038238047</v>
      </c>
      <c r="BV655">
        <f t="shared" si="437"/>
        <v>225939.1057095268</v>
      </c>
      <c r="BW655">
        <f t="shared" si="438"/>
        <v>178168.91606556665</v>
      </c>
      <c r="BX655">
        <f t="shared" si="439"/>
        <v>102446.16668266931</v>
      </c>
      <c r="BY655">
        <f t="shared" si="440"/>
        <v>477070.84666090191</v>
      </c>
      <c r="BZ655">
        <f t="shared" si="441"/>
        <v>150061.74614784538</v>
      </c>
      <c r="CA655">
        <f t="shared" si="442"/>
        <v>191415.79963810588</v>
      </c>
      <c r="CB655">
        <f t="shared" si="443"/>
        <v>0</v>
      </c>
      <c r="CC655">
        <f t="shared" si="444"/>
        <v>0</v>
      </c>
      <c r="CD655">
        <f t="shared" si="445"/>
        <v>0</v>
      </c>
      <c r="CE655">
        <f t="shared" si="446"/>
        <v>0</v>
      </c>
      <c r="CF655">
        <f t="shared" si="447"/>
        <v>0</v>
      </c>
      <c r="CG655">
        <f t="shared" si="448"/>
        <v>0</v>
      </c>
      <c r="CH655">
        <f t="shared" si="449"/>
        <v>0</v>
      </c>
      <c r="CI655">
        <f t="shared" si="450"/>
        <v>0</v>
      </c>
      <c r="CJ655">
        <f t="shared" si="451"/>
        <v>0</v>
      </c>
      <c r="CK655">
        <f t="shared" si="452"/>
        <v>0</v>
      </c>
      <c r="CL655">
        <f t="shared" si="453"/>
        <v>0</v>
      </c>
      <c r="CM655">
        <f t="shared" si="454"/>
        <v>0</v>
      </c>
      <c r="CN655">
        <f t="shared" si="455"/>
        <v>0</v>
      </c>
      <c r="CO655">
        <f t="shared" si="456"/>
        <v>0</v>
      </c>
      <c r="CP655">
        <f t="shared" si="457"/>
        <v>0</v>
      </c>
      <c r="CQ655">
        <f t="shared" si="458"/>
        <v>0</v>
      </c>
      <c r="CR655">
        <f t="shared" si="459"/>
        <v>0</v>
      </c>
      <c r="CS655">
        <f t="shared" si="460"/>
        <v>0</v>
      </c>
      <c r="CU655">
        <v>653</v>
      </c>
      <c r="CV655">
        <v>1075245.9402022769</v>
      </c>
      <c r="CW655" s="3">
        <f t="shared" si="463"/>
        <v>4695750.8379738927</v>
      </c>
      <c r="CX655" s="3">
        <f t="shared" si="465"/>
        <v>1900000</v>
      </c>
      <c r="CY655" s="4">
        <f t="shared" si="464"/>
        <v>7670996.7781761698</v>
      </c>
    </row>
    <row r="656" spans="11:103" x14ac:dyDescent="0.3">
      <c r="K656" s="2">
        <v>654</v>
      </c>
      <c r="L656">
        <v>0.76377155968972188</v>
      </c>
      <c r="M656">
        <v>0.41748832045234108</v>
      </c>
      <c r="N656">
        <v>0.83993299707203273</v>
      </c>
      <c r="P656">
        <f t="array" ref="P656:R656">MMULT(L656:N656,$G$11:$I$13)</f>
        <v>0.76377155968972188</v>
      </c>
      <c r="Q656">
        <v>0.62889368634549325</v>
      </c>
      <c r="R656">
        <v>1.0956560415625438</v>
      </c>
      <c r="T656">
        <f t="shared" si="424"/>
        <v>252</v>
      </c>
      <c r="U656">
        <f t="shared" si="425"/>
        <v>458</v>
      </c>
      <c r="V656">
        <f t="shared" si="426"/>
        <v>76</v>
      </c>
      <c r="X656">
        <f t="shared" si="427"/>
        <v>0.27495810275341093</v>
      </c>
      <c r="Y656">
        <f t="shared" si="428"/>
        <v>0.45599937852525929</v>
      </c>
      <c r="Z656">
        <f t="shared" si="429"/>
        <v>7.3214311475278127E-2</v>
      </c>
      <c r="AB656">
        <f t="shared" si="461"/>
        <v>782715.40780515596</v>
      </c>
      <c r="AC656">
        <f t="shared" si="462"/>
        <v>11</v>
      </c>
      <c r="AD656">
        <f t="shared" si="430"/>
        <v>4</v>
      </c>
      <c r="AK656">
        <v>0.30629117332330646</v>
      </c>
      <c r="AL656">
        <v>0.21317705807131293</v>
      </c>
      <c r="AM656">
        <v>0.42751428084726906</v>
      </c>
      <c r="AN656">
        <v>5.0063391981203909E-2</v>
      </c>
      <c r="AO656">
        <v>0.60509428417122257</v>
      </c>
      <c r="AP656">
        <v>0.51791689927119233</v>
      </c>
      <c r="AQ656">
        <v>0.14555863709011785</v>
      </c>
      <c r="AR656">
        <v>0.87073578153613274</v>
      </c>
      <c r="AS656">
        <v>0.9125603592995909</v>
      </c>
      <c r="AT656">
        <v>0.20394580699470544</v>
      </c>
      <c r="AU656">
        <v>0.6343791532609272</v>
      </c>
      <c r="AV656">
        <v>0.25368576086526862</v>
      </c>
      <c r="AW656">
        <v>0.36717241652163968</v>
      </c>
      <c r="AX656">
        <v>0.32722566814078302</v>
      </c>
      <c r="AY656">
        <v>0.97948095427941739</v>
      </c>
      <c r="AZ656">
        <v>0.57625856678474485</v>
      </c>
      <c r="BA656">
        <v>0.79428626109441258</v>
      </c>
      <c r="BB656">
        <v>0.71702450840909349</v>
      </c>
      <c r="BC656">
        <v>0.85811028520246102</v>
      </c>
      <c r="BD656">
        <v>0.64605378177238293</v>
      </c>
      <c r="BE656">
        <v>0.45214458936096236</v>
      </c>
      <c r="BF656">
        <v>0.91221407697217927</v>
      </c>
      <c r="BG656">
        <v>0.15154034011622974</v>
      </c>
      <c r="BH656">
        <v>0.41239888220727194</v>
      </c>
      <c r="BI656">
        <v>0.80426124997962145</v>
      </c>
      <c r="BJ656">
        <v>0.18458012546862257</v>
      </c>
      <c r="BK656">
        <v>9.5848686858448273E-2</v>
      </c>
      <c r="BL656">
        <v>0.52247203289539401</v>
      </c>
      <c r="BM656">
        <v>0.52696361379088053</v>
      </c>
      <c r="BN656">
        <v>0.32568131312739079</v>
      </c>
      <c r="BP656">
        <f t="shared" si="431"/>
        <v>132486.42121395128</v>
      </c>
      <c r="BQ656">
        <f t="shared" si="432"/>
        <v>120252.63576723877</v>
      </c>
      <c r="BR656">
        <f t="shared" si="433"/>
        <v>153580.07623330984</v>
      </c>
      <c r="BS656">
        <f t="shared" si="434"/>
        <v>104029.85211682921</v>
      </c>
      <c r="BT656">
        <f t="shared" si="435"/>
        <v>204357.07463276724</v>
      </c>
      <c r="BU656">
        <f t="shared" si="436"/>
        <v>175288.07783713727</v>
      </c>
      <c r="BV656">
        <f t="shared" si="437"/>
        <v>112863.13371285677</v>
      </c>
      <c r="BW656">
        <f t="shared" si="438"/>
        <v>482478.77379183442</v>
      </c>
      <c r="BX656">
        <f t="shared" si="439"/>
        <v>651734.16635113966</v>
      </c>
      <c r="BY656">
        <f t="shared" si="440"/>
        <v>119178.51609541838</v>
      </c>
      <c r="BZ656">
        <f t="shared" si="441"/>
        <v>216835.32656146024</v>
      </c>
      <c r="CA656">
        <f t="shared" si="442"/>
        <v>0</v>
      </c>
      <c r="CB656">
        <f t="shared" si="443"/>
        <v>0</v>
      </c>
      <c r="CC656">
        <f t="shared" si="444"/>
        <v>0</v>
      </c>
      <c r="CD656">
        <f t="shared" si="445"/>
        <v>0</v>
      </c>
      <c r="CE656">
        <f t="shared" si="446"/>
        <v>0</v>
      </c>
      <c r="CF656">
        <f t="shared" si="447"/>
        <v>0</v>
      </c>
      <c r="CG656">
        <f t="shared" si="448"/>
        <v>0</v>
      </c>
      <c r="CH656">
        <f t="shared" si="449"/>
        <v>0</v>
      </c>
      <c r="CI656">
        <f t="shared" si="450"/>
        <v>0</v>
      </c>
      <c r="CJ656">
        <f t="shared" si="451"/>
        <v>0</v>
      </c>
      <c r="CK656">
        <f t="shared" si="452"/>
        <v>0</v>
      </c>
      <c r="CL656">
        <f t="shared" si="453"/>
        <v>0</v>
      </c>
      <c r="CM656">
        <f t="shared" si="454"/>
        <v>0</v>
      </c>
      <c r="CN656">
        <f t="shared" si="455"/>
        <v>0</v>
      </c>
      <c r="CO656">
        <f t="shared" si="456"/>
        <v>0</v>
      </c>
      <c r="CP656">
        <f t="shared" si="457"/>
        <v>0</v>
      </c>
      <c r="CQ656">
        <f t="shared" si="458"/>
        <v>0</v>
      </c>
      <c r="CR656">
        <f t="shared" si="459"/>
        <v>0</v>
      </c>
      <c r="CS656">
        <f t="shared" si="460"/>
        <v>0</v>
      </c>
      <c r="CU656">
        <v>654</v>
      </c>
      <c r="CV656">
        <v>782715.40780515596</v>
      </c>
      <c r="CW656" s="3">
        <f t="shared" si="463"/>
        <v>2473084.0543139433</v>
      </c>
      <c r="CX656" s="3">
        <f t="shared" si="465"/>
        <v>400000</v>
      </c>
      <c r="CY656" s="4">
        <f t="shared" si="464"/>
        <v>3655799.4621190992</v>
      </c>
    </row>
    <row r="657" spans="11:103" x14ac:dyDescent="0.3">
      <c r="K657" s="2">
        <v>655</v>
      </c>
      <c r="L657">
        <v>0.58682377201394786</v>
      </c>
      <c r="M657">
        <v>0.62874725425759115</v>
      </c>
      <c r="N657">
        <v>0.56256529990856363</v>
      </c>
      <c r="P657">
        <f t="array" ref="P657:R657">MMULT(L657:N657,$G$11:$I$13)</f>
        <v>0.58682377201394786</v>
      </c>
      <c r="Q657">
        <v>0.72175503774823735</v>
      </c>
      <c r="R657">
        <v>0.7819784287868311</v>
      </c>
      <c r="T657">
        <f t="shared" si="424"/>
        <v>431</v>
      </c>
      <c r="U657">
        <f t="shared" si="425"/>
        <v>321</v>
      </c>
      <c r="V657">
        <f t="shared" si="426"/>
        <v>385</v>
      </c>
      <c r="X657">
        <f t="shared" si="427"/>
        <v>0.4485044116384973</v>
      </c>
      <c r="Y657">
        <f t="shared" si="428"/>
        <v>0.33495472312056351</v>
      </c>
      <c r="Z657">
        <f t="shared" si="429"/>
        <v>0.38891823116278668</v>
      </c>
      <c r="AB657">
        <f t="shared" si="461"/>
        <v>868962.18746898556</v>
      </c>
      <c r="AC657">
        <f t="shared" si="462"/>
        <v>9</v>
      </c>
      <c r="AD657">
        <f t="shared" si="430"/>
        <v>8</v>
      </c>
      <c r="AK657">
        <v>0.74243432670565723</v>
      </c>
      <c r="AL657">
        <v>0.71965094315720946</v>
      </c>
      <c r="AM657">
        <v>0.12171586723125305</v>
      </c>
      <c r="AN657">
        <v>0.92835939771978548</v>
      </c>
      <c r="AO657">
        <v>0.3280344400415286</v>
      </c>
      <c r="AP657">
        <v>0.41647165723791613</v>
      </c>
      <c r="AQ657">
        <v>0.17407281377684491</v>
      </c>
      <c r="AR657">
        <v>0.50345496733708905</v>
      </c>
      <c r="AS657">
        <v>0.16793444239694921</v>
      </c>
      <c r="AT657">
        <v>0.81957576124727516</v>
      </c>
      <c r="AU657">
        <v>0.43857195958057238</v>
      </c>
      <c r="AV657">
        <v>0.78321827712020498</v>
      </c>
      <c r="AW657">
        <v>1.3247783386821643E-3</v>
      </c>
      <c r="AX657">
        <v>0.3418642363815142</v>
      </c>
      <c r="AY657">
        <v>2.2124432645422076E-2</v>
      </c>
      <c r="AZ657">
        <v>0.44561579973422993</v>
      </c>
      <c r="BA657">
        <v>0.33905480098463425</v>
      </c>
      <c r="BB657">
        <v>0.49336092386401909</v>
      </c>
      <c r="BC657">
        <v>0.37769133387590215</v>
      </c>
      <c r="BD657">
        <v>0.18414013620155945</v>
      </c>
      <c r="BE657">
        <v>0.26097793825628191</v>
      </c>
      <c r="BF657">
        <v>0.47917749609448412</v>
      </c>
      <c r="BG657">
        <v>0.31097497506600091</v>
      </c>
      <c r="BH657">
        <v>0.8080163143755893</v>
      </c>
      <c r="BI657">
        <v>0.60117368131293614</v>
      </c>
      <c r="BJ657">
        <v>0.42398500966752528</v>
      </c>
      <c r="BK657">
        <v>0.17727130632221666</v>
      </c>
      <c r="BL657">
        <v>0.76723802524715667</v>
      </c>
      <c r="BM657">
        <v>0.32779773847306903</v>
      </c>
      <c r="BN657">
        <v>0.88560611612905515</v>
      </c>
      <c r="BP657">
        <f t="shared" si="431"/>
        <v>283898.49505841924</v>
      </c>
      <c r="BQ657">
        <f t="shared" si="432"/>
        <v>265978.69241186709</v>
      </c>
      <c r="BR657">
        <f t="shared" si="433"/>
        <v>110498.82603775947</v>
      </c>
      <c r="BS657">
        <f t="shared" si="434"/>
        <v>759708.08354868239</v>
      </c>
      <c r="BT657">
        <f t="shared" si="435"/>
        <v>135771.92906757569</v>
      </c>
      <c r="BU657">
        <f t="shared" si="436"/>
        <v>151339.5165113215</v>
      </c>
      <c r="BV657">
        <f t="shared" si="437"/>
        <v>115848.64342775753</v>
      </c>
      <c r="BW657">
        <f t="shared" si="438"/>
        <v>171347.57717429189</v>
      </c>
      <c r="BX657">
        <f t="shared" si="439"/>
        <v>115190.66165624738</v>
      </c>
      <c r="BY657">
        <f t="shared" si="440"/>
        <v>0</v>
      </c>
      <c r="BZ657">
        <f t="shared" si="441"/>
        <v>0</v>
      </c>
      <c r="CA657">
        <f t="shared" si="442"/>
        <v>0</v>
      </c>
      <c r="CB657">
        <f t="shared" si="443"/>
        <v>0</v>
      </c>
      <c r="CC657">
        <f t="shared" si="444"/>
        <v>0</v>
      </c>
      <c r="CD657">
        <f t="shared" si="445"/>
        <v>0</v>
      </c>
      <c r="CE657">
        <f t="shared" si="446"/>
        <v>0</v>
      </c>
      <c r="CF657">
        <f t="shared" si="447"/>
        <v>0</v>
      </c>
      <c r="CG657">
        <f t="shared" si="448"/>
        <v>0</v>
      </c>
      <c r="CH657">
        <f t="shared" si="449"/>
        <v>0</v>
      </c>
      <c r="CI657">
        <f t="shared" si="450"/>
        <v>0</v>
      </c>
      <c r="CJ657">
        <f t="shared" si="451"/>
        <v>0</v>
      </c>
      <c r="CK657">
        <f t="shared" si="452"/>
        <v>0</v>
      </c>
      <c r="CL657">
        <f t="shared" si="453"/>
        <v>0</v>
      </c>
      <c r="CM657">
        <f t="shared" si="454"/>
        <v>0</v>
      </c>
      <c r="CN657">
        <f t="shared" si="455"/>
        <v>0</v>
      </c>
      <c r="CO657">
        <f t="shared" si="456"/>
        <v>0</v>
      </c>
      <c r="CP657">
        <f t="shared" si="457"/>
        <v>0</v>
      </c>
      <c r="CQ657">
        <f t="shared" si="458"/>
        <v>0</v>
      </c>
      <c r="CR657">
        <f t="shared" si="459"/>
        <v>0</v>
      </c>
      <c r="CS657">
        <f t="shared" si="460"/>
        <v>0</v>
      </c>
      <c r="CU657">
        <v>655</v>
      </c>
      <c r="CV657">
        <v>868962.18746898556</v>
      </c>
      <c r="CW657" s="3">
        <f t="shared" si="463"/>
        <v>2109582.4248939222</v>
      </c>
      <c r="CX657" s="3">
        <f t="shared" si="465"/>
        <v>800000</v>
      </c>
      <c r="CY657" s="4">
        <f t="shared" si="464"/>
        <v>3778544.6123629077</v>
      </c>
    </row>
    <row r="658" spans="11:103" x14ac:dyDescent="0.3">
      <c r="K658" s="2">
        <v>656</v>
      </c>
      <c r="L658">
        <v>0.68019748400521096</v>
      </c>
      <c r="M658">
        <v>0.52258886137634131</v>
      </c>
      <c r="N658">
        <v>0.63646625255140143</v>
      </c>
      <c r="P658">
        <f t="array" ref="P658:R658">MMULT(L658:N658,$G$11:$I$13)</f>
        <v>0.68019748400521096</v>
      </c>
      <c r="Q658">
        <v>0.67687458500689757</v>
      </c>
      <c r="R658">
        <v>0.88146966410287309</v>
      </c>
      <c r="T658">
        <f t="shared" si="424"/>
        <v>340</v>
      </c>
      <c r="U658">
        <f t="shared" si="425"/>
        <v>388</v>
      </c>
      <c r="V658">
        <f t="shared" si="426"/>
        <v>267</v>
      </c>
      <c r="X658">
        <f t="shared" si="427"/>
        <v>0.36351951078229616</v>
      </c>
      <c r="Y658">
        <f t="shared" si="428"/>
        <v>0.39589253335497798</v>
      </c>
      <c r="Z658">
        <f t="shared" si="429"/>
        <v>0.26009646084378468</v>
      </c>
      <c r="AB658">
        <f t="shared" si="461"/>
        <v>827402.64983384544</v>
      </c>
      <c r="AC658">
        <f t="shared" si="462"/>
        <v>10</v>
      </c>
      <c r="AD658">
        <f t="shared" si="430"/>
        <v>7</v>
      </c>
      <c r="AK658">
        <v>0.86971635066707398</v>
      </c>
      <c r="AL658">
        <v>0.50562329677064988</v>
      </c>
      <c r="AM658">
        <v>0.52570421548217161</v>
      </c>
      <c r="AN658">
        <v>0.32596431755754174</v>
      </c>
      <c r="AO658">
        <v>0.4902743181884105</v>
      </c>
      <c r="AP658">
        <v>0.26157965911322878</v>
      </c>
      <c r="AQ658">
        <v>0.13388926783622512</v>
      </c>
      <c r="AR658">
        <v>0.82893791363762348</v>
      </c>
      <c r="AS658">
        <v>0.14489385136508415</v>
      </c>
      <c r="AT658">
        <v>0.77573347299052564</v>
      </c>
      <c r="AU658">
        <v>0.14531711587934049</v>
      </c>
      <c r="AV658">
        <v>0.16097020792207717</v>
      </c>
      <c r="AW658">
        <v>5.3147803026292406E-2</v>
      </c>
      <c r="AX658">
        <v>0.45513837966276749</v>
      </c>
      <c r="AY658">
        <v>0.18733203334926418</v>
      </c>
      <c r="AZ658">
        <v>0.69711674177589733</v>
      </c>
      <c r="BA658">
        <v>0.53481309670701827</v>
      </c>
      <c r="BB658">
        <v>0.22677288771198201</v>
      </c>
      <c r="BC658">
        <v>0.86444211236182311</v>
      </c>
      <c r="BD658">
        <v>0.99713949836703075</v>
      </c>
      <c r="BE658">
        <v>0.44776996274448244</v>
      </c>
      <c r="BF658">
        <v>0.5823634126655266</v>
      </c>
      <c r="BG658">
        <v>0.98679712013740772</v>
      </c>
      <c r="BH658">
        <v>0.44774843341974546</v>
      </c>
      <c r="BI658">
        <v>0.11342121322903986</v>
      </c>
      <c r="BJ658">
        <v>0.87561256574893231</v>
      </c>
      <c r="BK658">
        <v>0.90670712496131634</v>
      </c>
      <c r="BL658">
        <v>0.98466705049660708</v>
      </c>
      <c r="BM658">
        <v>0.98693929556622439</v>
      </c>
      <c r="BN658">
        <v>0.86480836601532052</v>
      </c>
      <c r="BP658">
        <f t="shared" si="431"/>
        <v>479572.102550312</v>
      </c>
      <c r="BQ658">
        <f t="shared" si="432"/>
        <v>171925.38369280461</v>
      </c>
      <c r="BR658">
        <f t="shared" si="433"/>
        <v>177497.75861646511</v>
      </c>
      <c r="BS658">
        <f t="shared" si="434"/>
        <v>135451.05556137537</v>
      </c>
      <c r="BT658">
        <f t="shared" si="435"/>
        <v>167929.02147200148</v>
      </c>
      <c r="BU658">
        <f t="shared" si="436"/>
        <v>126271.36739739715</v>
      </c>
      <c r="BV658">
        <f t="shared" si="437"/>
        <v>111691.58296952528</v>
      </c>
      <c r="BW658">
        <f t="shared" si="438"/>
        <v>388939.20264946512</v>
      </c>
      <c r="BX658">
        <f t="shared" si="439"/>
        <v>112795.63284187348</v>
      </c>
      <c r="BY658">
        <f t="shared" si="440"/>
        <v>315799.87638533273</v>
      </c>
      <c r="BZ658">
        <f t="shared" si="441"/>
        <v>0</v>
      </c>
      <c r="CA658">
        <f t="shared" si="442"/>
        <v>0</v>
      </c>
      <c r="CB658">
        <f t="shared" si="443"/>
        <v>0</v>
      </c>
      <c r="CC658">
        <f t="shared" si="444"/>
        <v>0</v>
      </c>
      <c r="CD658">
        <f t="shared" si="445"/>
        <v>0</v>
      </c>
      <c r="CE658">
        <f t="shared" si="446"/>
        <v>0</v>
      </c>
      <c r="CF658">
        <f t="shared" si="447"/>
        <v>0</v>
      </c>
      <c r="CG658">
        <f t="shared" si="448"/>
        <v>0</v>
      </c>
      <c r="CH658">
        <f t="shared" si="449"/>
        <v>0</v>
      </c>
      <c r="CI658">
        <f t="shared" si="450"/>
        <v>0</v>
      </c>
      <c r="CJ658">
        <f t="shared" si="451"/>
        <v>0</v>
      </c>
      <c r="CK658">
        <f t="shared" si="452"/>
        <v>0</v>
      </c>
      <c r="CL658">
        <f t="shared" si="453"/>
        <v>0</v>
      </c>
      <c r="CM658">
        <f t="shared" si="454"/>
        <v>0</v>
      </c>
      <c r="CN658">
        <f t="shared" si="455"/>
        <v>0</v>
      </c>
      <c r="CO658">
        <f t="shared" si="456"/>
        <v>0</v>
      </c>
      <c r="CP658">
        <f t="shared" si="457"/>
        <v>0</v>
      </c>
      <c r="CQ658">
        <f t="shared" si="458"/>
        <v>0</v>
      </c>
      <c r="CR658">
        <f t="shared" si="459"/>
        <v>0</v>
      </c>
      <c r="CS658">
        <f t="shared" si="460"/>
        <v>0</v>
      </c>
      <c r="CU658">
        <v>656</v>
      </c>
      <c r="CV658">
        <v>827402.64983384544</v>
      </c>
      <c r="CW658" s="3">
        <f t="shared" si="463"/>
        <v>2187872.9841365521</v>
      </c>
      <c r="CX658" s="3">
        <f t="shared" si="465"/>
        <v>700000</v>
      </c>
      <c r="CY658" s="4">
        <f t="shared" si="464"/>
        <v>3715275.6339703975</v>
      </c>
    </row>
    <row r="659" spans="11:103" x14ac:dyDescent="0.3">
      <c r="K659" s="2">
        <v>657</v>
      </c>
      <c r="L659">
        <v>0.1142896884522755</v>
      </c>
      <c r="M659">
        <v>0.62852949086129117</v>
      </c>
      <c r="N659">
        <v>0.69026646196136277</v>
      </c>
      <c r="P659">
        <f t="array" ref="P659:R659">MMULT(L659:N659,$G$11:$I$13)</f>
        <v>0.1142896884522755</v>
      </c>
      <c r="Q659">
        <v>0.53257272552211166</v>
      </c>
      <c r="R659">
        <v>0.70980767286521784</v>
      </c>
      <c r="T659">
        <f t="shared" si="424"/>
        <v>898</v>
      </c>
      <c r="U659">
        <f t="shared" si="425"/>
        <v>587</v>
      </c>
      <c r="V659">
        <f t="shared" si="426"/>
        <v>462</v>
      </c>
      <c r="X659">
        <f t="shared" si="427"/>
        <v>0.89096926793024922</v>
      </c>
      <c r="Y659">
        <f t="shared" si="428"/>
        <v>0.5735534658986452</v>
      </c>
      <c r="Z659">
        <f t="shared" si="429"/>
        <v>0.46316946747503041</v>
      </c>
      <c r="AB659">
        <f t="shared" si="461"/>
        <v>1177359.1957269546</v>
      </c>
      <c r="AC659">
        <f t="shared" si="462"/>
        <v>12</v>
      </c>
      <c r="AD659">
        <f t="shared" si="430"/>
        <v>9</v>
      </c>
      <c r="AK659">
        <v>0.77549710262453331</v>
      </c>
      <c r="AL659">
        <v>0.19262711239910713</v>
      </c>
      <c r="AM659">
        <v>0.91032342270209154</v>
      </c>
      <c r="AN659">
        <v>0.73676691110139469</v>
      </c>
      <c r="AO659">
        <v>0.94801315088532201</v>
      </c>
      <c r="AP659">
        <v>0.8756366999131604</v>
      </c>
      <c r="AQ659">
        <v>0.37596356419153443</v>
      </c>
      <c r="AR659">
        <v>0.80751264070708828</v>
      </c>
      <c r="AS659">
        <v>0.85558702119501284</v>
      </c>
      <c r="AT659">
        <v>0.51631664501107277</v>
      </c>
      <c r="AU659">
        <v>0.9257794249012451</v>
      </c>
      <c r="AV659">
        <v>0.87949933336910446</v>
      </c>
      <c r="AW659">
        <v>0.77797677607844218</v>
      </c>
      <c r="AX659">
        <v>0.90359453040338467</v>
      </c>
      <c r="AY659">
        <v>0.81437832744790573</v>
      </c>
      <c r="AZ659">
        <v>0.14658867889012717</v>
      </c>
      <c r="BA659">
        <v>0.66964180682107111</v>
      </c>
      <c r="BB659">
        <v>0.68436442625312932</v>
      </c>
      <c r="BC659">
        <v>0.52470205303299766</v>
      </c>
      <c r="BD659">
        <v>0.46848839501595541</v>
      </c>
      <c r="BE659">
        <v>0.34448540430265073</v>
      </c>
      <c r="BF659">
        <v>8.8649569066189593E-2</v>
      </c>
      <c r="BG659">
        <v>0.51586196819590746</v>
      </c>
      <c r="BH659">
        <v>0.6895061455288094</v>
      </c>
      <c r="BI659">
        <v>0.91405180331580804</v>
      </c>
      <c r="BJ659">
        <v>0.40434124497466983</v>
      </c>
      <c r="BK659">
        <v>0.81771454241130881</v>
      </c>
      <c r="BL659">
        <v>0.98428404881825893</v>
      </c>
      <c r="BM659">
        <v>0.37351118057239263</v>
      </c>
      <c r="BN659">
        <v>0.33161287036050979</v>
      </c>
      <c r="BP659">
        <f t="shared" si="431"/>
        <v>315544.08114440215</v>
      </c>
      <c r="BQ659">
        <f t="shared" si="432"/>
        <v>117891.20707294202</v>
      </c>
      <c r="BR659">
        <f t="shared" si="433"/>
        <v>639192.27834689966</v>
      </c>
      <c r="BS659">
        <f t="shared" si="434"/>
        <v>279184.90843717818</v>
      </c>
      <c r="BT659">
        <f t="shared" si="435"/>
        <v>972241.6767263558</v>
      </c>
      <c r="BU659">
        <f t="shared" si="436"/>
        <v>497039.13663623173</v>
      </c>
      <c r="BV659">
        <f t="shared" si="437"/>
        <v>143724.50098999284</v>
      </c>
      <c r="BW659">
        <f t="shared" si="438"/>
        <v>355189.2678630859</v>
      </c>
      <c r="BX659">
        <f t="shared" si="439"/>
        <v>443054.08895618818</v>
      </c>
      <c r="BY659">
        <f t="shared" si="440"/>
        <v>174841.80252692165</v>
      </c>
      <c r="BZ659">
        <f t="shared" si="441"/>
        <v>739311.47986204026</v>
      </c>
      <c r="CA659">
        <f t="shared" si="442"/>
        <v>509250.18176532531</v>
      </c>
      <c r="CB659">
        <f t="shared" si="443"/>
        <v>0</v>
      </c>
      <c r="CC659">
        <f t="shared" si="444"/>
        <v>0</v>
      </c>
      <c r="CD659">
        <f t="shared" si="445"/>
        <v>0</v>
      </c>
      <c r="CE659">
        <f t="shared" si="446"/>
        <v>0</v>
      </c>
      <c r="CF659">
        <f t="shared" si="447"/>
        <v>0</v>
      </c>
      <c r="CG659">
        <f t="shared" si="448"/>
        <v>0</v>
      </c>
      <c r="CH659">
        <f t="shared" si="449"/>
        <v>0</v>
      </c>
      <c r="CI659">
        <f t="shared" si="450"/>
        <v>0</v>
      </c>
      <c r="CJ659">
        <f t="shared" si="451"/>
        <v>0</v>
      </c>
      <c r="CK659">
        <f t="shared" si="452"/>
        <v>0</v>
      </c>
      <c r="CL659">
        <f t="shared" si="453"/>
        <v>0</v>
      </c>
      <c r="CM659">
        <f t="shared" si="454"/>
        <v>0</v>
      </c>
      <c r="CN659">
        <f t="shared" si="455"/>
        <v>0</v>
      </c>
      <c r="CO659">
        <f t="shared" si="456"/>
        <v>0</v>
      </c>
      <c r="CP659">
        <f t="shared" si="457"/>
        <v>0</v>
      </c>
      <c r="CQ659">
        <f t="shared" si="458"/>
        <v>0</v>
      </c>
      <c r="CR659">
        <f t="shared" si="459"/>
        <v>0</v>
      </c>
      <c r="CS659">
        <f t="shared" si="460"/>
        <v>0</v>
      </c>
      <c r="CU659">
        <v>657</v>
      </c>
      <c r="CV659">
        <v>1177359.1957269546</v>
      </c>
      <c r="CW659" s="3">
        <f t="shared" si="463"/>
        <v>5186464.6103275632</v>
      </c>
      <c r="CX659" s="3">
        <f t="shared" si="465"/>
        <v>900000</v>
      </c>
      <c r="CY659" s="4">
        <f t="shared" si="464"/>
        <v>7263823.8060545176</v>
      </c>
    </row>
    <row r="660" spans="11:103" x14ac:dyDescent="0.3">
      <c r="K660" s="2">
        <v>658</v>
      </c>
      <c r="L660">
        <v>0.75488678689708943</v>
      </c>
      <c r="M660">
        <v>0.22390053842432156</v>
      </c>
      <c r="N660">
        <v>0.51123461803427528</v>
      </c>
      <c r="P660">
        <f t="array" ref="P660:R660">MMULT(L660:N660,$G$11:$I$13)</f>
        <v>0.75488678689708943</v>
      </c>
      <c r="Q660">
        <v>0.47538732606369005</v>
      </c>
      <c r="R660">
        <v>0.78132682771265127</v>
      </c>
      <c r="T660">
        <f t="shared" si="424"/>
        <v>266</v>
      </c>
      <c r="U660">
        <f t="shared" si="425"/>
        <v>655</v>
      </c>
      <c r="V660">
        <f t="shared" si="426"/>
        <v>387</v>
      </c>
      <c r="X660">
        <f t="shared" si="427"/>
        <v>0.29943520072977892</v>
      </c>
      <c r="Y660">
        <f t="shared" si="428"/>
        <v>0.63756273273649755</v>
      </c>
      <c r="Z660">
        <f t="shared" si="429"/>
        <v>0.39168343875558276</v>
      </c>
      <c r="AB660">
        <f t="shared" si="461"/>
        <v>795367.50385940191</v>
      </c>
      <c r="AC660">
        <f t="shared" si="462"/>
        <v>12</v>
      </c>
      <c r="AD660">
        <f t="shared" si="430"/>
        <v>8</v>
      </c>
      <c r="AK660">
        <v>0.51797331755706888</v>
      </c>
      <c r="AL660">
        <v>0.66046510503937383</v>
      </c>
      <c r="AM660">
        <v>0.20444058216220751</v>
      </c>
      <c r="AN660">
        <v>0.33714121825544796</v>
      </c>
      <c r="AO660">
        <v>0.37282725789681737</v>
      </c>
      <c r="AP660">
        <v>0.45790581459322077</v>
      </c>
      <c r="AQ660">
        <v>0.97100929200404718</v>
      </c>
      <c r="AR660">
        <v>0.31753675000946135</v>
      </c>
      <c r="AS660">
        <v>0.16765155067919191</v>
      </c>
      <c r="AT660">
        <v>0.76115435678189614</v>
      </c>
      <c r="AU660">
        <v>0.16440518559406903</v>
      </c>
      <c r="AV660">
        <v>0.13216496838089209</v>
      </c>
      <c r="AW660">
        <v>0.83911903708510893</v>
      </c>
      <c r="AX660">
        <v>9.6129053843692747E-2</v>
      </c>
      <c r="AY660">
        <v>0.83304387893031295</v>
      </c>
      <c r="AZ660">
        <v>0.27186173259470459</v>
      </c>
      <c r="BA660">
        <v>0.82756755881814736</v>
      </c>
      <c r="BB660">
        <v>0.85055418349331902</v>
      </c>
      <c r="BC660">
        <v>0.87558180101691063</v>
      </c>
      <c r="BD660">
        <v>0.71324542560397319</v>
      </c>
      <c r="BE660">
        <v>0.30984752158343754</v>
      </c>
      <c r="BF660">
        <v>0.46163417688429165</v>
      </c>
      <c r="BG660">
        <v>0.43587432750916411</v>
      </c>
      <c r="BH660">
        <v>0.50133957179033795</v>
      </c>
      <c r="BI660">
        <v>0.79262430751447566</v>
      </c>
      <c r="BJ660">
        <v>0.71378767344781202</v>
      </c>
      <c r="BK660">
        <v>9.9535815548039808E-2</v>
      </c>
      <c r="BL660">
        <v>0.67394367424865198</v>
      </c>
      <c r="BM660">
        <v>0.45396624004807162</v>
      </c>
      <c r="BN660">
        <v>1.3399101242771438E-3</v>
      </c>
      <c r="BP660">
        <f t="shared" si="431"/>
        <v>175303.85947121729</v>
      </c>
      <c r="BQ660">
        <f t="shared" si="432"/>
        <v>229539.87596585174</v>
      </c>
      <c r="BR660">
        <f t="shared" si="433"/>
        <v>119235.52710560297</v>
      </c>
      <c r="BS660">
        <f t="shared" si="434"/>
        <v>137204.530024698</v>
      </c>
      <c r="BT660">
        <f t="shared" si="435"/>
        <v>143171.31676784277</v>
      </c>
      <c r="BU660">
        <f t="shared" si="436"/>
        <v>160161.41069225254</v>
      </c>
      <c r="BV660">
        <f t="shared" si="437"/>
        <v>1523624.0860450908</v>
      </c>
      <c r="BW660">
        <f t="shared" si="438"/>
        <v>134162.55820332453</v>
      </c>
      <c r="BX660">
        <f t="shared" si="439"/>
        <v>115160.5450513189</v>
      </c>
      <c r="BY660">
        <f t="shared" si="440"/>
        <v>300864.7372880273</v>
      </c>
      <c r="BZ660">
        <f t="shared" si="441"/>
        <v>114816.22926493775</v>
      </c>
      <c r="CA660">
        <f t="shared" si="442"/>
        <v>111520.83629947902</v>
      </c>
      <c r="CB660">
        <f t="shared" si="443"/>
        <v>0</v>
      </c>
      <c r="CC660">
        <f t="shared" si="444"/>
        <v>0</v>
      </c>
      <c r="CD660">
        <f t="shared" si="445"/>
        <v>0</v>
      </c>
      <c r="CE660">
        <f t="shared" si="446"/>
        <v>0</v>
      </c>
      <c r="CF660">
        <f t="shared" si="447"/>
        <v>0</v>
      </c>
      <c r="CG660">
        <f t="shared" si="448"/>
        <v>0</v>
      </c>
      <c r="CH660">
        <f t="shared" si="449"/>
        <v>0</v>
      </c>
      <c r="CI660">
        <f t="shared" si="450"/>
        <v>0</v>
      </c>
      <c r="CJ660">
        <f t="shared" si="451"/>
        <v>0</v>
      </c>
      <c r="CK660">
        <f t="shared" si="452"/>
        <v>0</v>
      </c>
      <c r="CL660">
        <f t="shared" si="453"/>
        <v>0</v>
      </c>
      <c r="CM660">
        <f t="shared" si="454"/>
        <v>0</v>
      </c>
      <c r="CN660">
        <f t="shared" si="455"/>
        <v>0</v>
      </c>
      <c r="CO660">
        <f t="shared" si="456"/>
        <v>0</v>
      </c>
      <c r="CP660">
        <f t="shared" si="457"/>
        <v>0</v>
      </c>
      <c r="CQ660">
        <f t="shared" si="458"/>
        <v>0</v>
      </c>
      <c r="CR660">
        <f t="shared" si="459"/>
        <v>0</v>
      </c>
      <c r="CS660">
        <f t="shared" si="460"/>
        <v>0</v>
      </c>
      <c r="CU660">
        <v>658</v>
      </c>
      <c r="CV660">
        <v>795367.50385940191</v>
      </c>
      <c r="CW660" s="3">
        <f t="shared" si="463"/>
        <v>3264765.5121796443</v>
      </c>
      <c r="CX660" s="3">
        <f t="shared" si="465"/>
        <v>800000</v>
      </c>
      <c r="CY660" s="4">
        <f t="shared" si="464"/>
        <v>4860133.0160390465</v>
      </c>
    </row>
    <row r="661" spans="11:103" x14ac:dyDescent="0.3">
      <c r="K661" s="2">
        <v>659</v>
      </c>
      <c r="L661">
        <v>0.56958363953797875</v>
      </c>
      <c r="M661">
        <v>0.31289940672041094</v>
      </c>
      <c r="N661">
        <v>0.10789573200320124</v>
      </c>
      <c r="P661">
        <f t="array" ref="P661:R661">MMULT(L661:N661,$G$11:$I$13)</f>
        <v>0.56958363953797875</v>
      </c>
      <c r="Q661">
        <v>0.4702042940684581</v>
      </c>
      <c r="R661">
        <v>0.34272249354517326</v>
      </c>
      <c r="T661">
        <f t="shared" si="424"/>
        <v>449</v>
      </c>
      <c r="U661">
        <f t="shared" si="425"/>
        <v>665</v>
      </c>
      <c r="V661">
        <f t="shared" si="426"/>
        <v>878</v>
      </c>
      <c r="X661">
        <f t="shared" si="427"/>
        <v>0.46647912729488239</v>
      </c>
      <c r="Y661">
        <f t="shared" si="428"/>
        <v>0.6469521446131743</v>
      </c>
      <c r="Z661">
        <f t="shared" si="429"/>
        <v>0.87312658380996877</v>
      </c>
      <c r="AB661">
        <f t="shared" si="461"/>
        <v>877793.95502231014</v>
      </c>
      <c r="AC661">
        <f t="shared" si="462"/>
        <v>12</v>
      </c>
      <c r="AD661">
        <f t="shared" si="430"/>
        <v>15</v>
      </c>
      <c r="AK661">
        <v>5.0253506012441385E-2</v>
      </c>
      <c r="AL661">
        <v>0.90734569653568764</v>
      </c>
      <c r="AM661">
        <v>6.1400098148408411E-2</v>
      </c>
      <c r="AN661">
        <v>0.39555446277269601</v>
      </c>
      <c r="AO661">
        <v>0.69357592330837425</v>
      </c>
      <c r="AP661">
        <v>0.37625595153474189</v>
      </c>
      <c r="AQ661">
        <v>0.92657570591442562</v>
      </c>
      <c r="AR661">
        <v>0.83035423683152954</v>
      </c>
      <c r="AS661">
        <v>0.21749568040510159</v>
      </c>
      <c r="AT661">
        <v>0.13585295850361856</v>
      </c>
      <c r="AU661">
        <v>0.43566591111646491</v>
      </c>
      <c r="AV661">
        <v>8.7707731453121274E-2</v>
      </c>
      <c r="AW661">
        <v>0.27419318670539905</v>
      </c>
      <c r="AX661">
        <v>0.15317313866717774</v>
      </c>
      <c r="AY661">
        <v>0.36166248587788796</v>
      </c>
      <c r="AZ661">
        <v>0.85444601251516072</v>
      </c>
      <c r="BA661">
        <v>0.4676918688646462</v>
      </c>
      <c r="BB661">
        <v>0.36498259838612213</v>
      </c>
      <c r="BC661">
        <v>0.52875870017889559</v>
      </c>
      <c r="BD661">
        <v>0.53592911991047887</v>
      </c>
      <c r="BE661">
        <v>0.91029322112701616</v>
      </c>
      <c r="BF661">
        <v>0.13259221218743755</v>
      </c>
      <c r="BG661">
        <v>6.6458010217995578E-2</v>
      </c>
      <c r="BH661">
        <v>0.67618468164212031</v>
      </c>
      <c r="BI661">
        <v>0.20474325189750786</v>
      </c>
      <c r="BJ661">
        <v>0.24723961027563746</v>
      </c>
      <c r="BK661">
        <v>0.86597413738623708</v>
      </c>
      <c r="BL661">
        <v>8.900817635639835E-2</v>
      </c>
      <c r="BM661">
        <v>0.34380141579214862</v>
      </c>
      <c r="BN661">
        <v>7.4332863284515271E-3</v>
      </c>
      <c r="BP661">
        <f t="shared" si="431"/>
        <v>104045.87021940648</v>
      </c>
      <c r="BQ661">
        <f t="shared" si="432"/>
        <v>623331.06678375811</v>
      </c>
      <c r="BR661">
        <f t="shared" si="433"/>
        <v>104995.05435563317</v>
      </c>
      <c r="BS661">
        <f t="shared" si="434"/>
        <v>147294.58737201177</v>
      </c>
      <c r="BT661">
        <f t="shared" si="435"/>
        <v>248391.22048190591</v>
      </c>
      <c r="BU661">
        <f t="shared" si="436"/>
        <v>143776.32322330377</v>
      </c>
      <c r="BV661">
        <f t="shared" si="437"/>
        <v>745471.31792679394</v>
      </c>
      <c r="BW661">
        <f t="shared" si="438"/>
        <v>391434.60500891006</v>
      </c>
      <c r="BX661">
        <f t="shared" si="439"/>
        <v>120762.827844789</v>
      </c>
      <c r="BY661">
        <f t="shared" si="440"/>
        <v>111886.76900429568</v>
      </c>
      <c r="BZ661">
        <f t="shared" si="441"/>
        <v>155283.722935998</v>
      </c>
      <c r="CA661">
        <f t="shared" si="442"/>
        <v>107316.41548182101</v>
      </c>
      <c r="CB661">
        <f t="shared" si="443"/>
        <v>0</v>
      </c>
      <c r="CC661">
        <f t="shared" si="444"/>
        <v>0</v>
      </c>
      <c r="CD661">
        <f t="shared" si="445"/>
        <v>0</v>
      </c>
      <c r="CE661">
        <f t="shared" si="446"/>
        <v>0</v>
      </c>
      <c r="CF661">
        <f t="shared" si="447"/>
        <v>0</v>
      </c>
      <c r="CG661">
        <f t="shared" si="448"/>
        <v>0</v>
      </c>
      <c r="CH661">
        <f t="shared" si="449"/>
        <v>0</v>
      </c>
      <c r="CI661">
        <f t="shared" si="450"/>
        <v>0</v>
      </c>
      <c r="CJ661">
        <f t="shared" si="451"/>
        <v>0</v>
      </c>
      <c r="CK661">
        <f t="shared" si="452"/>
        <v>0</v>
      </c>
      <c r="CL661">
        <f t="shared" si="453"/>
        <v>0</v>
      </c>
      <c r="CM661">
        <f t="shared" si="454"/>
        <v>0</v>
      </c>
      <c r="CN661">
        <f t="shared" si="455"/>
        <v>0</v>
      </c>
      <c r="CO661">
        <f t="shared" si="456"/>
        <v>0</v>
      </c>
      <c r="CP661">
        <f t="shared" si="457"/>
        <v>0</v>
      </c>
      <c r="CQ661">
        <f t="shared" si="458"/>
        <v>0</v>
      </c>
      <c r="CR661">
        <f t="shared" si="459"/>
        <v>0</v>
      </c>
      <c r="CS661">
        <f t="shared" si="460"/>
        <v>0</v>
      </c>
      <c r="CU661">
        <v>659</v>
      </c>
      <c r="CV661">
        <v>877793.95502231014</v>
      </c>
      <c r="CW661" s="3">
        <f t="shared" si="463"/>
        <v>3003989.7806386263</v>
      </c>
      <c r="CX661" s="3">
        <f t="shared" si="465"/>
        <v>1500000</v>
      </c>
      <c r="CY661" s="4">
        <f t="shared" si="464"/>
        <v>5381783.7356609367</v>
      </c>
    </row>
    <row r="662" spans="11:103" x14ac:dyDescent="0.3">
      <c r="K662" s="2">
        <v>660</v>
      </c>
      <c r="L662">
        <v>0.94423418661289926</v>
      </c>
      <c r="M662">
        <v>0.18613325122177737</v>
      </c>
      <c r="N662">
        <v>0.19577639837653016</v>
      </c>
      <c r="P662">
        <f t="array" ref="P662:R662">MMULT(L662:N662,$G$11:$I$13)</f>
        <v>0.94423418661289926</v>
      </c>
      <c r="Q662">
        <v>0.5218718710766368</v>
      </c>
      <c r="R662">
        <v>0.56645254822439339</v>
      </c>
      <c r="T662">
        <f t="shared" si="424"/>
        <v>42</v>
      </c>
      <c r="U662">
        <f t="shared" si="425"/>
        <v>599</v>
      </c>
      <c r="V662">
        <f t="shared" si="426"/>
        <v>631</v>
      </c>
      <c r="X662">
        <f t="shared" si="427"/>
        <v>6.0291785655065211E-2</v>
      </c>
      <c r="Y662">
        <f t="shared" si="428"/>
        <v>0.58156837457270538</v>
      </c>
      <c r="Z662">
        <f t="shared" si="429"/>
        <v>0.62443564117666661</v>
      </c>
      <c r="AB662">
        <f t="shared" si="461"/>
        <v>632570.28890802362</v>
      </c>
      <c r="AC662">
        <f t="shared" si="462"/>
        <v>12</v>
      </c>
      <c r="AD662">
        <f t="shared" si="430"/>
        <v>11</v>
      </c>
      <c r="AK662">
        <v>0.73375643018321779</v>
      </c>
      <c r="AL662">
        <v>0.43442853412616544</v>
      </c>
      <c r="AM662">
        <v>0.80902348842538507</v>
      </c>
      <c r="AN662">
        <v>0.95934782513080374</v>
      </c>
      <c r="AO662">
        <v>0.17089612426228595</v>
      </c>
      <c r="AP662">
        <v>9.223676514434731E-2</v>
      </c>
      <c r="AQ662">
        <v>0.97859507370424548</v>
      </c>
      <c r="AR662">
        <v>0.27051895727055453</v>
      </c>
      <c r="AS662">
        <v>0.481155786412646</v>
      </c>
      <c r="AT662">
        <v>0.56524253771727651</v>
      </c>
      <c r="AU662">
        <v>0.43038236394991169</v>
      </c>
      <c r="AV662">
        <v>0.59770264699713271</v>
      </c>
      <c r="AW662">
        <v>0.65252210386709475</v>
      </c>
      <c r="AX662">
        <v>0.73136259917250945</v>
      </c>
      <c r="AY662">
        <v>0.92426716603915104</v>
      </c>
      <c r="AZ662">
        <v>0.39558840623683222</v>
      </c>
      <c r="BA662">
        <v>0.37441151095445213</v>
      </c>
      <c r="BB662">
        <v>0.27620751641517982</v>
      </c>
      <c r="BC662">
        <v>0.27123703549548828</v>
      </c>
      <c r="BD662">
        <v>0.6842464306626227</v>
      </c>
      <c r="BE662">
        <v>0.6458497844865716</v>
      </c>
      <c r="BF662">
        <v>0.95062494305039591</v>
      </c>
      <c r="BG662">
        <v>0.34745446089449927</v>
      </c>
      <c r="BH662">
        <v>5.0125504126020459E-2</v>
      </c>
      <c r="BI662">
        <v>0.45671708241098152</v>
      </c>
      <c r="BJ662">
        <v>0.51290835015219427</v>
      </c>
      <c r="BK662">
        <v>0.57013951490358483</v>
      </c>
      <c r="BL662">
        <v>0.34200020060050507</v>
      </c>
      <c r="BM662">
        <v>0.77198762189587355</v>
      </c>
      <c r="BN662">
        <v>0.65678710524802675</v>
      </c>
      <c r="BP662">
        <f t="shared" si="431"/>
        <v>276753.40870649891</v>
      </c>
      <c r="BQ662">
        <f t="shared" si="432"/>
        <v>155022.32217540132</v>
      </c>
      <c r="BR662">
        <f t="shared" si="433"/>
        <v>357348.81100659352</v>
      </c>
      <c r="BS662">
        <f t="shared" si="434"/>
        <v>1174723.2110434703</v>
      </c>
      <c r="BT662">
        <f t="shared" si="435"/>
        <v>115507.0530071735</v>
      </c>
      <c r="BU662">
        <f t="shared" si="436"/>
        <v>107728.0446978648</v>
      </c>
      <c r="BV662">
        <f t="shared" si="437"/>
        <v>1924067.0509424494</v>
      </c>
      <c r="BW662">
        <f t="shared" si="438"/>
        <v>127459.97773885209</v>
      </c>
      <c r="BX662">
        <f t="shared" si="439"/>
        <v>165654.1517237598</v>
      </c>
      <c r="BY662">
        <f t="shared" si="440"/>
        <v>189789.20376962324</v>
      </c>
      <c r="BZ662">
        <f t="shared" si="441"/>
        <v>154174.57090083163</v>
      </c>
      <c r="CA662">
        <f t="shared" si="442"/>
        <v>201462.62144920346</v>
      </c>
      <c r="CB662">
        <f t="shared" si="443"/>
        <v>0</v>
      </c>
      <c r="CC662">
        <f t="shared" si="444"/>
        <v>0</v>
      </c>
      <c r="CD662">
        <f t="shared" si="445"/>
        <v>0</v>
      </c>
      <c r="CE662">
        <f t="shared" si="446"/>
        <v>0</v>
      </c>
      <c r="CF662">
        <f t="shared" si="447"/>
        <v>0</v>
      </c>
      <c r="CG662">
        <f t="shared" si="448"/>
        <v>0</v>
      </c>
      <c r="CH662">
        <f t="shared" si="449"/>
        <v>0</v>
      </c>
      <c r="CI662">
        <f t="shared" si="450"/>
        <v>0</v>
      </c>
      <c r="CJ662">
        <f t="shared" si="451"/>
        <v>0</v>
      </c>
      <c r="CK662">
        <f t="shared" si="452"/>
        <v>0</v>
      </c>
      <c r="CL662">
        <f t="shared" si="453"/>
        <v>0</v>
      </c>
      <c r="CM662">
        <f t="shared" si="454"/>
        <v>0</v>
      </c>
      <c r="CN662">
        <f t="shared" si="455"/>
        <v>0</v>
      </c>
      <c r="CO662">
        <f t="shared" si="456"/>
        <v>0</v>
      </c>
      <c r="CP662">
        <f t="shared" si="457"/>
        <v>0</v>
      </c>
      <c r="CQ662">
        <f t="shared" si="458"/>
        <v>0</v>
      </c>
      <c r="CR662">
        <f t="shared" si="459"/>
        <v>0</v>
      </c>
      <c r="CS662">
        <f t="shared" si="460"/>
        <v>0</v>
      </c>
      <c r="CU662">
        <v>660</v>
      </c>
      <c r="CV662">
        <v>632570.28890802362</v>
      </c>
      <c r="CW662" s="3">
        <f t="shared" si="463"/>
        <v>4949690.4271617215</v>
      </c>
      <c r="CX662" s="3">
        <f t="shared" si="465"/>
        <v>1100000</v>
      </c>
      <c r="CY662" s="4">
        <f t="shared" si="464"/>
        <v>6682260.7160697449</v>
      </c>
    </row>
    <row r="663" spans="11:103" x14ac:dyDescent="0.3">
      <c r="K663" s="2">
        <v>661</v>
      </c>
      <c r="L663">
        <v>0.64990243150600191</v>
      </c>
      <c r="M663">
        <v>0.84570891195485609</v>
      </c>
      <c r="N663">
        <v>0.39325989974271891</v>
      </c>
      <c r="P663">
        <f t="array" ref="P663:R663">MMULT(L663:N663,$G$11:$I$13)</f>
        <v>0.64990243150600191</v>
      </c>
      <c r="Q663">
        <v>0.91504427895047113</v>
      </c>
      <c r="R663">
        <v>0.66348928095015391</v>
      </c>
      <c r="T663">
        <f t="shared" si="424"/>
        <v>363</v>
      </c>
      <c r="U663">
        <f t="shared" si="425"/>
        <v>118</v>
      </c>
      <c r="V663">
        <f t="shared" si="426"/>
        <v>521</v>
      </c>
      <c r="X663">
        <f t="shared" si="427"/>
        <v>0.3835420879729714</v>
      </c>
      <c r="Y663">
        <f t="shared" si="428"/>
        <v>0.12454899887010051</v>
      </c>
      <c r="Z663">
        <f t="shared" si="429"/>
        <v>0.51901605595853839</v>
      </c>
      <c r="AB663">
        <f t="shared" si="461"/>
        <v>837222.92938251118</v>
      </c>
      <c r="AC663">
        <f t="shared" si="462"/>
        <v>7</v>
      </c>
      <c r="AD663">
        <f t="shared" si="430"/>
        <v>10</v>
      </c>
      <c r="AK663">
        <v>0.7830873706742022</v>
      </c>
      <c r="AL663">
        <v>0.41619166154831888</v>
      </c>
      <c r="AM663">
        <v>0.68773405970562429</v>
      </c>
      <c r="AN663">
        <v>0.48487146709198625</v>
      </c>
      <c r="AO663">
        <v>0.97520449129118447</v>
      </c>
      <c r="AP663">
        <v>0.52121972529338312</v>
      </c>
      <c r="AQ663">
        <v>0.18548092163349561</v>
      </c>
      <c r="AR663">
        <v>0.5870807468152931</v>
      </c>
      <c r="AS663">
        <v>0.74792002022807225</v>
      </c>
      <c r="AT663">
        <v>0.81037091941391337</v>
      </c>
      <c r="AU663">
        <v>0.43524624740094364</v>
      </c>
      <c r="AV663">
        <v>0.88089461703782923</v>
      </c>
      <c r="AW663">
        <v>0.93696675720858824</v>
      </c>
      <c r="AX663">
        <v>0.71080616881478909</v>
      </c>
      <c r="AY663">
        <v>0.66233209951188154</v>
      </c>
      <c r="AZ663">
        <v>0.15580248820263687</v>
      </c>
      <c r="BA663">
        <v>0.61095768161864972</v>
      </c>
      <c r="BB663">
        <v>0.93076453988350094</v>
      </c>
      <c r="BC663">
        <v>0.31229647628689627</v>
      </c>
      <c r="BD663">
        <v>0.41237350563406039</v>
      </c>
      <c r="BE663">
        <v>0.8216645882270962</v>
      </c>
      <c r="BF663">
        <v>0.33584196481855955</v>
      </c>
      <c r="BG663">
        <v>0.4630927631704076</v>
      </c>
      <c r="BH663">
        <v>0.10894291081677909</v>
      </c>
      <c r="BI663">
        <v>0.48773620768114134</v>
      </c>
      <c r="BJ663">
        <v>0.49718841877440356</v>
      </c>
      <c r="BK663">
        <v>0.56035555974101725</v>
      </c>
      <c r="BL663">
        <v>0.66926020904210315</v>
      </c>
      <c r="BM663">
        <v>0.68938804213913252</v>
      </c>
      <c r="BN663">
        <v>0.216020828539086</v>
      </c>
      <c r="BP663">
        <f t="shared" si="431"/>
        <v>324003.81514946767</v>
      </c>
      <c r="BQ663">
        <f t="shared" si="432"/>
        <v>151283.68053952648</v>
      </c>
      <c r="BR663">
        <f t="shared" si="433"/>
        <v>244808.90851930299</v>
      </c>
      <c r="BS663">
        <f t="shared" si="434"/>
        <v>166572.52917253814</v>
      </c>
      <c r="BT663">
        <f t="shared" si="435"/>
        <v>1718294.7959497806</v>
      </c>
      <c r="BU663">
        <f t="shared" si="436"/>
        <v>176217.50128804962</v>
      </c>
      <c r="BV663">
        <f t="shared" si="437"/>
        <v>117094.76825148691</v>
      </c>
      <c r="BW663">
        <f t="shared" si="438"/>
        <v>0</v>
      </c>
      <c r="BX663">
        <f t="shared" si="439"/>
        <v>0</v>
      </c>
      <c r="BY663">
        <f t="shared" si="440"/>
        <v>0</v>
      </c>
      <c r="BZ663">
        <f t="shared" si="441"/>
        <v>0</v>
      </c>
      <c r="CA663">
        <f t="shared" si="442"/>
        <v>0</v>
      </c>
      <c r="CB663">
        <f t="shared" si="443"/>
        <v>0</v>
      </c>
      <c r="CC663">
        <f t="shared" si="444"/>
        <v>0</v>
      </c>
      <c r="CD663">
        <f t="shared" si="445"/>
        <v>0</v>
      </c>
      <c r="CE663">
        <f t="shared" si="446"/>
        <v>0</v>
      </c>
      <c r="CF663">
        <f t="shared" si="447"/>
        <v>0</v>
      </c>
      <c r="CG663">
        <f t="shared" si="448"/>
        <v>0</v>
      </c>
      <c r="CH663">
        <f t="shared" si="449"/>
        <v>0</v>
      </c>
      <c r="CI663">
        <f t="shared" si="450"/>
        <v>0</v>
      </c>
      <c r="CJ663">
        <f t="shared" si="451"/>
        <v>0</v>
      </c>
      <c r="CK663">
        <f t="shared" si="452"/>
        <v>0</v>
      </c>
      <c r="CL663">
        <f t="shared" si="453"/>
        <v>0</v>
      </c>
      <c r="CM663">
        <f t="shared" si="454"/>
        <v>0</v>
      </c>
      <c r="CN663">
        <f t="shared" si="455"/>
        <v>0</v>
      </c>
      <c r="CO663">
        <f t="shared" si="456"/>
        <v>0</v>
      </c>
      <c r="CP663">
        <f t="shared" si="457"/>
        <v>0</v>
      </c>
      <c r="CQ663">
        <f t="shared" si="458"/>
        <v>0</v>
      </c>
      <c r="CR663">
        <f t="shared" si="459"/>
        <v>0</v>
      </c>
      <c r="CS663">
        <f t="shared" si="460"/>
        <v>0</v>
      </c>
      <c r="CU663">
        <v>661</v>
      </c>
      <c r="CV663">
        <v>837222.92938251118</v>
      </c>
      <c r="CW663" s="3">
        <f t="shared" si="463"/>
        <v>2898275.998870153</v>
      </c>
      <c r="CX663" s="3">
        <f t="shared" si="465"/>
        <v>1000000</v>
      </c>
      <c r="CY663" s="4">
        <f t="shared" si="464"/>
        <v>4735498.9282526644</v>
      </c>
    </row>
    <row r="664" spans="11:103" x14ac:dyDescent="0.3">
      <c r="K664" s="2">
        <v>662</v>
      </c>
      <c r="L664">
        <v>0.35386816656578324</v>
      </c>
      <c r="M664">
        <v>0.90589906606094117</v>
      </c>
      <c r="N664">
        <v>0.4211796567939744</v>
      </c>
      <c r="P664">
        <f t="array" ref="P664:R664">MMULT(L664:N664,$G$11:$I$13)</f>
        <v>0.35386816656578324</v>
      </c>
      <c r="Q664">
        <v>0.84325366586608896</v>
      </c>
      <c r="R664">
        <v>0.57373201162421528</v>
      </c>
      <c r="T664">
        <f t="shared" si="424"/>
        <v>670</v>
      </c>
      <c r="U664">
        <f t="shared" si="425"/>
        <v>167</v>
      </c>
      <c r="V664">
        <f t="shared" si="426"/>
        <v>620</v>
      </c>
      <c r="X664">
        <f t="shared" si="427"/>
        <v>0.68823868203485361</v>
      </c>
      <c r="Y664">
        <f t="shared" si="428"/>
        <v>0.17541889546580491</v>
      </c>
      <c r="Z664">
        <f t="shared" si="429"/>
        <v>0.61097943053847059</v>
      </c>
      <c r="AB664">
        <f t="shared" si="461"/>
        <v>997963.43857895373</v>
      </c>
      <c r="AC664">
        <f t="shared" si="462"/>
        <v>8</v>
      </c>
      <c r="AD664">
        <f t="shared" si="430"/>
        <v>11</v>
      </c>
      <c r="AK664">
        <v>0.51199385719197088</v>
      </c>
      <c r="AL664">
        <v>0.12880206818015283</v>
      </c>
      <c r="AM664">
        <v>9.0185381147744881E-3</v>
      </c>
      <c r="AN664">
        <v>0.35670906676994341</v>
      </c>
      <c r="AO664">
        <v>0.52307976476451712</v>
      </c>
      <c r="AP664">
        <v>0.27291583467111036</v>
      </c>
      <c r="AQ664">
        <v>0.72904451820882488</v>
      </c>
      <c r="AR664">
        <v>0.3844661606825297</v>
      </c>
      <c r="AS664">
        <v>0.69996984793699224</v>
      </c>
      <c r="AT664">
        <v>0.58954942352351392</v>
      </c>
      <c r="AU664">
        <v>0.82126169106110969</v>
      </c>
      <c r="AV664">
        <v>0.57266013067434485</v>
      </c>
      <c r="AW664">
        <v>0.27760862426306343</v>
      </c>
      <c r="AX664">
        <v>0.8697747041657834</v>
      </c>
      <c r="AY664">
        <v>0.69019811493880223</v>
      </c>
      <c r="AZ664">
        <v>0.18757362095895247</v>
      </c>
      <c r="BA664">
        <v>0.8514079441979282</v>
      </c>
      <c r="BB664">
        <v>0.85600117704592971</v>
      </c>
      <c r="BC664">
        <v>0.50488874186301358</v>
      </c>
      <c r="BD664">
        <v>0.14863019379800957</v>
      </c>
      <c r="BE664">
        <v>0.15279371089705385</v>
      </c>
      <c r="BF664">
        <v>0.28409086646502557</v>
      </c>
      <c r="BG664">
        <v>0.62458641087597166</v>
      </c>
      <c r="BH664">
        <v>0.67430924672227643</v>
      </c>
      <c r="BI664">
        <v>0.63488745669262725</v>
      </c>
      <c r="BJ664">
        <v>0.7073461922770331</v>
      </c>
      <c r="BK664">
        <v>9.175744880779102E-3</v>
      </c>
      <c r="BL664">
        <v>0.95017168316792922</v>
      </c>
      <c r="BM664">
        <v>0.55305950372460377</v>
      </c>
      <c r="BN664">
        <v>0.7191399429082731</v>
      </c>
      <c r="BP664">
        <f t="shared" si="431"/>
        <v>173649.22716895572</v>
      </c>
      <c r="BQ664">
        <f t="shared" si="432"/>
        <v>111189.54997779007</v>
      </c>
      <c r="BR664">
        <f t="shared" si="433"/>
        <v>100699.31473440054</v>
      </c>
      <c r="BS664">
        <f t="shared" si="434"/>
        <v>140403.81218551775</v>
      </c>
      <c r="BT664">
        <f t="shared" si="435"/>
        <v>176745.93063374257</v>
      </c>
      <c r="BU664">
        <f t="shared" si="436"/>
        <v>127783.07004636408</v>
      </c>
      <c r="BV664">
        <f t="shared" si="437"/>
        <v>273043.82074616838</v>
      </c>
      <c r="BW664">
        <f t="shared" si="438"/>
        <v>145249.24957556569</v>
      </c>
      <c r="BX664">
        <f t="shared" si="439"/>
        <v>0</v>
      </c>
      <c r="BY664">
        <f t="shared" si="440"/>
        <v>0</v>
      </c>
      <c r="BZ664">
        <f t="shared" si="441"/>
        <v>0</v>
      </c>
      <c r="CA664">
        <f t="shared" si="442"/>
        <v>0</v>
      </c>
      <c r="CB664">
        <f t="shared" si="443"/>
        <v>0</v>
      </c>
      <c r="CC664">
        <f t="shared" si="444"/>
        <v>0</v>
      </c>
      <c r="CD664">
        <f t="shared" si="445"/>
        <v>0</v>
      </c>
      <c r="CE664">
        <f t="shared" si="446"/>
        <v>0</v>
      </c>
      <c r="CF664">
        <f t="shared" si="447"/>
        <v>0</v>
      </c>
      <c r="CG664">
        <f t="shared" si="448"/>
        <v>0</v>
      </c>
      <c r="CH664">
        <f t="shared" si="449"/>
        <v>0</v>
      </c>
      <c r="CI664">
        <f t="shared" si="450"/>
        <v>0</v>
      </c>
      <c r="CJ664">
        <f t="shared" si="451"/>
        <v>0</v>
      </c>
      <c r="CK664">
        <f t="shared" si="452"/>
        <v>0</v>
      </c>
      <c r="CL664">
        <f t="shared" si="453"/>
        <v>0</v>
      </c>
      <c r="CM664">
        <f t="shared" si="454"/>
        <v>0</v>
      </c>
      <c r="CN664">
        <f t="shared" si="455"/>
        <v>0</v>
      </c>
      <c r="CO664">
        <f t="shared" si="456"/>
        <v>0</v>
      </c>
      <c r="CP664">
        <f t="shared" si="457"/>
        <v>0</v>
      </c>
      <c r="CQ664">
        <f t="shared" si="458"/>
        <v>0</v>
      </c>
      <c r="CR664">
        <f t="shared" si="459"/>
        <v>0</v>
      </c>
      <c r="CS664">
        <f t="shared" si="460"/>
        <v>0</v>
      </c>
      <c r="CU664">
        <v>662</v>
      </c>
      <c r="CV664">
        <v>997963.43857895373</v>
      </c>
      <c r="CW664" s="3">
        <f t="shared" si="463"/>
        <v>1248763.9750685049</v>
      </c>
      <c r="CX664" s="3">
        <f t="shared" si="465"/>
        <v>1100000</v>
      </c>
      <c r="CY664" s="4">
        <f t="shared" si="464"/>
        <v>3346727.4136474589</v>
      </c>
    </row>
    <row r="665" spans="11:103" x14ac:dyDescent="0.3">
      <c r="K665" s="2">
        <v>663</v>
      </c>
      <c r="L665">
        <v>0.30246790221330111</v>
      </c>
      <c r="M665">
        <v>0.73544219860642779</v>
      </c>
      <c r="N665">
        <v>0.6585588715575591</v>
      </c>
      <c r="P665">
        <f t="array" ref="P665:R665">MMULT(L665:N665,$G$11:$I$13)</f>
        <v>0.30246790221330111</v>
      </c>
      <c r="Q665">
        <v>0.690658238345493</v>
      </c>
      <c r="R665">
        <v>0.76158558465564774</v>
      </c>
      <c r="T665">
        <f t="shared" si="424"/>
        <v>732</v>
      </c>
      <c r="U665">
        <f t="shared" si="425"/>
        <v>365</v>
      </c>
      <c r="V665">
        <f t="shared" si="426"/>
        <v>411</v>
      </c>
      <c r="X665">
        <f t="shared" si="427"/>
        <v>0.75145997098024286</v>
      </c>
      <c r="Y665">
        <f t="shared" si="428"/>
        <v>0.37749072778632309</v>
      </c>
      <c r="Z665">
        <f t="shared" si="429"/>
        <v>0.41641928108733217</v>
      </c>
      <c r="AB665">
        <f t="shared" si="461"/>
        <v>1040772.3204687347</v>
      </c>
      <c r="AC665">
        <f t="shared" si="462"/>
        <v>10</v>
      </c>
      <c r="AD665">
        <f t="shared" si="430"/>
        <v>9</v>
      </c>
      <c r="AK665">
        <v>0.22945831103921355</v>
      </c>
      <c r="AL665">
        <v>1.232620591441369E-2</v>
      </c>
      <c r="AM665">
        <v>0.27987467149300838</v>
      </c>
      <c r="AN665">
        <v>0.67686622884993553</v>
      </c>
      <c r="AO665">
        <v>0.54333261807080502</v>
      </c>
      <c r="AP665">
        <v>0.3454580103786421</v>
      </c>
      <c r="AQ665">
        <v>0.23498737250283386</v>
      </c>
      <c r="AR665">
        <v>0.79863625422018381</v>
      </c>
      <c r="AS665">
        <v>0.62260657427373045</v>
      </c>
      <c r="AT665">
        <v>0.96396044839778439</v>
      </c>
      <c r="AU665">
        <v>5.1592533136752605E-2</v>
      </c>
      <c r="AV665">
        <v>0.49669397313634134</v>
      </c>
      <c r="AW665">
        <v>4.6073378829392664E-2</v>
      </c>
      <c r="AX665">
        <v>0.35446991728027522</v>
      </c>
      <c r="AY665">
        <v>0.98456283031011294</v>
      </c>
      <c r="AZ665">
        <v>0.67951197079803449</v>
      </c>
      <c r="BA665">
        <v>0.76191590522829877</v>
      </c>
      <c r="BB665">
        <v>0.77646989554954449</v>
      </c>
      <c r="BC665">
        <v>0.71885840581811955</v>
      </c>
      <c r="BD665">
        <v>0.95545899335756634</v>
      </c>
      <c r="BE665">
        <v>0.48423432195534299</v>
      </c>
      <c r="BF665">
        <v>0.35219293969812948</v>
      </c>
      <c r="BG665">
        <v>0.3546792449957844</v>
      </c>
      <c r="BH665">
        <v>0.77956726370959062</v>
      </c>
      <c r="BI665">
        <v>0.62558970323742202</v>
      </c>
      <c r="BJ665">
        <v>0.33947960016152023</v>
      </c>
      <c r="BK665">
        <v>0.65688860461226206</v>
      </c>
      <c r="BL665">
        <v>0.55240879853256419</v>
      </c>
      <c r="BM665">
        <v>0.32608259597438383</v>
      </c>
      <c r="BN665">
        <v>0.87572875371609782</v>
      </c>
      <c r="BP665">
        <f t="shared" si="431"/>
        <v>122202.44405620648</v>
      </c>
      <c r="BQ665">
        <f t="shared" si="432"/>
        <v>100958.62749967929</v>
      </c>
      <c r="BR665">
        <f t="shared" si="433"/>
        <v>128731.87279357521</v>
      </c>
      <c r="BS665">
        <f t="shared" si="434"/>
        <v>238450.47560669066</v>
      </c>
      <c r="BT665">
        <f t="shared" si="435"/>
        <v>182745.2761319362</v>
      </c>
      <c r="BU665">
        <f t="shared" si="436"/>
        <v>138543.61933402839</v>
      </c>
      <c r="BV665">
        <f t="shared" si="437"/>
        <v>122881.26948219465</v>
      </c>
      <c r="BW665">
        <f t="shared" si="438"/>
        <v>343082.85410784796</v>
      </c>
      <c r="BX665">
        <f t="shared" si="439"/>
        <v>211613.23321266039</v>
      </c>
      <c r="BY665">
        <f t="shared" si="440"/>
        <v>1288753.0571598497</v>
      </c>
      <c r="BZ665">
        <f t="shared" si="441"/>
        <v>0</v>
      </c>
      <c r="CA665">
        <f t="shared" si="442"/>
        <v>0</v>
      </c>
      <c r="CB665">
        <f t="shared" si="443"/>
        <v>0</v>
      </c>
      <c r="CC665">
        <f t="shared" si="444"/>
        <v>0</v>
      </c>
      <c r="CD665">
        <f t="shared" si="445"/>
        <v>0</v>
      </c>
      <c r="CE665">
        <f t="shared" si="446"/>
        <v>0</v>
      </c>
      <c r="CF665">
        <f t="shared" si="447"/>
        <v>0</v>
      </c>
      <c r="CG665">
        <f t="shared" si="448"/>
        <v>0</v>
      </c>
      <c r="CH665">
        <f t="shared" si="449"/>
        <v>0</v>
      </c>
      <c r="CI665">
        <f t="shared" si="450"/>
        <v>0</v>
      </c>
      <c r="CJ665">
        <f t="shared" si="451"/>
        <v>0</v>
      </c>
      <c r="CK665">
        <f t="shared" si="452"/>
        <v>0</v>
      </c>
      <c r="CL665">
        <f t="shared" si="453"/>
        <v>0</v>
      </c>
      <c r="CM665">
        <f t="shared" si="454"/>
        <v>0</v>
      </c>
      <c r="CN665">
        <f t="shared" si="455"/>
        <v>0</v>
      </c>
      <c r="CO665">
        <f t="shared" si="456"/>
        <v>0</v>
      </c>
      <c r="CP665">
        <f t="shared" si="457"/>
        <v>0</v>
      </c>
      <c r="CQ665">
        <f t="shared" si="458"/>
        <v>0</v>
      </c>
      <c r="CR665">
        <f t="shared" si="459"/>
        <v>0</v>
      </c>
      <c r="CS665">
        <f t="shared" si="460"/>
        <v>0</v>
      </c>
      <c r="CU665">
        <v>663</v>
      </c>
      <c r="CV665">
        <v>1040772.3204687347</v>
      </c>
      <c r="CW665" s="3">
        <f t="shared" si="463"/>
        <v>2877962.7293846691</v>
      </c>
      <c r="CX665" s="3">
        <f t="shared" si="465"/>
        <v>900000</v>
      </c>
      <c r="CY665" s="4">
        <f t="shared" si="464"/>
        <v>4818735.0498534041</v>
      </c>
    </row>
    <row r="666" spans="11:103" x14ac:dyDescent="0.3">
      <c r="K666" s="2">
        <v>664</v>
      </c>
      <c r="L666">
        <v>0.65106424976184962</v>
      </c>
      <c r="M666">
        <v>0.13811774651920616</v>
      </c>
      <c r="N666">
        <v>0.96496183541696456</v>
      </c>
      <c r="P666">
        <f t="array" ref="P666:R666">MMULT(L666:N666,$G$11:$I$13)</f>
        <v>0.65106424976184962</v>
      </c>
      <c r="Q666">
        <v>0.36741124632165645</v>
      </c>
      <c r="R666">
        <v>1.1505552715591176</v>
      </c>
      <c r="T666">
        <f t="shared" si="424"/>
        <v>361</v>
      </c>
      <c r="U666">
        <f t="shared" si="425"/>
        <v>790</v>
      </c>
      <c r="V666">
        <f t="shared" si="426"/>
        <v>50</v>
      </c>
      <c r="X666">
        <f t="shared" si="427"/>
        <v>0.38212626320748888</v>
      </c>
      <c r="Y666">
        <f t="shared" si="428"/>
        <v>0.78305160541345831</v>
      </c>
      <c r="Z666">
        <f t="shared" si="429"/>
        <v>4.2569624168579345E-2</v>
      </c>
      <c r="AB666">
        <f t="shared" si="461"/>
        <v>836530.08632113994</v>
      </c>
      <c r="AC666">
        <f t="shared" si="462"/>
        <v>14</v>
      </c>
      <c r="AD666">
        <f t="shared" si="430"/>
        <v>3</v>
      </c>
      <c r="AK666">
        <v>0.98251455224934048</v>
      </c>
      <c r="AL666">
        <v>0.61789613743187788</v>
      </c>
      <c r="AM666">
        <v>0.78785282044886507</v>
      </c>
      <c r="AN666">
        <v>0.65745633743503407</v>
      </c>
      <c r="AO666">
        <v>0.89963321559549214</v>
      </c>
      <c r="AP666">
        <v>0.8931760543016497</v>
      </c>
      <c r="AQ666">
        <v>0.95790424727350154</v>
      </c>
      <c r="AR666">
        <v>0.11927939602984949</v>
      </c>
      <c r="AS666">
        <v>0.67938865587564423</v>
      </c>
      <c r="AT666">
        <v>0.69149332536149044</v>
      </c>
      <c r="AU666">
        <v>8.2163452191194808E-2</v>
      </c>
      <c r="AV666">
        <v>0.32216180180166065</v>
      </c>
      <c r="AW666">
        <v>0.34957412547116296</v>
      </c>
      <c r="AX666">
        <v>0.12306675109869247</v>
      </c>
      <c r="AY666">
        <v>0.47476946887773797</v>
      </c>
      <c r="AZ666">
        <v>0.65173955368885494</v>
      </c>
      <c r="BA666">
        <v>0.13876007036230575</v>
      </c>
      <c r="BB666">
        <v>0.56057872223406258</v>
      </c>
      <c r="BC666">
        <v>0.37629719369100212</v>
      </c>
      <c r="BD666">
        <v>0.94087292010201307</v>
      </c>
      <c r="BE666">
        <v>0.98492003292064711</v>
      </c>
      <c r="BF666">
        <v>0.5474083908345676</v>
      </c>
      <c r="BG666">
        <v>0.6482457644916495</v>
      </c>
      <c r="BH666">
        <v>0.83417569990515839</v>
      </c>
      <c r="BI666">
        <v>2.0154022497761437E-2</v>
      </c>
      <c r="BJ666">
        <v>0.42492054614150521</v>
      </c>
      <c r="BK666">
        <v>0.56654707462518605</v>
      </c>
      <c r="BL666">
        <v>0.88707473500861744</v>
      </c>
      <c r="BM666">
        <v>0.37415333146916352</v>
      </c>
      <c r="BN666">
        <v>0.54121026970260233</v>
      </c>
      <c r="BP666">
        <f t="shared" si="431"/>
        <v>2247952.3922911254</v>
      </c>
      <c r="BQ666">
        <f t="shared" si="432"/>
        <v>209603.67922095643</v>
      </c>
      <c r="BR666">
        <f t="shared" si="433"/>
        <v>329587.95875510923</v>
      </c>
      <c r="BS666">
        <f t="shared" si="434"/>
        <v>227987.38521548687</v>
      </c>
      <c r="BT666">
        <f t="shared" si="435"/>
        <v>586148.53575288958</v>
      </c>
      <c r="BU666">
        <f t="shared" si="436"/>
        <v>558699.12125527114</v>
      </c>
      <c r="BV666">
        <f t="shared" si="437"/>
        <v>1143610.7955833317</v>
      </c>
      <c r="BW666">
        <f t="shared" si="438"/>
        <v>110263.60497792003</v>
      </c>
      <c r="BX666">
        <f t="shared" si="439"/>
        <v>239892.26360336272</v>
      </c>
      <c r="BY666">
        <f t="shared" si="440"/>
        <v>247100.37920015989</v>
      </c>
      <c r="BZ666">
        <f t="shared" si="441"/>
        <v>106817.40932678881</v>
      </c>
      <c r="CA666">
        <f t="shared" si="442"/>
        <v>134866.17701302591</v>
      </c>
      <c r="CB666">
        <f t="shared" si="443"/>
        <v>139217.55193161199</v>
      </c>
      <c r="CC666">
        <f t="shared" si="444"/>
        <v>110629.74080508239</v>
      </c>
      <c r="CD666">
        <f t="shared" si="445"/>
        <v>0</v>
      </c>
      <c r="CE666">
        <f t="shared" si="446"/>
        <v>0</v>
      </c>
      <c r="CF666">
        <f t="shared" si="447"/>
        <v>0</v>
      </c>
      <c r="CG666">
        <f t="shared" si="448"/>
        <v>0</v>
      </c>
      <c r="CH666">
        <f t="shared" si="449"/>
        <v>0</v>
      </c>
      <c r="CI666">
        <f t="shared" si="450"/>
        <v>0</v>
      </c>
      <c r="CJ666">
        <f t="shared" si="451"/>
        <v>0</v>
      </c>
      <c r="CK666">
        <f t="shared" si="452"/>
        <v>0</v>
      </c>
      <c r="CL666">
        <f t="shared" si="453"/>
        <v>0</v>
      </c>
      <c r="CM666">
        <f t="shared" si="454"/>
        <v>0</v>
      </c>
      <c r="CN666">
        <f t="shared" si="455"/>
        <v>0</v>
      </c>
      <c r="CO666">
        <f t="shared" si="456"/>
        <v>0</v>
      </c>
      <c r="CP666">
        <f t="shared" si="457"/>
        <v>0</v>
      </c>
      <c r="CQ666">
        <f t="shared" si="458"/>
        <v>0</v>
      </c>
      <c r="CR666">
        <f t="shared" si="459"/>
        <v>0</v>
      </c>
      <c r="CS666">
        <f t="shared" si="460"/>
        <v>0</v>
      </c>
      <c r="CU666">
        <v>664</v>
      </c>
      <c r="CV666">
        <v>836530.08632113994</v>
      </c>
      <c r="CW666" s="3">
        <f t="shared" si="463"/>
        <v>6392376.9949321216</v>
      </c>
      <c r="CX666" s="3">
        <f t="shared" si="465"/>
        <v>300000</v>
      </c>
      <c r="CY666" s="4">
        <f t="shared" si="464"/>
        <v>7528907.0812532613</v>
      </c>
    </row>
    <row r="667" spans="11:103" x14ac:dyDescent="0.3">
      <c r="K667" s="2">
        <v>665</v>
      </c>
      <c r="L667">
        <v>0.48251439809613939</v>
      </c>
      <c r="M667">
        <v>0.38626738939811056</v>
      </c>
      <c r="N667">
        <v>0.32797120695947157</v>
      </c>
      <c r="P667">
        <f t="array" ref="P667:R667">MMULT(L667:N667,$G$11:$I$13)</f>
        <v>0.48251439809613939</v>
      </c>
      <c r="Q667">
        <v>0.49220719250283529</v>
      </c>
      <c r="R667">
        <v>0.51306559061350421</v>
      </c>
      <c r="T667">
        <f t="shared" si="424"/>
        <v>533</v>
      </c>
      <c r="U667">
        <f t="shared" si="425"/>
        <v>636</v>
      </c>
      <c r="V667">
        <f t="shared" si="426"/>
        <v>679</v>
      </c>
      <c r="X667">
        <f t="shared" si="427"/>
        <v>0.55501109140391491</v>
      </c>
      <c r="Y667">
        <f t="shared" si="428"/>
        <v>0.62040903685655246</v>
      </c>
      <c r="Z667">
        <f t="shared" si="429"/>
        <v>0.66884252799246258</v>
      </c>
      <c r="AB667">
        <f t="shared" si="461"/>
        <v>922466.86717178009</v>
      </c>
      <c r="AC667">
        <f t="shared" si="462"/>
        <v>12</v>
      </c>
      <c r="AD667">
        <f t="shared" si="430"/>
        <v>12</v>
      </c>
      <c r="AK667">
        <v>0.5391647914994111</v>
      </c>
      <c r="AL667">
        <v>0.46809815972439961</v>
      </c>
      <c r="AM667">
        <v>0.93846525917173085</v>
      </c>
      <c r="AN667">
        <v>0.85441852065078927</v>
      </c>
      <c r="AO667">
        <v>0.12569430798314574</v>
      </c>
      <c r="AP667">
        <v>0.19587806136635266</v>
      </c>
      <c r="AQ667">
        <v>0.73991745989465774</v>
      </c>
      <c r="AR667">
        <v>0.86898645923848872</v>
      </c>
      <c r="AS667">
        <v>0.92273885062632355</v>
      </c>
      <c r="AT667">
        <v>0.35671402204138203</v>
      </c>
      <c r="AU667">
        <v>0.19527876075197403</v>
      </c>
      <c r="AV667">
        <v>0.2769371141750363</v>
      </c>
      <c r="AW667">
        <v>6.7524651052839668E-2</v>
      </c>
      <c r="AX667">
        <v>0.65678458954569252</v>
      </c>
      <c r="AY667">
        <v>0.8222286657525365</v>
      </c>
      <c r="AZ667">
        <v>0.66654104168140371</v>
      </c>
      <c r="BA667">
        <v>0.60887517789410717</v>
      </c>
      <c r="BB667">
        <v>0.6968067411829344</v>
      </c>
      <c r="BC667">
        <v>7.7129869312606125E-2</v>
      </c>
      <c r="BD667">
        <v>0.49867050451906914</v>
      </c>
      <c r="BE667">
        <v>0.77945275965223793</v>
      </c>
      <c r="BF667">
        <v>0.84573553406649493</v>
      </c>
      <c r="BG667">
        <v>0.86269558710700756</v>
      </c>
      <c r="BH667">
        <v>0.32818896253034069</v>
      </c>
      <c r="BI667">
        <v>0.56793828815160907</v>
      </c>
      <c r="BJ667">
        <v>0.24421947201976446</v>
      </c>
      <c r="BK667">
        <v>0.31822669692090533</v>
      </c>
      <c r="BL667">
        <v>0.13698438155891413</v>
      </c>
      <c r="BM667">
        <v>0.15422657803359074</v>
      </c>
      <c r="BN667">
        <v>0.55422712933492535</v>
      </c>
      <c r="BP667">
        <f t="shared" si="431"/>
        <v>181472.58958763012</v>
      </c>
      <c r="BQ667">
        <f t="shared" si="432"/>
        <v>162517.02050489438</v>
      </c>
      <c r="BR667">
        <f t="shared" si="433"/>
        <v>853976.3918271627</v>
      </c>
      <c r="BS667">
        <f t="shared" si="434"/>
        <v>440316.05050666397</v>
      </c>
      <c r="BT667">
        <f t="shared" si="435"/>
        <v>110885.40324210451</v>
      </c>
      <c r="BU667">
        <f t="shared" si="436"/>
        <v>118257.66489838663</v>
      </c>
      <c r="BV667">
        <f t="shared" si="437"/>
        <v>281782.78880676354</v>
      </c>
      <c r="BW667">
        <f t="shared" si="438"/>
        <v>477515.58527346054</v>
      </c>
      <c r="BX667">
        <f t="shared" si="439"/>
        <v>716827.22060115763</v>
      </c>
      <c r="BY667">
        <f t="shared" si="440"/>
        <v>140404.64413800716</v>
      </c>
      <c r="BZ667">
        <f t="shared" si="441"/>
        <v>118189.9128336507</v>
      </c>
      <c r="CA667">
        <f t="shared" si="442"/>
        <v>128329.38112967739</v>
      </c>
      <c r="CB667">
        <f t="shared" si="443"/>
        <v>0</v>
      </c>
      <c r="CC667">
        <f t="shared" si="444"/>
        <v>0</v>
      </c>
      <c r="CD667">
        <f t="shared" si="445"/>
        <v>0</v>
      </c>
      <c r="CE667">
        <f t="shared" si="446"/>
        <v>0</v>
      </c>
      <c r="CF667">
        <f t="shared" si="447"/>
        <v>0</v>
      </c>
      <c r="CG667">
        <f t="shared" si="448"/>
        <v>0</v>
      </c>
      <c r="CH667">
        <f t="shared" si="449"/>
        <v>0</v>
      </c>
      <c r="CI667">
        <f t="shared" si="450"/>
        <v>0</v>
      </c>
      <c r="CJ667">
        <f t="shared" si="451"/>
        <v>0</v>
      </c>
      <c r="CK667">
        <f t="shared" si="452"/>
        <v>0</v>
      </c>
      <c r="CL667">
        <f t="shared" si="453"/>
        <v>0</v>
      </c>
      <c r="CM667">
        <f t="shared" si="454"/>
        <v>0</v>
      </c>
      <c r="CN667">
        <f t="shared" si="455"/>
        <v>0</v>
      </c>
      <c r="CO667">
        <f t="shared" si="456"/>
        <v>0</v>
      </c>
      <c r="CP667">
        <f t="shared" si="457"/>
        <v>0</v>
      </c>
      <c r="CQ667">
        <f t="shared" si="458"/>
        <v>0</v>
      </c>
      <c r="CR667">
        <f t="shared" si="459"/>
        <v>0</v>
      </c>
      <c r="CS667">
        <f t="shared" si="460"/>
        <v>0</v>
      </c>
      <c r="CU667">
        <v>665</v>
      </c>
      <c r="CV667">
        <v>922466.86717178009</v>
      </c>
      <c r="CW667" s="3">
        <f t="shared" si="463"/>
        <v>3730474.6533495593</v>
      </c>
      <c r="CX667" s="3">
        <f t="shared" si="465"/>
        <v>1200000</v>
      </c>
      <c r="CY667" s="4">
        <f t="shared" si="464"/>
        <v>5852941.520521339</v>
      </c>
    </row>
    <row r="668" spans="11:103" x14ac:dyDescent="0.3">
      <c r="K668" s="2">
        <v>666</v>
      </c>
      <c r="L668">
        <v>0.72074011638017876</v>
      </c>
      <c r="M668">
        <v>7.343757909260229E-3</v>
      </c>
      <c r="N668">
        <v>0.51901605595853839</v>
      </c>
      <c r="P668">
        <f t="array" ref="P668:R668">MMULT(L668:N668,$G$11:$I$13)</f>
        <v>0.72074011638017876</v>
      </c>
      <c r="Q668">
        <v>0.29398449696830031</v>
      </c>
      <c r="R668">
        <v>0.76360569178223148</v>
      </c>
      <c r="T668">
        <f t="shared" si="424"/>
        <v>303</v>
      </c>
      <c r="U668">
        <f t="shared" si="425"/>
        <v>873</v>
      </c>
      <c r="V668">
        <f t="shared" si="426"/>
        <v>408</v>
      </c>
      <c r="X668">
        <f t="shared" si="427"/>
        <v>0.33052209300937119</v>
      </c>
      <c r="Y668">
        <f t="shared" si="428"/>
        <v>0.84722444849403356</v>
      </c>
      <c r="Z668">
        <f t="shared" si="429"/>
        <v>0.41430258572422685</v>
      </c>
      <c r="AB668">
        <f t="shared" si="461"/>
        <v>811059.41360661795</v>
      </c>
      <c r="AC668">
        <f t="shared" si="462"/>
        <v>15</v>
      </c>
      <c r="AD668">
        <f t="shared" si="430"/>
        <v>9</v>
      </c>
      <c r="AK668">
        <v>0.73063822531785672</v>
      </c>
      <c r="AL668">
        <v>0.88773867366907389</v>
      </c>
      <c r="AM668">
        <v>0.26860063940130297</v>
      </c>
      <c r="AN668">
        <v>0.43446213172260284</v>
      </c>
      <c r="AO668">
        <v>1.3586888586815116E-3</v>
      </c>
      <c r="AP668">
        <v>0.28624868554649219</v>
      </c>
      <c r="AQ668">
        <v>0.24056127453635956</v>
      </c>
      <c r="AR668">
        <v>0.39437293571371268</v>
      </c>
      <c r="AS668">
        <v>0.24691587197550868</v>
      </c>
      <c r="AT668">
        <v>0.90126882709082512</v>
      </c>
      <c r="AU668">
        <v>0.16277091511520658</v>
      </c>
      <c r="AV668">
        <v>0.66396481770153659</v>
      </c>
      <c r="AW668">
        <v>0.47297675728330479</v>
      </c>
      <c r="AX668">
        <v>0.51493541149058863</v>
      </c>
      <c r="AY668">
        <v>0.18546442441561639</v>
      </c>
      <c r="AZ668">
        <v>0.40943009852741985</v>
      </c>
      <c r="BA668">
        <v>0.3669827090808635</v>
      </c>
      <c r="BB668">
        <v>0.82388674521889416</v>
      </c>
      <c r="BC668">
        <v>0.30842152142348178</v>
      </c>
      <c r="BD668">
        <v>0.48663491287007765</v>
      </c>
      <c r="BE668">
        <v>0.79811592052849101</v>
      </c>
      <c r="BF668">
        <v>0.45792121254737006</v>
      </c>
      <c r="BG668">
        <v>0.1090379922283482</v>
      </c>
      <c r="BH668">
        <v>0.54314545806149772</v>
      </c>
      <c r="BI668">
        <v>0.35097262326020184</v>
      </c>
      <c r="BJ668">
        <v>0.83085326955808125</v>
      </c>
      <c r="BK668">
        <v>4.7435982304122493E-2</v>
      </c>
      <c r="BL668">
        <v>0.65379295814294303</v>
      </c>
      <c r="BM668">
        <v>0.6125013490201523</v>
      </c>
      <c r="BN668">
        <v>0.46890044743774661</v>
      </c>
      <c r="BP668">
        <f t="shared" si="431"/>
        <v>274285.66083482414</v>
      </c>
      <c r="BQ668">
        <f t="shared" si="432"/>
        <v>537764.5599508665</v>
      </c>
      <c r="BR668">
        <f t="shared" si="433"/>
        <v>127202.74393804958</v>
      </c>
      <c r="BS668">
        <f t="shared" si="434"/>
        <v>155029.40643435321</v>
      </c>
      <c r="BT668">
        <f t="shared" si="435"/>
        <v>100104.64030313396</v>
      </c>
      <c r="BU668">
        <f t="shared" si="436"/>
        <v>129615.28364101182</v>
      </c>
      <c r="BV668">
        <f t="shared" si="437"/>
        <v>123574.44320098599</v>
      </c>
      <c r="BW668">
        <f t="shared" si="438"/>
        <v>147073.49199452728</v>
      </c>
      <c r="BX668">
        <f t="shared" si="439"/>
        <v>124375.76742299332</v>
      </c>
      <c r="BY668">
        <f t="shared" si="440"/>
        <v>593603.83094119676</v>
      </c>
      <c r="BZ668">
        <f t="shared" si="441"/>
        <v>114643.78949288325</v>
      </c>
      <c r="CA668">
        <f t="shared" si="442"/>
        <v>231376.59380578267</v>
      </c>
      <c r="CB668">
        <f t="shared" si="443"/>
        <v>163673.02190462043</v>
      </c>
      <c r="CC668">
        <f t="shared" si="444"/>
        <v>174458.70239883696</v>
      </c>
      <c r="CD668">
        <f t="shared" si="445"/>
        <v>117092.94395338222</v>
      </c>
      <c r="CE668">
        <f t="shared" si="446"/>
        <v>0</v>
      </c>
      <c r="CF668">
        <f t="shared" si="447"/>
        <v>0</v>
      </c>
      <c r="CG668">
        <f t="shared" si="448"/>
        <v>0</v>
      </c>
      <c r="CH668">
        <f t="shared" si="449"/>
        <v>0</v>
      </c>
      <c r="CI668">
        <f t="shared" si="450"/>
        <v>0</v>
      </c>
      <c r="CJ668">
        <f t="shared" si="451"/>
        <v>0</v>
      </c>
      <c r="CK668">
        <f t="shared" si="452"/>
        <v>0</v>
      </c>
      <c r="CL668">
        <f t="shared" si="453"/>
        <v>0</v>
      </c>
      <c r="CM668">
        <f t="shared" si="454"/>
        <v>0</v>
      </c>
      <c r="CN668">
        <f t="shared" si="455"/>
        <v>0</v>
      </c>
      <c r="CO668">
        <f t="shared" si="456"/>
        <v>0</v>
      </c>
      <c r="CP668">
        <f t="shared" si="457"/>
        <v>0</v>
      </c>
      <c r="CQ668">
        <f t="shared" si="458"/>
        <v>0</v>
      </c>
      <c r="CR668">
        <f t="shared" si="459"/>
        <v>0</v>
      </c>
      <c r="CS668">
        <f t="shared" si="460"/>
        <v>0</v>
      </c>
      <c r="CU668">
        <v>666</v>
      </c>
      <c r="CV668">
        <v>811059.41360661795</v>
      </c>
      <c r="CW668" s="3">
        <f t="shared" si="463"/>
        <v>3113874.8802174483</v>
      </c>
      <c r="CX668" s="3">
        <f t="shared" si="465"/>
        <v>900000</v>
      </c>
      <c r="CY668" s="4">
        <f t="shared" si="464"/>
        <v>4824934.2938240664</v>
      </c>
    </row>
    <row r="669" spans="11:103" x14ac:dyDescent="0.3">
      <c r="K669" s="2">
        <v>667</v>
      </c>
      <c r="L669">
        <v>0.55447307102140908</v>
      </c>
      <c r="M669">
        <v>0.64061010686086772</v>
      </c>
      <c r="N669">
        <v>0.34161039837218021</v>
      </c>
      <c r="P669">
        <f t="array" ref="P669:R669">MMULT(L669:N669,$G$11:$I$13)</f>
        <v>0.55447307102140908</v>
      </c>
      <c r="Q669">
        <v>0.71800368346542254</v>
      </c>
      <c r="R669">
        <v>0.56746392877321161</v>
      </c>
      <c r="T669">
        <f t="shared" si="424"/>
        <v>469</v>
      </c>
      <c r="U669">
        <f t="shared" si="425"/>
        <v>324</v>
      </c>
      <c r="V669">
        <f t="shared" si="426"/>
        <v>630</v>
      </c>
      <c r="X669">
        <f t="shared" si="427"/>
        <v>0.48307888682851552</v>
      </c>
      <c r="Y669">
        <f t="shared" si="428"/>
        <v>0.33980087956327076</v>
      </c>
      <c r="Z669">
        <f t="shared" si="429"/>
        <v>0.62281478876146124</v>
      </c>
      <c r="AB669">
        <f t="shared" si="461"/>
        <v>885999.19602659054</v>
      </c>
      <c r="AC669">
        <f t="shared" si="462"/>
        <v>9</v>
      </c>
      <c r="AD669">
        <f t="shared" si="430"/>
        <v>11</v>
      </c>
      <c r="AK669">
        <v>8.3364704928463373E-2</v>
      </c>
      <c r="AL669">
        <v>0.60395404539471487</v>
      </c>
      <c r="AM669">
        <v>0.26570587057124473</v>
      </c>
      <c r="AN669">
        <v>0.68231350832668558</v>
      </c>
      <c r="AO669">
        <v>0.44697486030427802</v>
      </c>
      <c r="AP669">
        <v>0.63667493495200811</v>
      </c>
      <c r="AQ669">
        <v>0.27467757409181248</v>
      </c>
      <c r="AR669">
        <v>0.51979229361991885</v>
      </c>
      <c r="AS669">
        <v>0.81534121440371154</v>
      </c>
      <c r="AT669">
        <v>0.16964653749349246</v>
      </c>
      <c r="AU669">
        <v>0.96639511126264621</v>
      </c>
      <c r="AV669">
        <v>0.83725256457038211</v>
      </c>
      <c r="AW669">
        <v>8.9112993870588686E-2</v>
      </c>
      <c r="AX669">
        <v>0.53456790200270099</v>
      </c>
      <c r="AY669">
        <v>0.63815007968756676</v>
      </c>
      <c r="AZ669">
        <v>0.93299114054385557</v>
      </c>
      <c r="BA669">
        <v>0.88357674935753128</v>
      </c>
      <c r="BB669">
        <v>0.76782481709838468</v>
      </c>
      <c r="BC669">
        <v>0.15042922667021097</v>
      </c>
      <c r="BD669">
        <v>0.75958048185896265</v>
      </c>
      <c r="BE669">
        <v>0.46217269040039144</v>
      </c>
      <c r="BF669">
        <v>0.36929024644680641</v>
      </c>
      <c r="BG669">
        <v>0.23163817606518389</v>
      </c>
      <c r="BH669">
        <v>0.15137849631889277</v>
      </c>
      <c r="BI669">
        <v>0.30019232052454592</v>
      </c>
      <c r="BJ669">
        <v>0.68968865869900386</v>
      </c>
      <c r="BK669">
        <v>0.20067959529670965</v>
      </c>
      <c r="BL669">
        <v>0.23258941791279897</v>
      </c>
      <c r="BM669">
        <v>0.33603590716935283</v>
      </c>
      <c r="BN669">
        <v>0.27190280221730778</v>
      </c>
      <c r="BP669">
        <f t="shared" si="431"/>
        <v>106925.07341401032</v>
      </c>
      <c r="BQ669">
        <f t="shared" si="432"/>
        <v>203904.34286647593</v>
      </c>
      <c r="BR669">
        <f t="shared" si="433"/>
        <v>126816.82616176146</v>
      </c>
      <c r="BS669">
        <f t="shared" si="434"/>
        <v>241589.40582016754</v>
      </c>
      <c r="BT669">
        <f t="shared" si="435"/>
        <v>157720.65004971134</v>
      </c>
      <c r="BU669">
        <f t="shared" si="436"/>
        <v>217888.51474063349</v>
      </c>
      <c r="BV669">
        <f t="shared" si="437"/>
        <v>128021.7516362179</v>
      </c>
      <c r="BW669">
        <f t="shared" si="438"/>
        <v>175814.43079855019</v>
      </c>
      <c r="BX669">
        <f t="shared" si="439"/>
        <v>366716.78488461464</v>
      </c>
      <c r="BY669">
        <f t="shared" si="440"/>
        <v>0</v>
      </c>
      <c r="BZ669">
        <f t="shared" si="441"/>
        <v>0</v>
      </c>
      <c r="CA669">
        <f t="shared" si="442"/>
        <v>0</v>
      </c>
      <c r="CB669">
        <f t="shared" si="443"/>
        <v>0</v>
      </c>
      <c r="CC669">
        <f t="shared" si="444"/>
        <v>0</v>
      </c>
      <c r="CD669">
        <f t="shared" si="445"/>
        <v>0</v>
      </c>
      <c r="CE669">
        <f t="shared" si="446"/>
        <v>0</v>
      </c>
      <c r="CF669">
        <f t="shared" si="447"/>
        <v>0</v>
      </c>
      <c r="CG669">
        <f t="shared" si="448"/>
        <v>0</v>
      </c>
      <c r="CH669">
        <f t="shared" si="449"/>
        <v>0</v>
      </c>
      <c r="CI669">
        <f t="shared" si="450"/>
        <v>0</v>
      </c>
      <c r="CJ669">
        <f t="shared" si="451"/>
        <v>0</v>
      </c>
      <c r="CK669">
        <f t="shared" si="452"/>
        <v>0</v>
      </c>
      <c r="CL669">
        <f t="shared" si="453"/>
        <v>0</v>
      </c>
      <c r="CM669">
        <f t="shared" si="454"/>
        <v>0</v>
      </c>
      <c r="CN669">
        <f t="shared" si="455"/>
        <v>0</v>
      </c>
      <c r="CO669">
        <f t="shared" si="456"/>
        <v>0</v>
      </c>
      <c r="CP669">
        <f t="shared" si="457"/>
        <v>0</v>
      </c>
      <c r="CQ669">
        <f t="shared" si="458"/>
        <v>0</v>
      </c>
      <c r="CR669">
        <f t="shared" si="459"/>
        <v>0</v>
      </c>
      <c r="CS669">
        <f t="shared" si="460"/>
        <v>0</v>
      </c>
      <c r="CU669">
        <v>667</v>
      </c>
      <c r="CV669">
        <v>885999.19602659054</v>
      </c>
      <c r="CW669" s="3">
        <f t="shared" si="463"/>
        <v>1725397.7803721428</v>
      </c>
      <c r="CX669" s="3">
        <f t="shared" si="465"/>
        <v>1100000</v>
      </c>
      <c r="CY669" s="4">
        <f t="shared" si="464"/>
        <v>3711396.9763987334</v>
      </c>
    </row>
    <row r="670" spans="11:103" x14ac:dyDescent="0.3">
      <c r="K670" s="2">
        <v>668</v>
      </c>
      <c r="L670">
        <v>0.634274028531426</v>
      </c>
      <c r="M670">
        <v>0.36123541276674942</v>
      </c>
      <c r="N670">
        <v>2.6763410875097482E-2</v>
      </c>
      <c r="P670">
        <f t="array" ref="P670:R670">MMULT(L670:N670,$G$11:$I$13)</f>
        <v>0.634274028531426</v>
      </c>
      <c r="Q670">
        <v>0.53352135895376696</v>
      </c>
      <c r="R670">
        <v>0.29685383316970643</v>
      </c>
      <c r="T670">
        <f t="shared" si="424"/>
        <v>376</v>
      </c>
      <c r="U670">
        <f t="shared" si="425"/>
        <v>585</v>
      </c>
      <c r="V670">
        <f t="shared" si="426"/>
        <v>924</v>
      </c>
      <c r="X670">
        <f t="shared" si="427"/>
        <v>0.39715165365574678</v>
      </c>
      <c r="Y670">
        <f t="shared" si="428"/>
        <v>0.57218283947267434</v>
      </c>
      <c r="Z670">
        <f t="shared" si="429"/>
        <v>0.91936380707171628</v>
      </c>
      <c r="AB670">
        <f t="shared" si="461"/>
        <v>843874.70610211219</v>
      </c>
      <c r="AC670">
        <f t="shared" si="462"/>
        <v>12</v>
      </c>
      <c r="AD670">
        <f t="shared" si="430"/>
        <v>17</v>
      </c>
      <c r="AK670">
        <v>0.54602596716225715</v>
      </c>
      <c r="AL670">
        <v>0.23482134984055703</v>
      </c>
      <c r="AM670">
        <v>0.93482259060699324</v>
      </c>
      <c r="AN670">
        <v>0.45097772360177613</v>
      </c>
      <c r="AO670">
        <v>0.53425999484713205</v>
      </c>
      <c r="AP670">
        <v>0.18282375983276111</v>
      </c>
      <c r="AQ670">
        <v>0.67254842576889873</v>
      </c>
      <c r="AR670">
        <v>0.89623423355747645</v>
      </c>
      <c r="AS670">
        <v>0.96152682874457962</v>
      </c>
      <c r="AT670">
        <v>8.6800536113318394E-5</v>
      </c>
      <c r="AU670">
        <v>0.40981098792472648</v>
      </c>
      <c r="AV670">
        <v>0.58275255614989052</v>
      </c>
      <c r="AW670">
        <v>0.23566543498576931</v>
      </c>
      <c r="AX670">
        <v>5.6753559317564428E-2</v>
      </c>
      <c r="AY670">
        <v>0.94520819761632302</v>
      </c>
      <c r="AZ670">
        <v>0.75271166240011955</v>
      </c>
      <c r="BA670">
        <v>0.3486626929636043</v>
      </c>
      <c r="BB670">
        <v>0.50366320648162766</v>
      </c>
      <c r="BC670">
        <v>0.81490469700889878</v>
      </c>
      <c r="BD670">
        <v>0.80785837862337084</v>
      </c>
      <c r="BE670">
        <v>0.11888841991836896</v>
      </c>
      <c r="BF670">
        <v>0.85409915333600683</v>
      </c>
      <c r="BG670">
        <v>0.1473940141925677</v>
      </c>
      <c r="BH670">
        <v>0.54238943274006168</v>
      </c>
      <c r="BI670">
        <v>0.16750237891331798</v>
      </c>
      <c r="BJ670">
        <v>0.39283284330361123</v>
      </c>
      <c r="BK670">
        <v>0.3678729581834731</v>
      </c>
      <c r="BL670">
        <v>0.67013174831528566</v>
      </c>
      <c r="BM670">
        <v>0.26092921257870716</v>
      </c>
      <c r="BN670">
        <v>0.85183351174562782</v>
      </c>
      <c r="BP670">
        <f t="shared" si="431"/>
        <v>183578.70350973186</v>
      </c>
      <c r="BQ670">
        <f t="shared" si="432"/>
        <v>122860.75985621868</v>
      </c>
      <c r="BR670">
        <f t="shared" si="433"/>
        <v>817020.59510573908</v>
      </c>
      <c r="BS670">
        <f t="shared" si="434"/>
        <v>158604.46548270731</v>
      </c>
      <c r="BT670">
        <f t="shared" si="435"/>
        <v>180000.70131466116</v>
      </c>
      <c r="BU670">
        <f t="shared" si="436"/>
        <v>116801.77370401091</v>
      </c>
      <c r="BV670">
        <f t="shared" si="437"/>
        <v>236028.13923752765</v>
      </c>
      <c r="BW670">
        <f t="shared" si="438"/>
        <v>571322.67756233888</v>
      </c>
      <c r="BX670">
        <f t="shared" si="439"/>
        <v>1225575.33194883</v>
      </c>
      <c r="BY670">
        <f t="shared" si="440"/>
        <v>100006.67747704878</v>
      </c>
      <c r="BZ670">
        <f t="shared" si="441"/>
        <v>150023.97807739826</v>
      </c>
      <c r="CA670">
        <f t="shared" si="442"/>
        <v>195886.65845741812</v>
      </c>
      <c r="CB670">
        <f t="shared" si="443"/>
        <v>0</v>
      </c>
      <c r="CC670">
        <f t="shared" si="444"/>
        <v>0</v>
      </c>
      <c r="CD670">
        <f t="shared" si="445"/>
        <v>0</v>
      </c>
      <c r="CE670">
        <f t="shared" si="446"/>
        <v>0</v>
      </c>
      <c r="CF670">
        <f t="shared" si="447"/>
        <v>0</v>
      </c>
      <c r="CG670">
        <f t="shared" si="448"/>
        <v>0</v>
      </c>
      <c r="CH670">
        <f t="shared" si="449"/>
        <v>0</v>
      </c>
      <c r="CI670">
        <f t="shared" si="450"/>
        <v>0</v>
      </c>
      <c r="CJ670">
        <f t="shared" si="451"/>
        <v>0</v>
      </c>
      <c r="CK670">
        <f t="shared" si="452"/>
        <v>0</v>
      </c>
      <c r="CL670">
        <f t="shared" si="453"/>
        <v>0</v>
      </c>
      <c r="CM670">
        <f t="shared" si="454"/>
        <v>0</v>
      </c>
      <c r="CN670">
        <f t="shared" si="455"/>
        <v>0</v>
      </c>
      <c r="CO670">
        <f t="shared" si="456"/>
        <v>0</v>
      </c>
      <c r="CP670">
        <f t="shared" si="457"/>
        <v>0</v>
      </c>
      <c r="CQ670">
        <f t="shared" si="458"/>
        <v>0</v>
      </c>
      <c r="CR670">
        <f t="shared" si="459"/>
        <v>0</v>
      </c>
      <c r="CS670">
        <f t="shared" si="460"/>
        <v>0</v>
      </c>
      <c r="CU670">
        <v>668</v>
      </c>
      <c r="CV670">
        <v>843874.70610211219</v>
      </c>
      <c r="CW670" s="3">
        <f t="shared" si="463"/>
        <v>4057710.4617336304</v>
      </c>
      <c r="CX670" s="3">
        <f t="shared" si="465"/>
        <v>1700000</v>
      </c>
      <c r="CY670" s="4">
        <f t="shared" si="464"/>
        <v>6601585.1678357422</v>
      </c>
    </row>
    <row r="671" spans="11:103" x14ac:dyDescent="0.3">
      <c r="K671" s="2">
        <v>669</v>
      </c>
      <c r="L671">
        <v>0.32243334136564916</v>
      </c>
      <c r="M671">
        <v>0.12309483122468523</v>
      </c>
      <c r="N671">
        <v>0.19494113370440014</v>
      </c>
      <c r="P671">
        <f t="array" ref="P671:R671">MMULT(L671:N671,$G$11:$I$13)</f>
        <v>0.32243334136564916</v>
      </c>
      <c r="Q671">
        <v>0.22432218281374339</v>
      </c>
      <c r="R671">
        <v>0.31371260349470942</v>
      </c>
      <c r="T671">
        <f t="shared" si="424"/>
        <v>711</v>
      </c>
      <c r="U671">
        <f t="shared" si="425"/>
        <v>929</v>
      </c>
      <c r="V671">
        <f t="shared" si="426"/>
        <v>909</v>
      </c>
      <c r="X671">
        <f t="shared" si="427"/>
        <v>0.73344002351807847</v>
      </c>
      <c r="Y671">
        <f t="shared" si="428"/>
        <v>0.92940607566615097</v>
      </c>
      <c r="Z671">
        <f t="shared" si="429"/>
        <v>0.90745772344685049</v>
      </c>
      <c r="AB671">
        <f t="shared" si="461"/>
        <v>1027884.2293468069</v>
      </c>
      <c r="AC671">
        <f t="shared" si="462"/>
        <v>16</v>
      </c>
      <c r="AD671">
        <f t="shared" si="430"/>
        <v>16</v>
      </c>
      <c r="AK671">
        <v>0.52948735811089565</v>
      </c>
      <c r="AL671">
        <v>0.68200025200204117</v>
      </c>
      <c r="AM671">
        <v>0.53289519626443838</v>
      </c>
      <c r="AN671">
        <v>0.80973470447030149</v>
      </c>
      <c r="AO671">
        <v>0.9581752221900407</v>
      </c>
      <c r="AP671">
        <v>0.43051420338496615</v>
      </c>
      <c r="AQ671">
        <v>0.30282457167926891</v>
      </c>
      <c r="AR671">
        <v>0.90550033585565504</v>
      </c>
      <c r="AS671">
        <v>0.71723481690187563</v>
      </c>
      <c r="AT671">
        <v>0.74812831284909576</v>
      </c>
      <c r="AU671">
        <v>0.92423062707503389</v>
      </c>
      <c r="AV671">
        <v>7.3254664376823375E-2</v>
      </c>
      <c r="AW671">
        <v>0.69965785560089355</v>
      </c>
      <c r="AX671">
        <v>0.11411806656568857</v>
      </c>
      <c r="AY671">
        <v>6.1323838425481614E-2</v>
      </c>
      <c r="AZ671">
        <v>0.99160769562592821</v>
      </c>
      <c r="BA671">
        <v>0.95716995495787782</v>
      </c>
      <c r="BB671">
        <v>0.64085775506192311</v>
      </c>
      <c r="BC671">
        <v>0.2145043676663142</v>
      </c>
      <c r="BD671">
        <v>0.47314090701424494</v>
      </c>
      <c r="BE671">
        <v>0.32653600129831828</v>
      </c>
      <c r="BF671">
        <v>0.2556348095973453</v>
      </c>
      <c r="BG671">
        <v>0.72202371595635706</v>
      </c>
      <c r="BH671">
        <v>0.62889325914695027</v>
      </c>
      <c r="BI671">
        <v>0.77082432945052703</v>
      </c>
      <c r="BJ671">
        <v>0.13321362492546063</v>
      </c>
      <c r="BK671">
        <v>0.28972212970796574</v>
      </c>
      <c r="BL671">
        <v>0.74171609090826895</v>
      </c>
      <c r="BM671">
        <v>0.25288592361104345</v>
      </c>
      <c r="BN671">
        <v>0.40583670805687333</v>
      </c>
      <c r="BP671">
        <f t="shared" si="431"/>
        <v>178594.56295949491</v>
      </c>
      <c r="BQ671">
        <f t="shared" si="432"/>
        <v>241406.31904033231</v>
      </c>
      <c r="BR671">
        <f t="shared" si="433"/>
        <v>179596.00277203583</v>
      </c>
      <c r="BS671">
        <f t="shared" si="434"/>
        <v>358375.89009146206</v>
      </c>
      <c r="BT671">
        <f t="shared" si="435"/>
        <v>1149305.9620487392</v>
      </c>
      <c r="BU671">
        <f t="shared" si="436"/>
        <v>154202.02582398531</v>
      </c>
      <c r="BV671">
        <f t="shared" si="437"/>
        <v>131979.38440330842</v>
      </c>
      <c r="BW671">
        <f t="shared" si="438"/>
        <v>613946.55301710323</v>
      </c>
      <c r="BX671">
        <f t="shared" si="439"/>
        <v>264228.73829969327</v>
      </c>
      <c r="BY671">
        <f t="shared" si="440"/>
        <v>288822.66319817386</v>
      </c>
      <c r="BZ671">
        <f t="shared" si="441"/>
        <v>727659.03888171178</v>
      </c>
      <c r="CA671">
        <f t="shared" si="442"/>
        <v>106026.65741428323</v>
      </c>
      <c r="CB671">
        <f t="shared" si="443"/>
        <v>252251.42766744905</v>
      </c>
      <c r="CC671">
        <f t="shared" si="444"/>
        <v>109769.10402773505</v>
      </c>
      <c r="CD671">
        <f t="shared" si="445"/>
        <v>104988.49276705591</v>
      </c>
      <c r="CE671">
        <f t="shared" si="446"/>
        <v>3953797.6696583983</v>
      </c>
      <c r="CF671">
        <f t="shared" si="447"/>
        <v>0</v>
      </c>
      <c r="CG671">
        <f t="shared" si="448"/>
        <v>0</v>
      </c>
      <c r="CH671">
        <f t="shared" si="449"/>
        <v>0</v>
      </c>
      <c r="CI671">
        <f t="shared" si="450"/>
        <v>0</v>
      </c>
      <c r="CJ671">
        <f t="shared" si="451"/>
        <v>0</v>
      </c>
      <c r="CK671">
        <f t="shared" si="452"/>
        <v>0</v>
      </c>
      <c r="CL671">
        <f t="shared" si="453"/>
        <v>0</v>
      </c>
      <c r="CM671">
        <f t="shared" si="454"/>
        <v>0</v>
      </c>
      <c r="CN671">
        <f t="shared" si="455"/>
        <v>0</v>
      </c>
      <c r="CO671">
        <f t="shared" si="456"/>
        <v>0</v>
      </c>
      <c r="CP671">
        <f t="shared" si="457"/>
        <v>0</v>
      </c>
      <c r="CQ671">
        <f t="shared" si="458"/>
        <v>0</v>
      </c>
      <c r="CR671">
        <f t="shared" si="459"/>
        <v>0</v>
      </c>
      <c r="CS671">
        <f t="shared" si="460"/>
        <v>0</v>
      </c>
      <c r="CU671">
        <v>669</v>
      </c>
      <c r="CV671">
        <v>1027884.2293468069</v>
      </c>
      <c r="CW671" s="3">
        <f t="shared" si="463"/>
        <v>8814950.4920709617</v>
      </c>
      <c r="CX671" s="3">
        <f t="shared" si="465"/>
        <v>1600000</v>
      </c>
      <c r="CY671" s="4">
        <f t="shared" si="464"/>
        <v>11442834.721417768</v>
      </c>
    </row>
    <row r="672" spans="11:103" x14ac:dyDescent="0.3">
      <c r="K672" s="2">
        <v>670</v>
      </c>
      <c r="L672">
        <v>0.8796582561076508</v>
      </c>
      <c r="M672">
        <v>7.513191057358759E-2</v>
      </c>
      <c r="N672">
        <v>0.62625349875300551</v>
      </c>
      <c r="P672">
        <f t="array" ref="P672:R672">MMULT(L672:N672,$G$11:$I$13)</f>
        <v>0.8796582561076508</v>
      </c>
      <c r="Q672">
        <v>0.41006023012711029</v>
      </c>
      <c r="R672">
        <v>0.92880212107634597</v>
      </c>
      <c r="T672">
        <f t="shared" si="424"/>
        <v>116</v>
      </c>
      <c r="U672">
        <f t="shared" si="425"/>
        <v>739</v>
      </c>
      <c r="V672">
        <f t="shared" si="426"/>
        <v>219</v>
      </c>
      <c r="X672">
        <f t="shared" si="427"/>
        <v>0.12669751533621332</v>
      </c>
      <c r="Y672">
        <f t="shared" si="428"/>
        <v>0.72402162862201813</v>
      </c>
      <c r="Z672">
        <f t="shared" si="429"/>
        <v>0.21166739836955606</v>
      </c>
      <c r="AB672">
        <f t="shared" si="461"/>
        <v>693202.31530510238</v>
      </c>
      <c r="AC672">
        <f t="shared" si="462"/>
        <v>13</v>
      </c>
      <c r="AD672">
        <f t="shared" si="430"/>
        <v>6</v>
      </c>
      <c r="AK672">
        <v>0.13051477360396968</v>
      </c>
      <c r="AL672">
        <v>0.9530029475265287</v>
      </c>
      <c r="AM672">
        <v>0.78686435657467491</v>
      </c>
      <c r="AN672">
        <v>0.23789094739471583</v>
      </c>
      <c r="AO672">
        <v>2.6649452012233121E-2</v>
      </c>
      <c r="AP672">
        <v>0.43347802633848342</v>
      </c>
      <c r="AQ672">
        <v>9.1176271498004779E-2</v>
      </c>
      <c r="AR672">
        <v>0.51983171708733666</v>
      </c>
      <c r="AS672">
        <v>1.8761764952701654E-4</v>
      </c>
      <c r="AT672">
        <v>2.873416635524495E-2</v>
      </c>
      <c r="AU672">
        <v>0.42242003033258047</v>
      </c>
      <c r="AV672">
        <v>0.19928781907041637</v>
      </c>
      <c r="AW672">
        <v>0.52578291633433472</v>
      </c>
      <c r="AX672">
        <v>0.99972907492734753</v>
      </c>
      <c r="AY672">
        <v>0.4328871015481115</v>
      </c>
      <c r="AZ672">
        <v>0.63261769475686658</v>
      </c>
      <c r="BA672">
        <v>3.7582352652712148E-2</v>
      </c>
      <c r="BB672">
        <v>0.30387581544895648</v>
      </c>
      <c r="BC672">
        <v>0.93416944481232889</v>
      </c>
      <c r="BD672">
        <v>0.22425146327594436</v>
      </c>
      <c r="BE672">
        <v>0.68316288033217942</v>
      </c>
      <c r="BF672">
        <v>0.52223037744669432</v>
      </c>
      <c r="BG672">
        <v>0.27288093137924541</v>
      </c>
      <c r="BH672">
        <v>0.91186910048955006</v>
      </c>
      <c r="BI672">
        <v>0.73473749390382104</v>
      </c>
      <c r="BJ672">
        <v>0.43168534485978072</v>
      </c>
      <c r="BK672">
        <v>0.59929276226027073</v>
      </c>
      <c r="BL672">
        <v>3.2847521654743028E-2</v>
      </c>
      <c r="BM672">
        <v>0.86045544110805172</v>
      </c>
      <c r="BN672">
        <v>0.221745856515979</v>
      </c>
      <c r="BP672">
        <f t="shared" si="431"/>
        <v>111357.98889712986</v>
      </c>
      <c r="BQ672">
        <f t="shared" si="432"/>
        <v>1050713.0775384419</v>
      </c>
      <c r="BR672">
        <f t="shared" si="433"/>
        <v>328411.53040182171</v>
      </c>
      <c r="BS672">
        <f t="shared" si="434"/>
        <v>123241.24054174795</v>
      </c>
      <c r="BT672">
        <f t="shared" si="435"/>
        <v>102099.50405581329</v>
      </c>
      <c r="BU672">
        <f t="shared" si="436"/>
        <v>154822.20980726733</v>
      </c>
      <c r="BV672">
        <f t="shared" si="437"/>
        <v>107631.33448567348</v>
      </c>
      <c r="BW672">
        <f t="shared" si="438"/>
        <v>175825.53451599897</v>
      </c>
      <c r="BX672">
        <f t="shared" si="439"/>
        <v>100014.43452259389</v>
      </c>
      <c r="BY672">
        <f t="shared" si="440"/>
        <v>102268.03561807798</v>
      </c>
      <c r="BZ672">
        <f t="shared" si="441"/>
        <v>152537.03119990521</v>
      </c>
      <c r="CA672">
        <f t="shared" si="442"/>
        <v>118644.85117693534</v>
      </c>
      <c r="CB672">
        <f t="shared" si="443"/>
        <v>177520.4177576059</v>
      </c>
      <c r="CC672">
        <f t="shared" si="444"/>
        <v>0</v>
      </c>
      <c r="CD672">
        <f t="shared" si="445"/>
        <v>0</v>
      </c>
      <c r="CE672">
        <f t="shared" si="446"/>
        <v>0</v>
      </c>
      <c r="CF672">
        <f t="shared" si="447"/>
        <v>0</v>
      </c>
      <c r="CG672">
        <f t="shared" si="448"/>
        <v>0</v>
      </c>
      <c r="CH672">
        <f t="shared" si="449"/>
        <v>0</v>
      </c>
      <c r="CI672">
        <f t="shared" si="450"/>
        <v>0</v>
      </c>
      <c r="CJ672">
        <f t="shared" si="451"/>
        <v>0</v>
      </c>
      <c r="CK672">
        <f t="shared" si="452"/>
        <v>0</v>
      </c>
      <c r="CL672">
        <f t="shared" si="453"/>
        <v>0</v>
      </c>
      <c r="CM672">
        <f t="shared" si="454"/>
        <v>0</v>
      </c>
      <c r="CN672">
        <f t="shared" si="455"/>
        <v>0</v>
      </c>
      <c r="CO672">
        <f t="shared" si="456"/>
        <v>0</v>
      </c>
      <c r="CP672">
        <f t="shared" si="457"/>
        <v>0</v>
      </c>
      <c r="CQ672">
        <f t="shared" si="458"/>
        <v>0</v>
      </c>
      <c r="CR672">
        <f t="shared" si="459"/>
        <v>0</v>
      </c>
      <c r="CS672">
        <f t="shared" si="460"/>
        <v>0</v>
      </c>
      <c r="CU672">
        <v>670</v>
      </c>
      <c r="CV672">
        <v>693202.31530510238</v>
      </c>
      <c r="CW672" s="3">
        <f t="shared" si="463"/>
        <v>2805087.1905190125</v>
      </c>
      <c r="CX672" s="3">
        <f t="shared" si="465"/>
        <v>600000</v>
      </c>
      <c r="CY672" s="4">
        <f t="shared" si="464"/>
        <v>4098289.5058241151</v>
      </c>
    </row>
    <row r="673" spans="11:103" x14ac:dyDescent="0.3">
      <c r="K673" s="2">
        <v>671</v>
      </c>
      <c r="L673">
        <v>0.41807988861115775</v>
      </c>
      <c r="M673">
        <v>6.9750738248869903E-2</v>
      </c>
      <c r="N673">
        <v>0.71005168579799038</v>
      </c>
      <c r="P673">
        <f t="array" ref="P673:R673">MMULT(L673:N673,$G$11:$I$13)</f>
        <v>0.41807988861115775</v>
      </c>
      <c r="Q673">
        <v>0.22126064496917228</v>
      </c>
      <c r="R673">
        <v>0.82057319325005262</v>
      </c>
      <c r="T673">
        <f t="shared" si="424"/>
        <v>605</v>
      </c>
      <c r="U673">
        <f t="shared" si="425"/>
        <v>931</v>
      </c>
      <c r="V673">
        <f t="shared" si="426"/>
        <v>346</v>
      </c>
      <c r="X673">
        <f t="shared" si="427"/>
        <v>0.61138745273934159</v>
      </c>
      <c r="Y673">
        <f t="shared" si="428"/>
        <v>0.93175980945509829</v>
      </c>
      <c r="Z673">
        <f t="shared" si="429"/>
        <v>0.34398754255537256</v>
      </c>
      <c r="AB673">
        <f t="shared" si="461"/>
        <v>952718.12263792066</v>
      </c>
      <c r="AC673">
        <f t="shared" si="462"/>
        <v>17</v>
      </c>
      <c r="AD673">
        <f t="shared" si="430"/>
        <v>8</v>
      </c>
      <c r="AK673">
        <v>0.53500698042155614</v>
      </c>
      <c r="AL673">
        <v>0.47018434888980687</v>
      </c>
      <c r="AM673">
        <v>1.797643003628091E-2</v>
      </c>
      <c r="AN673">
        <v>0.87650447727618486</v>
      </c>
      <c r="AO673">
        <v>0.60814586153251882</v>
      </c>
      <c r="AP673">
        <v>7.9739560208813454E-2</v>
      </c>
      <c r="AQ673">
        <v>0.7455278090348616</v>
      </c>
      <c r="AR673">
        <v>0.91280742298384254</v>
      </c>
      <c r="AS673">
        <v>0.3190415492641715</v>
      </c>
      <c r="AT673">
        <v>0.37258454852835432</v>
      </c>
      <c r="AU673">
        <v>0.86296804773132663</v>
      </c>
      <c r="AV673">
        <v>0.75992072506453257</v>
      </c>
      <c r="AW673">
        <v>3.2167754353212841E-2</v>
      </c>
      <c r="AX673">
        <v>0.25911939992441546</v>
      </c>
      <c r="AY673">
        <v>0.3721244395722253</v>
      </c>
      <c r="AZ673">
        <v>3.7422000934193456E-2</v>
      </c>
      <c r="BA673">
        <v>0.28667216632263259</v>
      </c>
      <c r="BB673">
        <v>0.20958687310135582</v>
      </c>
      <c r="BC673">
        <v>0.46652240565714065</v>
      </c>
      <c r="BD673">
        <v>0.37937438085597985</v>
      </c>
      <c r="BE673">
        <v>0.50012504564040039</v>
      </c>
      <c r="BF673">
        <v>0.13582983904664436</v>
      </c>
      <c r="BG673">
        <v>0.75559475641795693</v>
      </c>
      <c r="BH673">
        <v>0.10514680387042463</v>
      </c>
      <c r="BI673">
        <v>0.29128919092577976</v>
      </c>
      <c r="BJ673">
        <v>0.75629200996014034</v>
      </c>
      <c r="BK673">
        <v>0.27131698567886198</v>
      </c>
      <c r="BL673">
        <v>0.93554271315045412</v>
      </c>
      <c r="BM673">
        <v>0.52918965309291488</v>
      </c>
      <c r="BN673">
        <v>2.9598221479500531E-2</v>
      </c>
      <c r="BP673">
        <f t="shared" si="431"/>
        <v>180223.0917841146</v>
      </c>
      <c r="BQ673">
        <f t="shared" si="432"/>
        <v>163009.04571930994</v>
      </c>
      <c r="BR673">
        <f t="shared" si="433"/>
        <v>101405.16312275676</v>
      </c>
      <c r="BS673">
        <f t="shared" si="434"/>
        <v>499723.57284606918</v>
      </c>
      <c r="BT673">
        <f t="shared" si="435"/>
        <v>205580.16092286934</v>
      </c>
      <c r="BU673">
        <f t="shared" si="436"/>
        <v>106600.92158593131</v>
      </c>
      <c r="BV673">
        <f t="shared" si="437"/>
        <v>286549.56064016931</v>
      </c>
      <c r="BW673">
        <f t="shared" si="438"/>
        <v>653154.25248473044</v>
      </c>
      <c r="BX673">
        <f t="shared" si="439"/>
        <v>134390.5584316318</v>
      </c>
      <c r="BY673">
        <f t="shared" si="440"/>
        <v>143128.71149167471</v>
      </c>
      <c r="BZ673">
        <f t="shared" si="441"/>
        <v>461299.72540615016</v>
      </c>
      <c r="CA673">
        <f t="shared" si="442"/>
        <v>299674.82005985733</v>
      </c>
      <c r="CB673">
        <f t="shared" si="443"/>
        <v>102547.01178276504</v>
      </c>
      <c r="CC673">
        <f t="shared" si="444"/>
        <v>125948.69577677253</v>
      </c>
      <c r="CD673">
        <f t="shared" si="445"/>
        <v>143048.02380797523</v>
      </c>
      <c r="CE673">
        <f t="shared" si="446"/>
        <v>102977.32151665888</v>
      </c>
      <c r="CF673">
        <f t="shared" si="447"/>
        <v>129674.47082114214</v>
      </c>
      <c r="CG673">
        <f t="shared" si="448"/>
        <v>0</v>
      </c>
      <c r="CH673">
        <f t="shared" si="449"/>
        <v>0</v>
      </c>
      <c r="CI673">
        <f t="shared" si="450"/>
        <v>0</v>
      </c>
      <c r="CJ673">
        <f t="shared" si="451"/>
        <v>0</v>
      </c>
      <c r="CK673">
        <f t="shared" si="452"/>
        <v>0</v>
      </c>
      <c r="CL673">
        <f t="shared" si="453"/>
        <v>0</v>
      </c>
      <c r="CM673">
        <f t="shared" si="454"/>
        <v>0</v>
      </c>
      <c r="CN673">
        <f t="shared" si="455"/>
        <v>0</v>
      </c>
      <c r="CO673">
        <f t="shared" si="456"/>
        <v>0</v>
      </c>
      <c r="CP673">
        <f t="shared" si="457"/>
        <v>0</v>
      </c>
      <c r="CQ673">
        <f t="shared" si="458"/>
        <v>0</v>
      </c>
      <c r="CR673">
        <f t="shared" si="459"/>
        <v>0</v>
      </c>
      <c r="CS673">
        <f t="shared" si="460"/>
        <v>0</v>
      </c>
      <c r="CU673">
        <v>671</v>
      </c>
      <c r="CV673">
        <v>952718.12263792066</v>
      </c>
      <c r="CW673" s="3">
        <f t="shared" si="463"/>
        <v>3838935.108200579</v>
      </c>
      <c r="CX673" s="3">
        <f t="shared" si="465"/>
        <v>800000</v>
      </c>
      <c r="CY673" s="4">
        <f t="shared" si="464"/>
        <v>5591653.2308385</v>
      </c>
    </row>
    <row r="674" spans="11:103" x14ac:dyDescent="0.3">
      <c r="K674" s="2">
        <v>672</v>
      </c>
      <c r="L674">
        <v>0.44738118448814357</v>
      </c>
      <c r="M674">
        <v>8.2439740927767735E-3</v>
      </c>
      <c r="N674">
        <v>0.92607365192689095</v>
      </c>
      <c r="P674">
        <f t="array" ref="P674:R674">MMULT(L674:N674,$G$11:$I$13)</f>
        <v>0.44738118448814357</v>
      </c>
      <c r="Q674">
        <v>0.18533822866883543</v>
      </c>
      <c r="R674">
        <v>1.0267904027373336</v>
      </c>
      <c r="T674">
        <f t="shared" si="424"/>
        <v>571</v>
      </c>
      <c r="U674">
        <f t="shared" si="425"/>
        <v>957</v>
      </c>
      <c r="V674">
        <f t="shared" si="426"/>
        <v>126</v>
      </c>
      <c r="X674">
        <f t="shared" si="427"/>
        <v>0.59107305135035582</v>
      </c>
      <c r="Y674">
        <f t="shared" si="428"/>
        <v>0.96665633165869536</v>
      </c>
      <c r="Z674">
        <f t="shared" si="429"/>
        <v>0.12373378689144754</v>
      </c>
      <c r="AB674">
        <f t="shared" si="461"/>
        <v>941594.60954178276</v>
      </c>
      <c r="AC674">
        <f t="shared" si="462"/>
        <v>18</v>
      </c>
      <c r="AD674">
        <f t="shared" si="430"/>
        <v>5</v>
      </c>
      <c r="AK674">
        <v>0.59456151891085041</v>
      </c>
      <c r="AL674">
        <v>0.91790203799860515</v>
      </c>
      <c r="AM674">
        <v>0.27315434407061467</v>
      </c>
      <c r="AN674">
        <v>0.26711040954872267</v>
      </c>
      <c r="AO674">
        <v>0.19646378879362736</v>
      </c>
      <c r="AP674">
        <v>0.24371593533550617</v>
      </c>
      <c r="AQ674">
        <v>0.15258171117137009</v>
      </c>
      <c r="AR674">
        <v>0.88130480165043157</v>
      </c>
      <c r="AS674">
        <v>0.93685704679726534</v>
      </c>
      <c r="AT674">
        <v>0.13619832195104986</v>
      </c>
      <c r="AU674">
        <v>0.92442499405704204</v>
      </c>
      <c r="AV674">
        <v>0.65967246889288966</v>
      </c>
      <c r="AW674">
        <v>0.36890907028248554</v>
      </c>
      <c r="AX674">
        <v>0.10258808371498507</v>
      </c>
      <c r="AY674">
        <v>0.97388679108102694</v>
      </c>
      <c r="AZ674">
        <v>0.11668387361237165</v>
      </c>
      <c r="BA674">
        <v>3.6832464072620308E-3</v>
      </c>
      <c r="BB674">
        <v>0.70050117734858641</v>
      </c>
      <c r="BC674">
        <v>0.60291242199423789</v>
      </c>
      <c r="BD674">
        <v>0.3583429160185343</v>
      </c>
      <c r="BE674">
        <v>0.39484999449908265</v>
      </c>
      <c r="BF674">
        <v>0.94685611272785553</v>
      </c>
      <c r="BG674">
        <v>0.13527101020965238</v>
      </c>
      <c r="BH674">
        <v>0.9863052121532907</v>
      </c>
      <c r="BI674">
        <v>0.73543715450207603</v>
      </c>
      <c r="BJ674">
        <v>0.70960154501636263</v>
      </c>
      <c r="BK674">
        <v>0.22261760806774866</v>
      </c>
      <c r="BL674">
        <v>0.14620884751320662</v>
      </c>
      <c r="BM674">
        <v>0.23574238429064431</v>
      </c>
      <c r="BN674">
        <v>0.94779550843892713</v>
      </c>
      <c r="BP674">
        <f t="shared" si="431"/>
        <v>200260.9074886298</v>
      </c>
      <c r="BQ674">
        <f t="shared" si="432"/>
        <v>684114.72961484804</v>
      </c>
      <c r="BR674">
        <f t="shared" si="433"/>
        <v>127815.32354448906</v>
      </c>
      <c r="BS674">
        <f t="shared" si="434"/>
        <v>127003.73627494705</v>
      </c>
      <c r="BT674">
        <f t="shared" si="435"/>
        <v>118323.96886892822</v>
      </c>
      <c r="BU674">
        <f t="shared" si="436"/>
        <v>123970.76166892149</v>
      </c>
      <c r="BV674">
        <f t="shared" si="437"/>
        <v>113581.9602100542</v>
      </c>
      <c r="BW674">
        <f t="shared" si="438"/>
        <v>515198.39286601468</v>
      </c>
      <c r="BX674">
        <f t="shared" si="439"/>
        <v>837195.73588834773</v>
      </c>
      <c r="BY674">
        <f t="shared" si="440"/>
        <v>111921.17844990073</v>
      </c>
      <c r="BZ674">
        <f t="shared" si="441"/>
        <v>729098.16918086878</v>
      </c>
      <c r="CA674">
        <f t="shared" si="442"/>
        <v>229128.52891603901</v>
      </c>
      <c r="CB674">
        <f t="shared" si="443"/>
        <v>142487.06211767631</v>
      </c>
      <c r="CC674">
        <f t="shared" si="444"/>
        <v>108682.62747191968</v>
      </c>
      <c r="CD674">
        <f t="shared" si="445"/>
        <v>1651200.5051844874</v>
      </c>
      <c r="CE674">
        <f t="shared" si="446"/>
        <v>110014.2920162887</v>
      </c>
      <c r="CF674">
        <f t="shared" si="447"/>
        <v>100284.25294715367</v>
      </c>
      <c r="CG674">
        <f t="shared" si="448"/>
        <v>252797.62239050513</v>
      </c>
      <c r="CH674">
        <f t="shared" si="449"/>
        <v>0</v>
      </c>
      <c r="CI674">
        <f t="shared" si="450"/>
        <v>0</v>
      </c>
      <c r="CJ674">
        <f t="shared" si="451"/>
        <v>0</v>
      </c>
      <c r="CK674">
        <f t="shared" si="452"/>
        <v>0</v>
      </c>
      <c r="CL674">
        <f t="shared" si="453"/>
        <v>0</v>
      </c>
      <c r="CM674">
        <f t="shared" si="454"/>
        <v>0</v>
      </c>
      <c r="CN674">
        <f t="shared" si="455"/>
        <v>0</v>
      </c>
      <c r="CO674">
        <f t="shared" si="456"/>
        <v>0</v>
      </c>
      <c r="CP674">
        <f t="shared" si="457"/>
        <v>0</v>
      </c>
      <c r="CQ674">
        <f t="shared" si="458"/>
        <v>0</v>
      </c>
      <c r="CR674">
        <f t="shared" si="459"/>
        <v>0</v>
      </c>
      <c r="CS674">
        <f t="shared" si="460"/>
        <v>0</v>
      </c>
      <c r="CU674">
        <v>672</v>
      </c>
      <c r="CV674">
        <v>941594.60954178276</v>
      </c>
      <c r="CW674" s="3">
        <f t="shared" si="463"/>
        <v>6283079.7551000193</v>
      </c>
      <c r="CX674" s="3">
        <f t="shared" si="465"/>
        <v>500000</v>
      </c>
      <c r="CY674" s="4">
        <f t="shared" si="464"/>
        <v>7724674.3646418024</v>
      </c>
    </row>
    <row r="675" spans="11:103" x14ac:dyDescent="0.3">
      <c r="K675" s="2">
        <v>673</v>
      </c>
      <c r="L675">
        <v>8.0356193969334133E-2</v>
      </c>
      <c r="M675">
        <v>0.67487443636970279</v>
      </c>
      <c r="N675">
        <v>0.75746000311934747</v>
      </c>
      <c r="P675">
        <f t="array" ref="P675:R675">MMULT(L675:N675,$G$11:$I$13)</f>
        <v>8.0356193969334133E-2</v>
      </c>
      <c r="Q675">
        <v>0.55489796815592896</v>
      </c>
      <c r="R675">
        <v>0.76011358555778463</v>
      </c>
      <c r="T675">
        <f t="shared" si="424"/>
        <v>939</v>
      </c>
      <c r="U675">
        <f t="shared" si="425"/>
        <v>544</v>
      </c>
      <c r="V675">
        <f t="shared" si="426"/>
        <v>412</v>
      </c>
      <c r="X675">
        <f t="shared" si="427"/>
        <v>0.93296573628609125</v>
      </c>
      <c r="Y675">
        <f t="shared" si="428"/>
        <v>0.53669720225396733</v>
      </c>
      <c r="Z675">
        <f t="shared" si="429"/>
        <v>0.41916387930923615</v>
      </c>
      <c r="AB675">
        <f t="shared" si="461"/>
        <v>1249511.7346920185</v>
      </c>
      <c r="AC675">
        <f t="shared" si="462"/>
        <v>11</v>
      </c>
      <c r="AD675">
        <f t="shared" si="430"/>
        <v>9</v>
      </c>
      <c r="AK675">
        <v>1.6720908596743134E-2</v>
      </c>
      <c r="AL675">
        <v>0.87862947004938763</v>
      </c>
      <c r="AM675">
        <v>4.3067036427897443E-2</v>
      </c>
      <c r="AN675">
        <v>0.47465779481162973</v>
      </c>
      <c r="AO675">
        <v>0.69168158801569568</v>
      </c>
      <c r="AP675">
        <v>0.44873342043695419</v>
      </c>
      <c r="AQ675">
        <v>0.57029442345467229</v>
      </c>
      <c r="AR675">
        <v>0.12909169979023327</v>
      </c>
      <c r="AS675">
        <v>0.86293780607156312</v>
      </c>
      <c r="AT675">
        <v>0.31603976961754787</v>
      </c>
      <c r="AU675">
        <v>0.26231862831699038</v>
      </c>
      <c r="AV675">
        <v>0.57342182396104291</v>
      </c>
      <c r="AW675">
        <v>0.85390771426306311</v>
      </c>
      <c r="AX675">
        <v>7.0247281615179902E-2</v>
      </c>
      <c r="AY675">
        <v>0.99219565060420378</v>
      </c>
      <c r="AZ675">
        <v>0.84409198155011955</v>
      </c>
      <c r="BA675">
        <v>0.59350313017487244</v>
      </c>
      <c r="BB675">
        <v>9.5414017595634615E-2</v>
      </c>
      <c r="BC675">
        <v>0.50950377227200883</v>
      </c>
      <c r="BD675">
        <v>0.20314174415553765</v>
      </c>
      <c r="BE675">
        <v>0.53334523093581199</v>
      </c>
      <c r="BF675">
        <v>0.62120613307953498</v>
      </c>
      <c r="BG675">
        <v>0.31851408380743218</v>
      </c>
      <c r="BH675">
        <v>5.2052660620431013E-2</v>
      </c>
      <c r="BI675">
        <v>0.96171042966174758</v>
      </c>
      <c r="BJ675">
        <v>0.85663319086047196</v>
      </c>
      <c r="BK675">
        <v>0.44297070671846817</v>
      </c>
      <c r="BL675">
        <v>0.88630827494819198</v>
      </c>
      <c r="BM675">
        <v>0.92133731146693876</v>
      </c>
      <c r="BN675">
        <v>8.8402657634561566E-2</v>
      </c>
      <c r="BP675">
        <f t="shared" si="431"/>
        <v>101305.54736140318</v>
      </c>
      <c r="BQ675">
        <f t="shared" si="432"/>
        <v>506440.31539727241</v>
      </c>
      <c r="BR675">
        <f t="shared" si="433"/>
        <v>103444.29089784055</v>
      </c>
      <c r="BS675">
        <f t="shared" si="434"/>
        <v>164075.74700272546</v>
      </c>
      <c r="BT675">
        <f t="shared" si="435"/>
        <v>247216.43428801547</v>
      </c>
      <c r="BU675">
        <f t="shared" si="436"/>
        <v>158107.53433444264</v>
      </c>
      <c r="BV675">
        <f t="shared" si="437"/>
        <v>191503.25568951975</v>
      </c>
      <c r="BW675">
        <f t="shared" si="438"/>
        <v>111217.99311432561</v>
      </c>
      <c r="BX675">
        <f t="shared" si="439"/>
        <v>461221.42953780951</v>
      </c>
      <c r="BY675">
        <f t="shared" si="440"/>
        <v>133936.62346911753</v>
      </c>
      <c r="BZ675">
        <f t="shared" si="441"/>
        <v>126368.65754755307</v>
      </c>
      <c r="CA675">
        <f t="shared" si="442"/>
        <v>0</v>
      </c>
      <c r="CB675">
        <f t="shared" si="443"/>
        <v>0</v>
      </c>
      <c r="CC675">
        <f t="shared" si="444"/>
        <v>0</v>
      </c>
      <c r="CD675">
        <f t="shared" si="445"/>
        <v>0</v>
      </c>
      <c r="CE675">
        <f t="shared" si="446"/>
        <v>0</v>
      </c>
      <c r="CF675">
        <f t="shared" si="447"/>
        <v>0</v>
      </c>
      <c r="CG675">
        <f t="shared" si="448"/>
        <v>0</v>
      </c>
      <c r="CH675">
        <f t="shared" si="449"/>
        <v>0</v>
      </c>
      <c r="CI675">
        <f t="shared" si="450"/>
        <v>0</v>
      </c>
      <c r="CJ675">
        <f t="shared" si="451"/>
        <v>0</v>
      </c>
      <c r="CK675">
        <f t="shared" si="452"/>
        <v>0</v>
      </c>
      <c r="CL675">
        <f t="shared" si="453"/>
        <v>0</v>
      </c>
      <c r="CM675">
        <f t="shared" si="454"/>
        <v>0</v>
      </c>
      <c r="CN675">
        <f t="shared" si="455"/>
        <v>0</v>
      </c>
      <c r="CO675">
        <f t="shared" si="456"/>
        <v>0</v>
      </c>
      <c r="CP675">
        <f t="shared" si="457"/>
        <v>0</v>
      </c>
      <c r="CQ675">
        <f t="shared" si="458"/>
        <v>0</v>
      </c>
      <c r="CR675">
        <f t="shared" si="459"/>
        <v>0</v>
      </c>
      <c r="CS675">
        <f t="shared" si="460"/>
        <v>0</v>
      </c>
      <c r="CU675">
        <v>673</v>
      </c>
      <c r="CV675">
        <v>1249511.7346920185</v>
      </c>
      <c r="CW675" s="3">
        <f t="shared" si="463"/>
        <v>2304837.8286400251</v>
      </c>
      <c r="CX675" s="3">
        <f t="shared" si="465"/>
        <v>900000</v>
      </c>
      <c r="CY675" s="4">
        <f t="shared" si="464"/>
        <v>4454349.5633320436</v>
      </c>
    </row>
    <row r="676" spans="11:103" x14ac:dyDescent="0.3">
      <c r="K676" s="2">
        <v>674</v>
      </c>
      <c r="L676">
        <v>0.89328206106693009</v>
      </c>
      <c r="M676">
        <v>2.3535023827794377E-2</v>
      </c>
      <c r="N676">
        <v>0.60212598808257611</v>
      </c>
      <c r="P676">
        <f t="array" ref="P676:R676">MMULT(L676:N676,$G$11:$I$13)</f>
        <v>0.89328206106693009</v>
      </c>
      <c r="Q676">
        <v>0.37554297549430049</v>
      </c>
      <c r="R676">
        <v>0.90950909075490816</v>
      </c>
      <c r="T676">
        <f t="shared" si="424"/>
        <v>101</v>
      </c>
      <c r="U676">
        <f t="shared" si="425"/>
        <v>776</v>
      </c>
      <c r="V676">
        <f t="shared" si="426"/>
        <v>236</v>
      </c>
      <c r="X676">
        <f t="shared" si="427"/>
        <v>0.11109681650380521</v>
      </c>
      <c r="Y676">
        <f t="shared" si="428"/>
        <v>0.76608919954227361</v>
      </c>
      <c r="Z676">
        <f t="shared" si="429"/>
        <v>0.2263862478624713</v>
      </c>
      <c r="AB676">
        <f t="shared" si="461"/>
        <v>681154.14974474523</v>
      </c>
      <c r="AC676">
        <f t="shared" si="462"/>
        <v>14</v>
      </c>
      <c r="AD676">
        <f t="shared" si="430"/>
        <v>6</v>
      </c>
      <c r="AK676">
        <v>0.1212275131585725</v>
      </c>
      <c r="AL676">
        <v>0.65925220761454606</v>
      </c>
      <c r="AM676">
        <v>0.13290723599565346</v>
      </c>
      <c r="AN676">
        <v>0.39072195889526928</v>
      </c>
      <c r="AO676">
        <v>4.0616680609622646E-2</v>
      </c>
      <c r="AP676">
        <v>0.90216975609614747</v>
      </c>
      <c r="AQ676">
        <v>6.0370055147173085E-2</v>
      </c>
      <c r="AR676">
        <v>0.42951850677373027</v>
      </c>
      <c r="AS676">
        <v>0.70696338772437983</v>
      </c>
      <c r="AT676">
        <v>0.95067286487902314</v>
      </c>
      <c r="AU676">
        <v>0.23439089821556214</v>
      </c>
      <c r="AV676">
        <v>0.1640387136869057</v>
      </c>
      <c r="AW676">
        <v>0.12468193387140769</v>
      </c>
      <c r="AX676">
        <v>0.17173833515579251</v>
      </c>
      <c r="AY676">
        <v>0.50352885835214267</v>
      </c>
      <c r="AZ676">
        <v>0.54701008205835167</v>
      </c>
      <c r="BA676">
        <v>0.96334075804392294</v>
      </c>
      <c r="BB676">
        <v>0.79868533694443367</v>
      </c>
      <c r="BC676">
        <v>0.19053493675316246</v>
      </c>
      <c r="BD676">
        <v>0.42249465383200535</v>
      </c>
      <c r="BE676">
        <v>0.69008909423797071</v>
      </c>
      <c r="BF676">
        <v>0.50216830570553173</v>
      </c>
      <c r="BG676">
        <v>0.57001698658751343</v>
      </c>
      <c r="BH676">
        <v>0.8331861663009823</v>
      </c>
      <c r="BI676">
        <v>0.13494326249201249</v>
      </c>
      <c r="BJ676">
        <v>0.67659021022812216</v>
      </c>
      <c r="BK676">
        <v>0.20377700249061192</v>
      </c>
      <c r="BL676">
        <v>0.78929206275066022</v>
      </c>
      <c r="BM676">
        <v>0.30836322050033493</v>
      </c>
      <c r="BN676">
        <v>0.57534391666327511</v>
      </c>
      <c r="BP676">
        <f t="shared" si="431"/>
        <v>110451.5870560246</v>
      </c>
      <c r="BQ676">
        <f t="shared" si="432"/>
        <v>228911.11668533264</v>
      </c>
      <c r="BR676">
        <f t="shared" si="433"/>
        <v>111594.26481220924</v>
      </c>
      <c r="BS676">
        <f t="shared" si="434"/>
        <v>146395.09249772728</v>
      </c>
      <c r="BT676">
        <f t="shared" si="435"/>
        <v>103240.99516262524</v>
      </c>
      <c r="BU676">
        <f t="shared" si="436"/>
        <v>597804.425739464</v>
      </c>
      <c r="BV676">
        <f t="shared" si="437"/>
        <v>104906.50631592229</v>
      </c>
      <c r="BW676">
        <f t="shared" si="438"/>
        <v>153994.95461871341</v>
      </c>
      <c r="BX676">
        <f t="shared" si="439"/>
        <v>257075.14446315836</v>
      </c>
      <c r="BY676">
        <f t="shared" si="440"/>
        <v>1012321.6944580323</v>
      </c>
      <c r="BZ676">
        <f t="shared" si="441"/>
        <v>122807.62062241787</v>
      </c>
      <c r="CA676">
        <f t="shared" si="442"/>
        <v>114777.50916928238</v>
      </c>
      <c r="CB676">
        <f t="shared" si="443"/>
        <v>110786.73800873796</v>
      </c>
      <c r="CC676">
        <f t="shared" si="444"/>
        <v>115597.39039078343</v>
      </c>
      <c r="CD676">
        <f t="shared" si="445"/>
        <v>0</v>
      </c>
      <c r="CE676">
        <f t="shared" si="446"/>
        <v>0</v>
      </c>
      <c r="CF676">
        <f t="shared" si="447"/>
        <v>0</v>
      </c>
      <c r="CG676">
        <f t="shared" si="448"/>
        <v>0</v>
      </c>
      <c r="CH676">
        <f t="shared" si="449"/>
        <v>0</v>
      </c>
      <c r="CI676">
        <f t="shared" si="450"/>
        <v>0</v>
      </c>
      <c r="CJ676">
        <f t="shared" si="451"/>
        <v>0</v>
      </c>
      <c r="CK676">
        <f t="shared" si="452"/>
        <v>0</v>
      </c>
      <c r="CL676">
        <f t="shared" si="453"/>
        <v>0</v>
      </c>
      <c r="CM676">
        <f t="shared" si="454"/>
        <v>0</v>
      </c>
      <c r="CN676">
        <f t="shared" si="455"/>
        <v>0</v>
      </c>
      <c r="CO676">
        <f t="shared" si="456"/>
        <v>0</v>
      </c>
      <c r="CP676">
        <f t="shared" si="457"/>
        <v>0</v>
      </c>
      <c r="CQ676">
        <f t="shared" si="458"/>
        <v>0</v>
      </c>
      <c r="CR676">
        <f t="shared" si="459"/>
        <v>0</v>
      </c>
      <c r="CS676">
        <f t="shared" si="460"/>
        <v>0</v>
      </c>
      <c r="CU676">
        <v>674</v>
      </c>
      <c r="CV676">
        <v>681154.14974474523</v>
      </c>
      <c r="CW676" s="3">
        <f t="shared" si="463"/>
        <v>3290665.0400004312</v>
      </c>
      <c r="CX676" s="3">
        <f t="shared" si="465"/>
        <v>600000</v>
      </c>
      <c r="CY676" s="4">
        <f t="shared" si="464"/>
        <v>4571819.1897451766</v>
      </c>
    </row>
    <row r="677" spans="11:103" x14ac:dyDescent="0.3">
      <c r="K677" s="2">
        <v>675</v>
      </c>
      <c r="L677">
        <v>0.37087741310022992</v>
      </c>
      <c r="M677">
        <v>0.15989091847306858</v>
      </c>
      <c r="N677">
        <v>0.2735645417632302</v>
      </c>
      <c r="P677">
        <f t="array" ref="P677:R677">MMULT(L677:N677,$G$11:$I$13)</f>
        <v>0.37087741310022992</v>
      </c>
      <c r="Q677">
        <v>0.27220193813129245</v>
      </c>
      <c r="R677">
        <v>0.40693544657791836</v>
      </c>
      <c r="T677">
        <f t="shared" si="424"/>
        <v>655</v>
      </c>
      <c r="U677">
        <f t="shared" si="425"/>
        <v>893</v>
      </c>
      <c r="V677">
        <f t="shared" si="426"/>
        <v>809</v>
      </c>
      <c r="X677">
        <f t="shared" si="427"/>
        <v>0.67773435420826444</v>
      </c>
      <c r="Y677">
        <f t="shared" si="428"/>
        <v>0.88744000611489138</v>
      </c>
      <c r="Z677">
        <f t="shared" si="429"/>
        <v>0.79118409544385138</v>
      </c>
      <c r="AB677">
        <f t="shared" si="461"/>
        <v>991417.59028204402</v>
      </c>
      <c r="AC677">
        <f t="shared" si="462"/>
        <v>15</v>
      </c>
      <c r="AD677">
        <f t="shared" si="430"/>
        <v>13</v>
      </c>
      <c r="AK677">
        <v>0.40785220646408982</v>
      </c>
      <c r="AL677">
        <v>0.56422304316195793</v>
      </c>
      <c r="AM677">
        <v>0.55936256372547855</v>
      </c>
      <c r="AN677">
        <v>0.71799948262307567</v>
      </c>
      <c r="AO677">
        <v>0.18023989058792333</v>
      </c>
      <c r="AP677">
        <v>0.60138736421551153</v>
      </c>
      <c r="AQ677">
        <v>0.34265246755004397</v>
      </c>
      <c r="AR677">
        <v>0.74840376817186194</v>
      </c>
      <c r="AS677">
        <v>0.92876046236312171</v>
      </c>
      <c r="AT677">
        <v>0.58663516159926787</v>
      </c>
      <c r="AU677">
        <v>0.10898680905272351</v>
      </c>
      <c r="AV677">
        <v>0.45811971316260514</v>
      </c>
      <c r="AW677">
        <v>0.20375717653038927</v>
      </c>
      <c r="AX677">
        <v>0.94563501498987745</v>
      </c>
      <c r="AY677">
        <v>0.2480904016789367</v>
      </c>
      <c r="AZ677">
        <v>0.11554467836050131</v>
      </c>
      <c r="BA677">
        <v>0.62637813098940309</v>
      </c>
      <c r="BB677">
        <v>0.45566933490482797</v>
      </c>
      <c r="BC677">
        <v>0.12576530409101472</v>
      </c>
      <c r="BD677">
        <v>0.46354655858468163</v>
      </c>
      <c r="BE677">
        <v>0.215635181931501</v>
      </c>
      <c r="BF677">
        <v>0.64007643680379955</v>
      </c>
      <c r="BG677">
        <v>0.28728603083280857</v>
      </c>
      <c r="BH677">
        <v>0.15733934493322677</v>
      </c>
      <c r="BI677">
        <v>0.79605333514286447</v>
      </c>
      <c r="BJ677">
        <v>5.6175047399444344E-2</v>
      </c>
      <c r="BK677">
        <v>0.86562442380864024</v>
      </c>
      <c r="BL677">
        <v>0.8767946533216302</v>
      </c>
      <c r="BM677">
        <v>0.11526640015639633</v>
      </c>
      <c r="BN677">
        <v>0.86580219046769769</v>
      </c>
      <c r="BP677">
        <f t="shared" si="431"/>
        <v>149642.08731682465</v>
      </c>
      <c r="BQ677">
        <f t="shared" si="432"/>
        <v>189447.56580083614</v>
      </c>
      <c r="BR677">
        <f t="shared" si="433"/>
        <v>187838.03864241578</v>
      </c>
      <c r="BS677">
        <f t="shared" si="434"/>
        <v>264779.70159268385</v>
      </c>
      <c r="BT677">
        <f t="shared" si="435"/>
        <v>116518.47279923446</v>
      </c>
      <c r="BU677">
        <f t="shared" si="436"/>
        <v>202893.63094354825</v>
      </c>
      <c r="BV677">
        <f t="shared" si="437"/>
        <v>138088.54825353008</v>
      </c>
      <c r="BW677">
        <f t="shared" si="438"/>
        <v>289065.8724605976</v>
      </c>
      <c r="BX677">
        <f t="shared" si="439"/>
        <v>762995.95723428146</v>
      </c>
      <c r="BY677">
        <f t="shared" si="440"/>
        <v>197300.43935207993</v>
      </c>
      <c r="BZ677">
        <f t="shared" si="441"/>
        <v>109282.51129851872</v>
      </c>
      <c r="CA677">
        <f t="shared" si="442"/>
        <v>160210.04013391244</v>
      </c>
      <c r="CB677">
        <f t="shared" si="443"/>
        <v>119156.79744693222</v>
      </c>
      <c r="CC677">
        <f t="shared" si="444"/>
        <v>939358.41178417276</v>
      </c>
      <c r="CD677">
        <f t="shared" si="445"/>
        <v>124525.18874121545</v>
      </c>
      <c r="CE677">
        <f t="shared" si="446"/>
        <v>0</v>
      </c>
      <c r="CF677">
        <f t="shared" si="447"/>
        <v>0</v>
      </c>
      <c r="CG677">
        <f t="shared" si="448"/>
        <v>0</v>
      </c>
      <c r="CH677">
        <f t="shared" si="449"/>
        <v>0</v>
      </c>
      <c r="CI677">
        <f t="shared" si="450"/>
        <v>0</v>
      </c>
      <c r="CJ677">
        <f t="shared" si="451"/>
        <v>0</v>
      </c>
      <c r="CK677">
        <f t="shared" si="452"/>
        <v>0</v>
      </c>
      <c r="CL677">
        <f t="shared" si="453"/>
        <v>0</v>
      </c>
      <c r="CM677">
        <f t="shared" si="454"/>
        <v>0</v>
      </c>
      <c r="CN677">
        <f t="shared" si="455"/>
        <v>0</v>
      </c>
      <c r="CO677">
        <f t="shared" si="456"/>
        <v>0</v>
      </c>
      <c r="CP677">
        <f t="shared" si="457"/>
        <v>0</v>
      </c>
      <c r="CQ677">
        <f t="shared" si="458"/>
        <v>0</v>
      </c>
      <c r="CR677">
        <f t="shared" si="459"/>
        <v>0</v>
      </c>
      <c r="CS677">
        <f t="shared" si="460"/>
        <v>0</v>
      </c>
      <c r="CU677">
        <v>675</v>
      </c>
      <c r="CV677">
        <v>991417.59028204402</v>
      </c>
      <c r="CW677" s="3">
        <f t="shared" si="463"/>
        <v>3951103.263800784</v>
      </c>
      <c r="CX677" s="3">
        <f t="shared" si="465"/>
        <v>1300000</v>
      </c>
      <c r="CY677" s="4">
        <f t="shared" si="464"/>
        <v>6242520.8540828284</v>
      </c>
    </row>
    <row r="678" spans="11:103" x14ac:dyDescent="0.3">
      <c r="K678" s="2">
        <v>676</v>
      </c>
      <c r="L678">
        <v>0.48223193945372733</v>
      </c>
      <c r="M678">
        <v>0.48990965866838276</v>
      </c>
      <c r="N678">
        <v>0.48065152058464455</v>
      </c>
      <c r="P678">
        <f t="array" ref="P678:R678">MMULT(L678:N678,$G$11:$I$13)</f>
        <v>0.48223193945372733</v>
      </c>
      <c r="Q678">
        <v>0.57237516561525226</v>
      </c>
      <c r="R678">
        <v>0.65801619605458106</v>
      </c>
      <c r="T678">
        <f t="shared" si="424"/>
        <v>534</v>
      </c>
      <c r="U678">
        <f t="shared" si="425"/>
        <v>525</v>
      </c>
      <c r="V678">
        <f t="shared" si="426"/>
        <v>533</v>
      </c>
      <c r="X678">
        <f t="shared" si="427"/>
        <v>0.55681302759444973</v>
      </c>
      <c r="Y678">
        <f t="shared" si="428"/>
        <v>0.51146483262474995</v>
      </c>
      <c r="Z678">
        <f t="shared" si="429"/>
        <v>0.52766954034309643</v>
      </c>
      <c r="AB678">
        <f t="shared" si="461"/>
        <v>923406.32940812537</v>
      </c>
      <c r="AC678">
        <f t="shared" si="462"/>
        <v>11</v>
      </c>
      <c r="AD678">
        <f t="shared" si="430"/>
        <v>10</v>
      </c>
      <c r="AK678">
        <v>0.16781523307938995</v>
      </c>
      <c r="AL678">
        <v>0.79080769503410997</v>
      </c>
      <c r="AM678">
        <v>0.68789874958731523</v>
      </c>
      <c r="AN678">
        <v>0.69090116274602964</v>
      </c>
      <c r="AO678">
        <v>0.19838895360401565</v>
      </c>
      <c r="AP678">
        <v>0.46812352744852492</v>
      </c>
      <c r="AQ678">
        <v>0.97845278194232432</v>
      </c>
      <c r="AR678">
        <v>0.82879973005050322</v>
      </c>
      <c r="AS678">
        <v>0.40296940312822804</v>
      </c>
      <c r="AT678">
        <v>0.41474094526913652</v>
      </c>
      <c r="AU678">
        <v>0.19487493205855799</v>
      </c>
      <c r="AV678">
        <v>1.0660800929364389E-2</v>
      </c>
      <c r="AW678">
        <v>0.21917306799156799</v>
      </c>
      <c r="AX678">
        <v>0.27521035025628082</v>
      </c>
      <c r="AY678">
        <v>0.29510973644130867</v>
      </c>
      <c r="AZ678">
        <v>0.25690177765296618</v>
      </c>
      <c r="BA678">
        <v>0.56913127561761112</v>
      </c>
      <c r="BB678">
        <v>0.14424250545858064</v>
      </c>
      <c r="BC678">
        <v>0.66135897751245887</v>
      </c>
      <c r="BD678">
        <v>0.87502685803528635</v>
      </c>
      <c r="BE678">
        <v>0.23594258594403517</v>
      </c>
      <c r="BF678">
        <v>0.61082983548918512</v>
      </c>
      <c r="BG678">
        <v>0.6254221201588922</v>
      </c>
      <c r="BH678">
        <v>7.1493505809868241E-2</v>
      </c>
      <c r="BI678">
        <v>0.3266034036311638</v>
      </c>
      <c r="BJ678">
        <v>0.75513157952318177</v>
      </c>
      <c r="BK678">
        <v>0.20100350356149566</v>
      </c>
      <c r="BL678">
        <v>0.51329129867736834</v>
      </c>
      <c r="BM678">
        <v>0.32112861660937975</v>
      </c>
      <c r="BN678">
        <v>8.2207535211506477E-2</v>
      </c>
      <c r="BP678">
        <f t="shared" si="431"/>
        <v>115177.96844408414</v>
      </c>
      <c r="BQ678">
        <f t="shared" si="432"/>
        <v>333163.29594536533</v>
      </c>
      <c r="BR678">
        <f t="shared" si="433"/>
        <v>244908.27246677433</v>
      </c>
      <c r="BS678">
        <f t="shared" si="434"/>
        <v>246736.15421014704</v>
      </c>
      <c r="BT678">
        <f t="shared" si="435"/>
        <v>118542.50001939657</v>
      </c>
      <c r="BU678">
        <f t="shared" si="436"/>
        <v>162522.98294233836</v>
      </c>
      <c r="BV678">
        <f t="shared" si="437"/>
        <v>1914285.7393959814</v>
      </c>
      <c r="BW678">
        <f t="shared" si="438"/>
        <v>388697.69502684288</v>
      </c>
      <c r="BX678">
        <f t="shared" si="439"/>
        <v>148699.77673740161</v>
      </c>
      <c r="BY678">
        <f t="shared" si="440"/>
        <v>150995.13963159887</v>
      </c>
      <c r="BZ678">
        <f t="shared" si="441"/>
        <v>118144.30955958484</v>
      </c>
      <c r="CA678">
        <f t="shared" si="442"/>
        <v>0</v>
      </c>
      <c r="CB678">
        <f t="shared" si="443"/>
        <v>0</v>
      </c>
      <c r="CC678">
        <f t="shared" si="444"/>
        <v>0</v>
      </c>
      <c r="CD678">
        <f t="shared" si="445"/>
        <v>0</v>
      </c>
      <c r="CE678">
        <f t="shared" si="446"/>
        <v>0</v>
      </c>
      <c r="CF678">
        <f t="shared" si="447"/>
        <v>0</v>
      </c>
      <c r="CG678">
        <f t="shared" si="448"/>
        <v>0</v>
      </c>
      <c r="CH678">
        <f t="shared" si="449"/>
        <v>0</v>
      </c>
      <c r="CI678">
        <f t="shared" si="450"/>
        <v>0</v>
      </c>
      <c r="CJ678">
        <f t="shared" si="451"/>
        <v>0</v>
      </c>
      <c r="CK678">
        <f t="shared" si="452"/>
        <v>0</v>
      </c>
      <c r="CL678">
        <f t="shared" si="453"/>
        <v>0</v>
      </c>
      <c r="CM678">
        <f t="shared" si="454"/>
        <v>0</v>
      </c>
      <c r="CN678">
        <f t="shared" si="455"/>
        <v>0</v>
      </c>
      <c r="CO678">
        <f t="shared" si="456"/>
        <v>0</v>
      </c>
      <c r="CP678">
        <f t="shared" si="457"/>
        <v>0</v>
      </c>
      <c r="CQ678">
        <f t="shared" si="458"/>
        <v>0</v>
      </c>
      <c r="CR678">
        <f t="shared" si="459"/>
        <v>0</v>
      </c>
      <c r="CS678">
        <f t="shared" si="460"/>
        <v>0</v>
      </c>
      <c r="CU678">
        <v>676</v>
      </c>
      <c r="CV678">
        <v>923406.32940812537</v>
      </c>
      <c r="CW678" s="3">
        <f t="shared" si="463"/>
        <v>3941873.8343795156</v>
      </c>
      <c r="CX678" s="3">
        <f t="shared" si="465"/>
        <v>1000000</v>
      </c>
      <c r="CY678" s="4">
        <f t="shared" si="464"/>
        <v>5865280.1637876406</v>
      </c>
    </row>
    <row r="679" spans="11:103" x14ac:dyDescent="0.3">
      <c r="K679" s="2">
        <v>677</v>
      </c>
      <c r="L679">
        <v>0.1905985290022183</v>
      </c>
      <c r="M679">
        <v>0.17549510696871828</v>
      </c>
      <c r="N679">
        <v>0.30194920815165205</v>
      </c>
      <c r="P679">
        <f t="array" ref="P679:R679">MMULT(L679:N679,$G$11:$I$13)</f>
        <v>0.1905985290022183</v>
      </c>
      <c r="Q679">
        <v>0.21217733692703433</v>
      </c>
      <c r="R679">
        <v>0.36160333978965092</v>
      </c>
      <c r="T679">
        <f t="shared" si="424"/>
        <v>829</v>
      </c>
      <c r="U679">
        <f t="shared" si="425"/>
        <v>940</v>
      </c>
      <c r="V679">
        <f t="shared" si="426"/>
        <v>852</v>
      </c>
      <c r="X679">
        <f t="shared" si="427"/>
        <v>0.82842389667347194</v>
      </c>
      <c r="Y679">
        <f t="shared" si="428"/>
        <v>0.94323627749703209</v>
      </c>
      <c r="Z679">
        <f t="shared" si="429"/>
        <v>0.83738717529548656</v>
      </c>
      <c r="AB679">
        <f t="shared" si="461"/>
        <v>1105124.8756816012</v>
      </c>
      <c r="AC679">
        <f t="shared" si="462"/>
        <v>17</v>
      </c>
      <c r="AD679">
        <f t="shared" si="430"/>
        <v>14</v>
      </c>
      <c r="AK679">
        <v>0.99524536302744926</v>
      </c>
      <c r="AL679">
        <v>0.52278867147048114</v>
      </c>
      <c r="AM679">
        <v>0.32543300896129423</v>
      </c>
      <c r="AN679">
        <v>0.32282086829914103</v>
      </c>
      <c r="AO679">
        <v>0.5956714046794731</v>
      </c>
      <c r="AP679">
        <v>0.2699726837777654</v>
      </c>
      <c r="AQ679">
        <v>0.16414761433209757</v>
      </c>
      <c r="AR679">
        <v>0.65469353246944784</v>
      </c>
      <c r="AS679">
        <v>0.38642838010399816</v>
      </c>
      <c r="AT679">
        <v>0.14644295401181506</v>
      </c>
      <c r="AU679">
        <v>0.86734477074010163</v>
      </c>
      <c r="AV679">
        <v>7.7800997103736336E-3</v>
      </c>
      <c r="AW679">
        <v>0.96721801117931905</v>
      </c>
      <c r="AX679">
        <v>0.96545343297301911</v>
      </c>
      <c r="AY679">
        <v>0.4357790720710466</v>
      </c>
      <c r="AZ679">
        <v>0.18730282818285848</v>
      </c>
      <c r="BA679">
        <v>0.9094643030507974</v>
      </c>
      <c r="BB679">
        <v>0.22850134237295761</v>
      </c>
      <c r="BC679">
        <v>0.88239924442730766</v>
      </c>
      <c r="BD679">
        <v>0.65698074096670722</v>
      </c>
      <c r="BE679">
        <v>0.30573818844974276</v>
      </c>
      <c r="BF679">
        <v>0.38819359159877254</v>
      </c>
      <c r="BG679">
        <v>0.35850875546807381</v>
      </c>
      <c r="BH679">
        <v>5.2084501060258193E-2</v>
      </c>
      <c r="BI679">
        <v>0.11092475294604609</v>
      </c>
      <c r="BJ679">
        <v>0.25472502397517083</v>
      </c>
      <c r="BK679">
        <v>0.33304428739775171</v>
      </c>
      <c r="BL679">
        <v>0.32664739888739636</v>
      </c>
      <c r="BM679">
        <v>4.1054329618355756E-2</v>
      </c>
      <c r="BN679">
        <v>0.60757768587325123</v>
      </c>
      <c r="BP679">
        <f t="shared" si="431"/>
        <v>6121146.8353422312</v>
      </c>
      <c r="BQ679">
        <f t="shared" si="432"/>
        <v>176662.99176630852</v>
      </c>
      <c r="BR679">
        <f t="shared" si="433"/>
        <v>135368.98256710987</v>
      </c>
      <c r="BS679">
        <f t="shared" si="434"/>
        <v>134967.13405333582</v>
      </c>
      <c r="BT679">
        <f t="shared" si="435"/>
        <v>200683.63375254118</v>
      </c>
      <c r="BU679">
        <f t="shared" si="436"/>
        <v>127386.60427701607</v>
      </c>
      <c r="BV679">
        <f t="shared" si="437"/>
        <v>114789.01208085864</v>
      </c>
      <c r="BW679">
        <f t="shared" si="438"/>
        <v>226582.90684639249</v>
      </c>
      <c r="BX679">
        <f t="shared" si="439"/>
        <v>145606.43421636755</v>
      </c>
      <c r="BY679">
        <f t="shared" si="440"/>
        <v>112953.0694374787</v>
      </c>
      <c r="BZ679">
        <f t="shared" si="441"/>
        <v>472963.25821805611</v>
      </c>
      <c r="CA679">
        <f t="shared" si="442"/>
        <v>100602.61790943101</v>
      </c>
      <c r="CB679">
        <f t="shared" si="443"/>
        <v>1386177.9992511491</v>
      </c>
      <c r="CC679">
        <f t="shared" si="444"/>
        <v>1331385.8145553914</v>
      </c>
      <c r="CD679">
        <f t="shared" si="445"/>
        <v>155307.67924710133</v>
      </c>
      <c r="CE679">
        <f t="shared" si="446"/>
        <v>117296.64171660255</v>
      </c>
      <c r="CF679">
        <f t="shared" si="447"/>
        <v>634521.39428717049</v>
      </c>
      <c r="CG679">
        <f t="shared" si="448"/>
        <v>0</v>
      </c>
      <c r="CH679">
        <f t="shared" si="449"/>
        <v>0</v>
      </c>
      <c r="CI679">
        <f t="shared" si="450"/>
        <v>0</v>
      </c>
      <c r="CJ679">
        <f t="shared" si="451"/>
        <v>0</v>
      </c>
      <c r="CK679">
        <f t="shared" si="452"/>
        <v>0</v>
      </c>
      <c r="CL679">
        <f t="shared" si="453"/>
        <v>0</v>
      </c>
      <c r="CM679">
        <f t="shared" si="454"/>
        <v>0</v>
      </c>
      <c r="CN679">
        <f t="shared" si="455"/>
        <v>0</v>
      </c>
      <c r="CO679">
        <f t="shared" si="456"/>
        <v>0</v>
      </c>
      <c r="CP679">
        <f t="shared" si="457"/>
        <v>0</v>
      </c>
      <c r="CQ679">
        <f t="shared" si="458"/>
        <v>0</v>
      </c>
      <c r="CR679">
        <f t="shared" si="459"/>
        <v>0</v>
      </c>
      <c r="CS679">
        <f t="shared" si="460"/>
        <v>0</v>
      </c>
      <c r="CU679">
        <v>677</v>
      </c>
      <c r="CV679">
        <v>1105124.8756816012</v>
      </c>
      <c r="CW679" s="3">
        <f t="shared" si="463"/>
        <v>11694403.009524545</v>
      </c>
      <c r="CX679" s="3">
        <f t="shared" si="465"/>
        <v>1400000</v>
      </c>
      <c r="CY679" s="4">
        <f t="shared" si="464"/>
        <v>14199527.885206146</v>
      </c>
    </row>
    <row r="680" spans="11:103" x14ac:dyDescent="0.3">
      <c r="K680" s="2">
        <v>678</v>
      </c>
      <c r="L680">
        <v>0.25276688214519416</v>
      </c>
      <c r="M680">
        <v>0.55640569123584038</v>
      </c>
      <c r="N680">
        <v>0.54924189583264404</v>
      </c>
      <c r="P680">
        <f t="array" ref="P680:R680">MMULT(L680:N680,$G$11:$I$13)</f>
        <v>0.25276688214519416</v>
      </c>
      <c r="Q680">
        <v>0.53209674803636486</v>
      </c>
      <c r="R680">
        <v>0.63242826715831135</v>
      </c>
      <c r="T680">
        <f t="shared" si="424"/>
        <v>771</v>
      </c>
      <c r="U680">
        <f t="shared" si="425"/>
        <v>588</v>
      </c>
      <c r="V680">
        <f t="shared" si="426"/>
        <v>552</v>
      </c>
      <c r="X680">
        <f t="shared" si="427"/>
        <v>0.78615427371556923</v>
      </c>
      <c r="Y680">
        <f t="shared" si="428"/>
        <v>0.57425843337247595</v>
      </c>
      <c r="Z680">
        <f t="shared" si="429"/>
        <v>0.54677789892896889</v>
      </c>
      <c r="AB680">
        <f t="shared" si="461"/>
        <v>1067601.071439222</v>
      </c>
      <c r="AC680">
        <f t="shared" si="462"/>
        <v>12</v>
      </c>
      <c r="AD680">
        <f t="shared" si="430"/>
        <v>10</v>
      </c>
      <c r="AK680">
        <v>0.27201127756830501</v>
      </c>
      <c r="AL680">
        <v>0.18067081461797707</v>
      </c>
      <c r="AM680">
        <v>0.4321412475568841</v>
      </c>
      <c r="AN680">
        <v>0.58513850308931536</v>
      </c>
      <c r="AO680">
        <v>0.18120818323973531</v>
      </c>
      <c r="AP680">
        <v>0.79813848407251919</v>
      </c>
      <c r="AQ680">
        <v>0.62319397445870484</v>
      </c>
      <c r="AR680">
        <v>0.86256588665956579</v>
      </c>
      <c r="AS680">
        <v>0.31523889996417631</v>
      </c>
      <c r="AT680">
        <v>0.55904543321378131</v>
      </c>
      <c r="AU680">
        <v>0.86890262143136421</v>
      </c>
      <c r="AV680">
        <v>0.77647126298671854</v>
      </c>
      <c r="AW680">
        <v>0.6970893246064217</v>
      </c>
      <c r="AX680">
        <v>0.38049359498372948</v>
      </c>
      <c r="AY680">
        <v>0.39362324963337469</v>
      </c>
      <c r="AZ680">
        <v>0.65387014819493094</v>
      </c>
      <c r="BA680">
        <v>0.34132102247207952</v>
      </c>
      <c r="BB680">
        <v>0.61564451647316465</v>
      </c>
      <c r="BC680">
        <v>0.12162931468411975</v>
      </c>
      <c r="BD680">
        <v>0.97533418221964763</v>
      </c>
      <c r="BE680">
        <v>0.1690015636693406</v>
      </c>
      <c r="BF680">
        <v>0.53074510759493254</v>
      </c>
      <c r="BG680">
        <v>0.56737818073538615</v>
      </c>
      <c r="BH680">
        <v>0.33401473553208283</v>
      </c>
      <c r="BI680">
        <v>0.78047321335247144</v>
      </c>
      <c r="BJ680">
        <v>0.43981136852520764</v>
      </c>
      <c r="BK680">
        <v>0.35728889108220829</v>
      </c>
      <c r="BL680">
        <v>0.83253650462503825</v>
      </c>
      <c r="BM680">
        <v>0.11039927451630149</v>
      </c>
      <c r="BN680">
        <v>0.40059104312151228</v>
      </c>
      <c r="BP680">
        <f t="shared" si="431"/>
        <v>127660.91719904568</v>
      </c>
      <c r="BQ680">
        <f t="shared" si="432"/>
        <v>116565.61038853832</v>
      </c>
      <c r="BR680">
        <f t="shared" si="433"/>
        <v>154541.77805111441</v>
      </c>
      <c r="BS680">
        <f t="shared" si="434"/>
        <v>196752.68567663498</v>
      </c>
      <c r="BT680">
        <f t="shared" si="435"/>
        <v>116624.4531464772</v>
      </c>
      <c r="BU680">
        <f t="shared" si="436"/>
        <v>342431.89358002011</v>
      </c>
      <c r="BV680">
        <f t="shared" si="437"/>
        <v>211866.94324213904</v>
      </c>
      <c r="BW680">
        <f t="shared" si="438"/>
        <v>460261.02066248126</v>
      </c>
      <c r="BX680">
        <f t="shared" si="439"/>
        <v>133816.10950210888</v>
      </c>
      <c r="BY680">
        <f t="shared" si="440"/>
        <v>187734.11354878478</v>
      </c>
      <c r="BZ680">
        <f t="shared" si="441"/>
        <v>477280.6641036878</v>
      </c>
      <c r="CA680">
        <f t="shared" si="442"/>
        <v>316601.37503496278</v>
      </c>
      <c r="CB680">
        <f t="shared" si="443"/>
        <v>0</v>
      </c>
      <c r="CC680">
        <f t="shared" si="444"/>
        <v>0</v>
      </c>
      <c r="CD680">
        <f t="shared" si="445"/>
        <v>0</v>
      </c>
      <c r="CE680">
        <f t="shared" si="446"/>
        <v>0</v>
      </c>
      <c r="CF680">
        <f t="shared" si="447"/>
        <v>0</v>
      </c>
      <c r="CG680">
        <f t="shared" si="448"/>
        <v>0</v>
      </c>
      <c r="CH680">
        <f t="shared" si="449"/>
        <v>0</v>
      </c>
      <c r="CI680">
        <f t="shared" si="450"/>
        <v>0</v>
      </c>
      <c r="CJ680">
        <f t="shared" si="451"/>
        <v>0</v>
      </c>
      <c r="CK680">
        <f t="shared" si="452"/>
        <v>0</v>
      </c>
      <c r="CL680">
        <f t="shared" si="453"/>
        <v>0</v>
      </c>
      <c r="CM680">
        <f t="shared" si="454"/>
        <v>0</v>
      </c>
      <c r="CN680">
        <f t="shared" si="455"/>
        <v>0</v>
      </c>
      <c r="CO680">
        <f t="shared" si="456"/>
        <v>0</v>
      </c>
      <c r="CP680">
        <f t="shared" si="457"/>
        <v>0</v>
      </c>
      <c r="CQ680">
        <f t="shared" si="458"/>
        <v>0</v>
      </c>
      <c r="CR680">
        <f t="shared" si="459"/>
        <v>0</v>
      </c>
      <c r="CS680">
        <f t="shared" si="460"/>
        <v>0</v>
      </c>
      <c r="CU680">
        <v>678</v>
      </c>
      <c r="CV680">
        <v>1067601.071439222</v>
      </c>
      <c r="CW680" s="3">
        <f t="shared" si="463"/>
        <v>2842137.5641359952</v>
      </c>
      <c r="CX680" s="3">
        <f t="shared" si="465"/>
        <v>1000000</v>
      </c>
      <c r="CY680" s="4">
        <f t="shared" si="464"/>
        <v>4909738.6355752172</v>
      </c>
    </row>
    <row r="681" spans="11:103" x14ac:dyDescent="0.3">
      <c r="K681" s="2">
        <v>679</v>
      </c>
      <c r="L681">
        <v>0.67071669927643796</v>
      </c>
      <c r="M681">
        <v>0.41247631168808874</v>
      </c>
      <c r="N681">
        <v>0.3478122596298906</v>
      </c>
      <c r="P681">
        <f t="array" ref="P681:R681">MMULT(L681:N681,$G$11:$I$13)</f>
        <v>0.67071669927643796</v>
      </c>
      <c r="Q681">
        <v>0.58778945688518069</v>
      </c>
      <c r="R681">
        <v>0.6078556717298178</v>
      </c>
      <c r="T681">
        <f t="shared" si="424"/>
        <v>350</v>
      </c>
      <c r="U681">
        <f t="shared" si="425"/>
        <v>507</v>
      </c>
      <c r="V681">
        <f t="shared" si="426"/>
        <v>583</v>
      </c>
      <c r="X681">
        <f t="shared" si="427"/>
        <v>0.373571621618352</v>
      </c>
      <c r="Y681">
        <f t="shared" si="428"/>
        <v>0.49894068307950934</v>
      </c>
      <c r="Z681">
        <f t="shared" si="429"/>
        <v>0.56715675283888978</v>
      </c>
      <c r="AB681">
        <f t="shared" si="461"/>
        <v>832339.26233951177</v>
      </c>
      <c r="AC681">
        <f t="shared" si="462"/>
        <v>11</v>
      </c>
      <c r="AD681">
        <f t="shared" si="430"/>
        <v>10</v>
      </c>
      <c r="AK681">
        <v>0.87388963879468273</v>
      </c>
      <c r="AL681">
        <v>0.83174806460248485</v>
      </c>
      <c r="AM681">
        <v>0.61830629414962723</v>
      </c>
      <c r="AN681">
        <v>0.76111579878604296</v>
      </c>
      <c r="AO681">
        <v>0.1699233100416776</v>
      </c>
      <c r="AP681">
        <v>0.61529266368827862</v>
      </c>
      <c r="AQ681">
        <v>0.97395606308256633</v>
      </c>
      <c r="AR681">
        <v>0.84101984020762788</v>
      </c>
      <c r="AS681">
        <v>0.62065973342521275</v>
      </c>
      <c r="AT681">
        <v>0.6788319156268694</v>
      </c>
      <c r="AU681">
        <v>0.28148090044574425</v>
      </c>
      <c r="AV681">
        <v>0.23849757563533136</v>
      </c>
      <c r="AW681">
        <v>0.60203336927697837</v>
      </c>
      <c r="AX681">
        <v>0.71986736830584208</v>
      </c>
      <c r="AY681">
        <v>0.45321026987473589</v>
      </c>
      <c r="AZ681">
        <v>4.7265149226932257E-2</v>
      </c>
      <c r="BA681">
        <v>0.50450865796101874</v>
      </c>
      <c r="BB681">
        <v>0.84757559192301601</v>
      </c>
      <c r="BC681">
        <v>0.65662873416497314</v>
      </c>
      <c r="BD681">
        <v>7.0798573801254427E-2</v>
      </c>
      <c r="BE681">
        <v>0.41834855246186053</v>
      </c>
      <c r="BF681">
        <v>0.64816211806087354</v>
      </c>
      <c r="BG681">
        <v>0.29446778010364394</v>
      </c>
      <c r="BH681">
        <v>0.21446843840541385</v>
      </c>
      <c r="BI681">
        <v>0.59548176596027624</v>
      </c>
      <c r="BJ681">
        <v>0.77230651178286236</v>
      </c>
      <c r="BK681">
        <v>0.97034423938704284</v>
      </c>
      <c r="BL681">
        <v>0.68314307736121938</v>
      </c>
      <c r="BM681">
        <v>0.98784017388366163</v>
      </c>
      <c r="BN681">
        <v>0.51997032294366141</v>
      </c>
      <c r="BP681">
        <f t="shared" si="431"/>
        <v>491733.93144034385</v>
      </c>
      <c r="BQ681">
        <f t="shared" si="432"/>
        <v>393926.62194402789</v>
      </c>
      <c r="BR681">
        <f t="shared" si="433"/>
        <v>209776.9145848258</v>
      </c>
      <c r="BS681">
        <f t="shared" si="434"/>
        <v>300827.38105723157</v>
      </c>
      <c r="BT681">
        <f t="shared" si="435"/>
        <v>115402.90868549461</v>
      </c>
      <c r="BU681">
        <f t="shared" si="436"/>
        <v>208511.69033967296</v>
      </c>
      <c r="BV681">
        <f t="shared" si="437"/>
        <v>1654577.8422104749</v>
      </c>
      <c r="BW681">
        <f t="shared" si="438"/>
        <v>411482.71146291861</v>
      </c>
      <c r="BX681">
        <f t="shared" si="439"/>
        <v>210777.32494639271</v>
      </c>
      <c r="BY681">
        <f t="shared" si="440"/>
        <v>239572.31512606714</v>
      </c>
      <c r="BZ681">
        <f t="shared" si="441"/>
        <v>128953.18223129344</v>
      </c>
      <c r="CA681">
        <f t="shared" si="442"/>
        <v>0</v>
      </c>
      <c r="CB681">
        <f t="shared" si="443"/>
        <v>0</v>
      </c>
      <c r="CC681">
        <f t="shared" si="444"/>
        <v>0</v>
      </c>
      <c r="CD681">
        <f t="shared" si="445"/>
        <v>0</v>
      </c>
      <c r="CE681">
        <f t="shared" si="446"/>
        <v>0</v>
      </c>
      <c r="CF681">
        <f t="shared" si="447"/>
        <v>0</v>
      </c>
      <c r="CG681">
        <f t="shared" si="448"/>
        <v>0</v>
      </c>
      <c r="CH681">
        <f t="shared" si="449"/>
        <v>0</v>
      </c>
      <c r="CI681">
        <f t="shared" si="450"/>
        <v>0</v>
      </c>
      <c r="CJ681">
        <f t="shared" si="451"/>
        <v>0</v>
      </c>
      <c r="CK681">
        <f t="shared" si="452"/>
        <v>0</v>
      </c>
      <c r="CL681">
        <f t="shared" si="453"/>
        <v>0</v>
      </c>
      <c r="CM681">
        <f t="shared" si="454"/>
        <v>0</v>
      </c>
      <c r="CN681">
        <f t="shared" si="455"/>
        <v>0</v>
      </c>
      <c r="CO681">
        <f t="shared" si="456"/>
        <v>0</v>
      </c>
      <c r="CP681">
        <f t="shared" si="457"/>
        <v>0</v>
      </c>
      <c r="CQ681">
        <f t="shared" si="458"/>
        <v>0</v>
      </c>
      <c r="CR681">
        <f t="shared" si="459"/>
        <v>0</v>
      </c>
      <c r="CS681">
        <f t="shared" si="460"/>
        <v>0</v>
      </c>
      <c r="CU681">
        <v>679</v>
      </c>
      <c r="CV681">
        <v>832339.26233951177</v>
      </c>
      <c r="CW681" s="3">
        <f t="shared" si="463"/>
        <v>4365542.8240287434</v>
      </c>
      <c r="CX681" s="3">
        <f t="shared" si="465"/>
        <v>1000000</v>
      </c>
      <c r="CY681" s="4">
        <f t="shared" si="464"/>
        <v>6197882.0863682553</v>
      </c>
    </row>
    <row r="682" spans="11:103" x14ac:dyDescent="0.3">
      <c r="K682" s="2">
        <v>680</v>
      </c>
      <c r="L682">
        <v>0.74685772962674968</v>
      </c>
      <c r="M682">
        <v>0.63528750409573154</v>
      </c>
      <c r="N682">
        <v>0.24570097227236021</v>
      </c>
      <c r="P682">
        <f t="array" ref="P682:R682">MMULT(L682:N682,$G$11:$I$13)</f>
        <v>0.74685772962674968</v>
      </c>
      <c r="Q682">
        <v>0.79083467653398876</v>
      </c>
      <c r="R682">
        <v>0.55638013179449708</v>
      </c>
      <c r="T682">
        <f t="shared" si="424"/>
        <v>274</v>
      </c>
      <c r="U682">
        <f t="shared" si="425"/>
        <v>225</v>
      </c>
      <c r="V682">
        <f t="shared" si="426"/>
        <v>642</v>
      </c>
      <c r="X682">
        <f t="shared" si="427"/>
        <v>0.30577760049555691</v>
      </c>
      <c r="Y682">
        <f t="shared" si="428"/>
        <v>0.23778845086171363</v>
      </c>
      <c r="Z682">
        <f t="shared" si="429"/>
        <v>0.63548224702100464</v>
      </c>
      <c r="AB682">
        <f t="shared" si="461"/>
        <v>798599.03627702221</v>
      </c>
      <c r="AC682">
        <f t="shared" si="462"/>
        <v>9</v>
      </c>
      <c r="AD682">
        <f t="shared" si="430"/>
        <v>11</v>
      </c>
      <c r="AK682">
        <v>0.55355245613254189</v>
      </c>
      <c r="AL682">
        <v>0.35508108821677065</v>
      </c>
      <c r="AM682">
        <v>0.15456490819391477</v>
      </c>
      <c r="AN682">
        <v>0.79570957536786602</v>
      </c>
      <c r="AO682">
        <v>0.61116571413394805</v>
      </c>
      <c r="AP682">
        <v>0.96196217099004711</v>
      </c>
      <c r="AQ682">
        <v>0.65746773385435109</v>
      </c>
      <c r="AR682">
        <v>0.31129584817661826</v>
      </c>
      <c r="AS682">
        <v>0.99470123233694963</v>
      </c>
      <c r="AT682">
        <v>0.20872549618566694</v>
      </c>
      <c r="AU682">
        <v>0.2940028614241601</v>
      </c>
      <c r="AV682">
        <v>0.20264369312892694</v>
      </c>
      <c r="AW682">
        <v>0.80166551137303621</v>
      </c>
      <c r="AX682">
        <v>0.312078019906607</v>
      </c>
      <c r="AY682">
        <v>0.83841459647973782</v>
      </c>
      <c r="AZ682">
        <v>0.88482714190834366</v>
      </c>
      <c r="BA682">
        <v>0.36430974439124852</v>
      </c>
      <c r="BB682">
        <v>0.40023374034127002</v>
      </c>
      <c r="BC682">
        <v>0.52650065464617413</v>
      </c>
      <c r="BD682">
        <v>8.3973683117450237E-2</v>
      </c>
      <c r="BE682">
        <v>0.73398665137399588</v>
      </c>
      <c r="BF682">
        <v>0.45128483766477834</v>
      </c>
      <c r="BG682">
        <v>0.84278573498555753</v>
      </c>
      <c r="BH682">
        <v>0.36755230855232301</v>
      </c>
      <c r="BI682">
        <v>0.51142100620284814</v>
      </c>
      <c r="BJ682">
        <v>0.33184814626329495</v>
      </c>
      <c r="BK682">
        <v>0.11087567188097358</v>
      </c>
      <c r="BL682">
        <v>0.48172946777947434</v>
      </c>
      <c r="BM682">
        <v>0.44490245026087361</v>
      </c>
      <c r="BN682">
        <v>0.67933785074411634</v>
      </c>
      <c r="BP682">
        <f t="shared" si="431"/>
        <v>185954.78381251899</v>
      </c>
      <c r="BQ682">
        <f t="shared" si="432"/>
        <v>140131.09925979297</v>
      </c>
      <c r="BR682">
        <f t="shared" si="433"/>
        <v>113786.85652469314</v>
      </c>
      <c r="BS682">
        <f t="shared" si="434"/>
        <v>339295.77596752357</v>
      </c>
      <c r="BT682">
        <f t="shared" si="435"/>
        <v>206807.23539552512</v>
      </c>
      <c r="BU682">
        <f t="shared" si="436"/>
        <v>1236350.9088802021</v>
      </c>
      <c r="BV682">
        <f t="shared" si="437"/>
        <v>227993.22010625878</v>
      </c>
      <c r="BW682">
        <f t="shared" si="438"/>
        <v>133226.38074112535</v>
      </c>
      <c r="BX682">
        <f t="shared" si="439"/>
        <v>5631637.7287508007</v>
      </c>
      <c r="BY682">
        <f t="shared" si="440"/>
        <v>0</v>
      </c>
      <c r="BZ682">
        <f t="shared" si="441"/>
        <v>0</v>
      </c>
      <c r="CA682">
        <f t="shared" si="442"/>
        <v>0</v>
      </c>
      <c r="CB682">
        <f t="shared" si="443"/>
        <v>0</v>
      </c>
      <c r="CC682">
        <f t="shared" si="444"/>
        <v>0</v>
      </c>
      <c r="CD682">
        <f t="shared" si="445"/>
        <v>0</v>
      </c>
      <c r="CE682">
        <f t="shared" si="446"/>
        <v>0</v>
      </c>
      <c r="CF682">
        <f t="shared" si="447"/>
        <v>0</v>
      </c>
      <c r="CG682">
        <f t="shared" si="448"/>
        <v>0</v>
      </c>
      <c r="CH682">
        <f t="shared" si="449"/>
        <v>0</v>
      </c>
      <c r="CI682">
        <f t="shared" si="450"/>
        <v>0</v>
      </c>
      <c r="CJ682">
        <f t="shared" si="451"/>
        <v>0</v>
      </c>
      <c r="CK682">
        <f t="shared" si="452"/>
        <v>0</v>
      </c>
      <c r="CL682">
        <f t="shared" si="453"/>
        <v>0</v>
      </c>
      <c r="CM682">
        <f t="shared" si="454"/>
        <v>0</v>
      </c>
      <c r="CN682">
        <f t="shared" si="455"/>
        <v>0</v>
      </c>
      <c r="CO682">
        <f t="shared" si="456"/>
        <v>0</v>
      </c>
      <c r="CP682">
        <f t="shared" si="457"/>
        <v>0</v>
      </c>
      <c r="CQ682">
        <f t="shared" si="458"/>
        <v>0</v>
      </c>
      <c r="CR682">
        <f t="shared" si="459"/>
        <v>0</v>
      </c>
      <c r="CS682">
        <f t="shared" si="460"/>
        <v>0</v>
      </c>
      <c r="CU682">
        <v>680</v>
      </c>
      <c r="CV682">
        <v>798599.03627702221</v>
      </c>
      <c r="CW682" s="3">
        <f t="shared" si="463"/>
        <v>8215183.9894384407</v>
      </c>
      <c r="CX682" s="3">
        <f t="shared" si="465"/>
        <v>1100000</v>
      </c>
      <c r="CY682" s="4">
        <f t="shared" si="464"/>
        <v>10113783.025715463</v>
      </c>
    </row>
    <row r="683" spans="11:103" x14ac:dyDescent="0.3">
      <c r="K683" s="2">
        <v>681</v>
      </c>
      <c r="L683">
        <v>0.29943520072977892</v>
      </c>
      <c r="M683">
        <v>0.2589771877483007</v>
      </c>
      <c r="N683">
        <v>0.59159697863546046</v>
      </c>
      <c r="P683">
        <f t="array" ref="P683:R683">MMULT(L683:N683,$G$11:$I$13)</f>
        <v>0.29943520072977892</v>
      </c>
      <c r="Q683">
        <v>0.32037694733127159</v>
      </c>
      <c r="R683">
        <v>0.67449386075887108</v>
      </c>
      <c r="T683">
        <f t="shared" si="424"/>
        <v>735</v>
      </c>
      <c r="U683">
        <f t="shared" si="425"/>
        <v>844</v>
      </c>
      <c r="V683">
        <f t="shared" si="426"/>
        <v>503</v>
      </c>
      <c r="X683">
        <f t="shared" si="427"/>
        <v>0.75488678689708943</v>
      </c>
      <c r="Y683">
        <f t="shared" si="428"/>
        <v>0.82405545219269183</v>
      </c>
      <c r="Z683">
        <f t="shared" si="429"/>
        <v>0.50445943516978486</v>
      </c>
      <c r="AB683">
        <f t="shared" si="461"/>
        <v>1043296.9420320967</v>
      </c>
      <c r="AC683">
        <f t="shared" si="462"/>
        <v>14</v>
      </c>
      <c r="AD683">
        <f t="shared" si="430"/>
        <v>10</v>
      </c>
      <c r="AK683">
        <v>0.57790765322680537</v>
      </c>
      <c r="AL683">
        <v>0.2780989515886263</v>
      </c>
      <c r="AM683">
        <v>0.27857186735764883</v>
      </c>
      <c r="AN683">
        <v>0.72156749523886365</v>
      </c>
      <c r="AO683">
        <v>0.447751947951185</v>
      </c>
      <c r="AP683">
        <v>0.99918237469166438</v>
      </c>
      <c r="AQ683">
        <v>0.37177627941686286</v>
      </c>
      <c r="AR683">
        <v>8.4406770216317262E-2</v>
      </c>
      <c r="AS683">
        <v>0.98990723980351114</v>
      </c>
      <c r="AT683">
        <v>0.21225923840649064</v>
      </c>
      <c r="AU683">
        <v>0.22174274030328889</v>
      </c>
      <c r="AV683">
        <v>0.31034645718020715</v>
      </c>
      <c r="AW683">
        <v>0.27265397732348784</v>
      </c>
      <c r="AX683">
        <v>7.5716138479996586E-2</v>
      </c>
      <c r="AY683">
        <v>0.4800046965872905</v>
      </c>
      <c r="AZ683">
        <v>0.26068055181850203</v>
      </c>
      <c r="BA683">
        <v>0.70879206011856144</v>
      </c>
      <c r="BB683">
        <v>0.50700834140502327</v>
      </c>
      <c r="BC683">
        <v>0.13131150578490269</v>
      </c>
      <c r="BD683">
        <v>0.58355319427199182</v>
      </c>
      <c r="BE683">
        <v>0.47915926031796718</v>
      </c>
      <c r="BF683">
        <v>0.24731467685542874</v>
      </c>
      <c r="BG683">
        <v>0.47627700726514988</v>
      </c>
      <c r="BH683">
        <v>0.96777965990293524</v>
      </c>
      <c r="BI683">
        <v>0.14434210630146915</v>
      </c>
      <c r="BJ683">
        <v>0.1906833873798871</v>
      </c>
      <c r="BK683">
        <v>0.87509034458111223</v>
      </c>
      <c r="BL683">
        <v>0.63669044489999893</v>
      </c>
      <c r="BM683">
        <v>0.73881653280356174</v>
      </c>
      <c r="BN683">
        <v>0.2849633301426342</v>
      </c>
      <c r="BP683">
        <f t="shared" si="431"/>
        <v>194154.78308210644</v>
      </c>
      <c r="BQ683">
        <f t="shared" si="432"/>
        <v>128488.22476913317</v>
      </c>
      <c r="BR683">
        <f t="shared" si="433"/>
        <v>128553.01027534784</v>
      </c>
      <c r="BS683">
        <f t="shared" si="434"/>
        <v>267385.90622056957</v>
      </c>
      <c r="BT683">
        <f t="shared" si="435"/>
        <v>157891.341017481</v>
      </c>
      <c r="BU683">
        <f t="shared" si="436"/>
        <v>23711455.356784079</v>
      </c>
      <c r="BV683">
        <f t="shared" si="437"/>
        <v>142987.03768518203</v>
      </c>
      <c r="BW683">
        <f t="shared" si="438"/>
        <v>107018.67248788627</v>
      </c>
      <c r="BX683">
        <f t="shared" si="439"/>
        <v>3430654.3058053646</v>
      </c>
      <c r="BY683">
        <f t="shared" si="440"/>
        <v>120144.84446927032</v>
      </c>
      <c r="BZ683">
        <f t="shared" si="441"/>
        <v>121269.44768048811</v>
      </c>
      <c r="CA683">
        <f t="shared" si="442"/>
        <v>133085.27976051814</v>
      </c>
      <c r="CB683">
        <f t="shared" si="443"/>
        <v>127747.68076814826</v>
      </c>
      <c r="CC683">
        <f t="shared" si="444"/>
        <v>106243.79164416407</v>
      </c>
      <c r="CD683">
        <f t="shared" si="445"/>
        <v>0</v>
      </c>
      <c r="CE683">
        <f t="shared" si="446"/>
        <v>0</v>
      </c>
      <c r="CF683">
        <f t="shared" si="447"/>
        <v>0</v>
      </c>
      <c r="CG683">
        <f t="shared" si="448"/>
        <v>0</v>
      </c>
      <c r="CH683">
        <f t="shared" si="449"/>
        <v>0</v>
      </c>
      <c r="CI683">
        <f t="shared" si="450"/>
        <v>0</v>
      </c>
      <c r="CJ683">
        <f t="shared" si="451"/>
        <v>0</v>
      </c>
      <c r="CK683">
        <f t="shared" si="452"/>
        <v>0</v>
      </c>
      <c r="CL683">
        <f t="shared" si="453"/>
        <v>0</v>
      </c>
      <c r="CM683">
        <f t="shared" si="454"/>
        <v>0</v>
      </c>
      <c r="CN683">
        <f t="shared" si="455"/>
        <v>0</v>
      </c>
      <c r="CO683">
        <f t="shared" si="456"/>
        <v>0</v>
      </c>
      <c r="CP683">
        <f t="shared" si="457"/>
        <v>0</v>
      </c>
      <c r="CQ683">
        <f t="shared" si="458"/>
        <v>0</v>
      </c>
      <c r="CR683">
        <f t="shared" si="459"/>
        <v>0</v>
      </c>
      <c r="CS683">
        <f t="shared" si="460"/>
        <v>0</v>
      </c>
      <c r="CU683">
        <v>681</v>
      </c>
      <c r="CV683">
        <v>1043296.9420320967</v>
      </c>
      <c r="CW683" s="3">
        <f t="shared" si="463"/>
        <v>28877079.682449736</v>
      </c>
      <c r="CX683" s="3">
        <f t="shared" si="465"/>
        <v>1000000</v>
      </c>
      <c r="CY683" s="4">
        <f t="shared" si="464"/>
        <v>30920376.624481831</v>
      </c>
    </row>
    <row r="684" spans="11:103" x14ac:dyDescent="0.3">
      <c r="K684" s="2">
        <v>682</v>
      </c>
      <c r="L684">
        <v>0.79410049820330475</v>
      </c>
      <c r="M684">
        <v>0.83713825309681533</v>
      </c>
      <c r="N684">
        <v>0.25146499662226141</v>
      </c>
      <c r="P684">
        <f t="array" ref="P684:R684">MMULT(L684:N684,$G$11:$I$13)</f>
        <v>0.79410049820330475</v>
      </c>
      <c r="Q684">
        <v>0.96608470182474904</v>
      </c>
      <c r="R684">
        <v>0.59097519057342596</v>
      </c>
      <c r="T684">
        <f t="shared" si="424"/>
        <v>221</v>
      </c>
      <c r="U684">
        <f t="shared" si="425"/>
        <v>65</v>
      </c>
      <c r="V684">
        <f t="shared" si="426"/>
        <v>601</v>
      </c>
      <c r="X684">
        <f t="shared" si="427"/>
        <v>0.24119773330849925</v>
      </c>
      <c r="Y684">
        <f t="shared" si="428"/>
        <v>7.0388845066337247E-2</v>
      </c>
      <c r="Z684">
        <f t="shared" si="429"/>
        <v>0.59303444088398505</v>
      </c>
      <c r="AB684">
        <f t="shared" si="461"/>
        <v>764662.99233014416</v>
      </c>
      <c r="AC684">
        <f t="shared" si="462"/>
        <v>6</v>
      </c>
      <c r="AD684">
        <f t="shared" si="430"/>
        <v>11</v>
      </c>
      <c r="AK684">
        <v>0.19431192488012317</v>
      </c>
      <c r="AL684">
        <v>0.55848029899778384</v>
      </c>
      <c r="AM684">
        <v>0.29302169816763357</v>
      </c>
      <c r="AN684">
        <v>0.22230006389640833</v>
      </c>
      <c r="AO684">
        <v>0.6204751272168495</v>
      </c>
      <c r="AP684">
        <v>0.62291105847529071</v>
      </c>
      <c r="AQ684">
        <v>0.94248297163425609</v>
      </c>
      <c r="AR684">
        <v>0.56783007384049489</v>
      </c>
      <c r="AS684">
        <v>0.83235290996260369</v>
      </c>
      <c r="AT684">
        <v>0.69959210597656885</v>
      </c>
      <c r="AU684">
        <v>0.38497638297412684</v>
      </c>
      <c r="AV684">
        <v>0.84876062938904773</v>
      </c>
      <c r="AW684">
        <v>7.5946226537621064E-2</v>
      </c>
      <c r="AX684">
        <v>0.56830464154894589</v>
      </c>
      <c r="AY684">
        <v>0.22883707194637826</v>
      </c>
      <c r="AZ684">
        <v>0.83107391242687145</v>
      </c>
      <c r="BA684">
        <v>0.27694035309102982</v>
      </c>
      <c r="BB684">
        <v>0.18051495406064655</v>
      </c>
      <c r="BC684">
        <v>0.51381117276242894</v>
      </c>
      <c r="BD684">
        <v>0.17601938349758939</v>
      </c>
      <c r="BE684">
        <v>0.11094941298573313</v>
      </c>
      <c r="BF684">
        <v>0.35824740184380055</v>
      </c>
      <c r="BG684">
        <v>0.73095604232792799</v>
      </c>
      <c r="BH684">
        <v>0.31443106266270049</v>
      </c>
      <c r="BI684">
        <v>0.95312545276476268</v>
      </c>
      <c r="BJ684">
        <v>0.12104878355704463</v>
      </c>
      <c r="BK684">
        <v>0.30117277173949697</v>
      </c>
      <c r="BL684">
        <v>0.79873980257849397</v>
      </c>
      <c r="BM684">
        <v>0.6801749364686277</v>
      </c>
      <c r="BN684">
        <v>0.93256942654449837</v>
      </c>
      <c r="BP684">
        <f t="shared" si="431"/>
        <v>118080.79818996118</v>
      </c>
      <c r="BQ684">
        <f t="shared" si="432"/>
        <v>187549.24393703314</v>
      </c>
      <c r="BR684">
        <f t="shared" si="433"/>
        <v>130569.41946423812</v>
      </c>
      <c r="BS684">
        <f t="shared" si="434"/>
        <v>121336.29246236334</v>
      </c>
      <c r="BT684">
        <f t="shared" si="435"/>
        <v>210698.45510381894</v>
      </c>
      <c r="BU684">
        <f t="shared" si="436"/>
        <v>211744.65881820623</v>
      </c>
      <c r="BV684">
        <f t="shared" si="437"/>
        <v>0</v>
      </c>
      <c r="BW684">
        <f t="shared" si="438"/>
        <v>0</v>
      </c>
      <c r="BX684">
        <f t="shared" si="439"/>
        <v>0</v>
      </c>
      <c r="BY684">
        <f t="shared" si="440"/>
        <v>0</v>
      </c>
      <c r="BZ684">
        <f t="shared" si="441"/>
        <v>0</v>
      </c>
      <c r="CA684">
        <f t="shared" si="442"/>
        <v>0</v>
      </c>
      <c r="CB684">
        <f t="shared" si="443"/>
        <v>0</v>
      </c>
      <c r="CC684">
        <f t="shared" si="444"/>
        <v>0</v>
      </c>
      <c r="CD684">
        <f t="shared" si="445"/>
        <v>0</v>
      </c>
      <c r="CE684">
        <f t="shared" si="446"/>
        <v>0</v>
      </c>
      <c r="CF684">
        <f t="shared" si="447"/>
        <v>0</v>
      </c>
      <c r="CG684">
        <f t="shared" si="448"/>
        <v>0</v>
      </c>
      <c r="CH684">
        <f t="shared" si="449"/>
        <v>0</v>
      </c>
      <c r="CI684">
        <f t="shared" si="450"/>
        <v>0</v>
      </c>
      <c r="CJ684">
        <f t="shared" si="451"/>
        <v>0</v>
      </c>
      <c r="CK684">
        <f t="shared" si="452"/>
        <v>0</v>
      </c>
      <c r="CL684">
        <f t="shared" si="453"/>
        <v>0</v>
      </c>
      <c r="CM684">
        <f t="shared" si="454"/>
        <v>0</v>
      </c>
      <c r="CN684">
        <f t="shared" si="455"/>
        <v>0</v>
      </c>
      <c r="CO684">
        <f t="shared" si="456"/>
        <v>0</v>
      </c>
      <c r="CP684">
        <f t="shared" si="457"/>
        <v>0</v>
      </c>
      <c r="CQ684">
        <f t="shared" si="458"/>
        <v>0</v>
      </c>
      <c r="CR684">
        <f t="shared" si="459"/>
        <v>0</v>
      </c>
      <c r="CS684">
        <f t="shared" si="460"/>
        <v>0</v>
      </c>
      <c r="CU684">
        <v>682</v>
      </c>
      <c r="CV684">
        <v>764662.99233014416</v>
      </c>
      <c r="CW684" s="3">
        <f t="shared" si="463"/>
        <v>979978.86797562102</v>
      </c>
      <c r="CX684" s="3">
        <f t="shared" si="465"/>
        <v>1100000</v>
      </c>
      <c r="CY684" s="4">
        <f t="shared" si="464"/>
        <v>2844641.8603057652</v>
      </c>
    </row>
    <row r="685" spans="11:103" x14ac:dyDescent="0.3">
      <c r="K685" s="2">
        <v>683</v>
      </c>
      <c r="L685">
        <v>4.4994461426546062E-2</v>
      </c>
      <c r="M685">
        <v>0.80559411997072083</v>
      </c>
      <c r="N685">
        <v>0.37809139039547335</v>
      </c>
      <c r="P685">
        <f t="array" ref="P685:R685">MMULT(L685:N685,$G$11:$I$13)</f>
        <v>4.4994461426546062E-2</v>
      </c>
      <c r="Q685">
        <v>0.64200830666046271</v>
      </c>
      <c r="R685">
        <v>0.40557448999048951</v>
      </c>
      <c r="T685">
        <f t="shared" si="424"/>
        <v>965</v>
      </c>
      <c r="U685">
        <f t="shared" si="425"/>
        <v>446</v>
      </c>
      <c r="V685">
        <f t="shared" si="426"/>
        <v>810</v>
      </c>
      <c r="X685">
        <f t="shared" si="427"/>
        <v>0.95136188828928803</v>
      </c>
      <c r="Y685">
        <f t="shared" si="428"/>
        <v>0.44312115946963515</v>
      </c>
      <c r="Z685">
        <f t="shared" si="429"/>
        <v>0.79173219570340014</v>
      </c>
      <c r="AB685">
        <f t="shared" si="461"/>
        <v>1294916.0099335301</v>
      </c>
      <c r="AC685">
        <f t="shared" si="462"/>
        <v>10</v>
      </c>
      <c r="AD685">
        <f t="shared" si="430"/>
        <v>13</v>
      </c>
      <c r="AK685">
        <v>3.0764043048425727E-3</v>
      </c>
      <c r="AL685">
        <v>0.19338755941600816</v>
      </c>
      <c r="AM685">
        <v>0.79867348685526762</v>
      </c>
      <c r="AN685">
        <v>0.27892121143213133</v>
      </c>
      <c r="AO685">
        <v>0.66518318610857474</v>
      </c>
      <c r="AP685">
        <v>0.51346043738690061</v>
      </c>
      <c r="AQ685">
        <v>0.84023864651266189</v>
      </c>
      <c r="AR685">
        <v>0.69912629203170595</v>
      </c>
      <c r="AS685">
        <v>7.9850177194762395E-3</v>
      </c>
      <c r="AT685">
        <v>0.99229493891159415</v>
      </c>
      <c r="AU685">
        <v>0.88296490927365612</v>
      </c>
      <c r="AV685">
        <v>0.54332261943695626</v>
      </c>
      <c r="AW685">
        <v>0.18145024917408292</v>
      </c>
      <c r="AX685">
        <v>0.39111410160893245</v>
      </c>
      <c r="AY685">
        <v>0.12737436245952583</v>
      </c>
      <c r="AZ685">
        <v>0.72819202776467307</v>
      </c>
      <c r="BA685">
        <v>0.15362245186047074</v>
      </c>
      <c r="BB685">
        <v>0.53925497802368472</v>
      </c>
      <c r="BC685">
        <v>0.22431016046110097</v>
      </c>
      <c r="BD685">
        <v>0.35125365336869308</v>
      </c>
      <c r="BE685">
        <v>0.46062006425341617</v>
      </c>
      <c r="BF685">
        <v>0.70940592539578073</v>
      </c>
      <c r="BG685">
        <v>6.8660032216851241E-2</v>
      </c>
      <c r="BH685">
        <v>0.88276757426461105</v>
      </c>
      <c r="BI685">
        <v>0.30492519140173924</v>
      </c>
      <c r="BJ685">
        <v>0.47447940157026403</v>
      </c>
      <c r="BK685">
        <v>0.55835375516822539</v>
      </c>
      <c r="BL685">
        <v>0.49881697859081975</v>
      </c>
      <c r="BM685">
        <v>0.39721641458146406</v>
      </c>
      <c r="BN685">
        <v>0.65016439185529196</v>
      </c>
      <c r="BP685">
        <f t="shared" si="431"/>
        <v>100237.292337087</v>
      </c>
      <c r="BQ685">
        <f t="shared" si="432"/>
        <v>117976.69304994847</v>
      </c>
      <c r="BR685">
        <f t="shared" si="433"/>
        <v>343131.65965626918</v>
      </c>
      <c r="BS685">
        <f t="shared" si="434"/>
        <v>128600.91576526979</v>
      </c>
      <c r="BT685">
        <f t="shared" si="435"/>
        <v>232023.98281949307</v>
      </c>
      <c r="BU685">
        <f t="shared" si="436"/>
        <v>174051.72752471673</v>
      </c>
      <c r="BV685">
        <f t="shared" si="437"/>
        <v>409934.10633730044</v>
      </c>
      <c r="BW685">
        <f t="shared" si="438"/>
        <v>251908.5415998488</v>
      </c>
      <c r="BX685">
        <f t="shared" si="439"/>
        <v>100618.60308740253</v>
      </c>
      <c r="BY685">
        <f t="shared" si="440"/>
        <v>4222375.5365939578</v>
      </c>
      <c r="BZ685">
        <f t="shared" si="441"/>
        <v>0</v>
      </c>
      <c r="CA685">
        <f t="shared" si="442"/>
        <v>0</v>
      </c>
      <c r="CB685">
        <f t="shared" si="443"/>
        <v>0</v>
      </c>
      <c r="CC685">
        <f t="shared" si="444"/>
        <v>0</v>
      </c>
      <c r="CD685">
        <f t="shared" si="445"/>
        <v>0</v>
      </c>
      <c r="CE685">
        <f t="shared" si="446"/>
        <v>0</v>
      </c>
      <c r="CF685">
        <f t="shared" si="447"/>
        <v>0</v>
      </c>
      <c r="CG685">
        <f t="shared" si="448"/>
        <v>0</v>
      </c>
      <c r="CH685">
        <f t="shared" si="449"/>
        <v>0</v>
      </c>
      <c r="CI685">
        <f t="shared" si="450"/>
        <v>0</v>
      </c>
      <c r="CJ685">
        <f t="shared" si="451"/>
        <v>0</v>
      </c>
      <c r="CK685">
        <f t="shared" si="452"/>
        <v>0</v>
      </c>
      <c r="CL685">
        <f t="shared" si="453"/>
        <v>0</v>
      </c>
      <c r="CM685">
        <f t="shared" si="454"/>
        <v>0</v>
      </c>
      <c r="CN685">
        <f t="shared" si="455"/>
        <v>0</v>
      </c>
      <c r="CO685">
        <f t="shared" si="456"/>
        <v>0</v>
      </c>
      <c r="CP685">
        <f t="shared" si="457"/>
        <v>0</v>
      </c>
      <c r="CQ685">
        <f t="shared" si="458"/>
        <v>0</v>
      </c>
      <c r="CR685">
        <f t="shared" si="459"/>
        <v>0</v>
      </c>
      <c r="CS685">
        <f t="shared" si="460"/>
        <v>0</v>
      </c>
      <c r="CU685">
        <v>683</v>
      </c>
      <c r="CV685">
        <v>1294916.0099335301</v>
      </c>
      <c r="CW685" s="3">
        <f t="shared" si="463"/>
        <v>6080859.0587712936</v>
      </c>
      <c r="CX685" s="3">
        <f t="shared" si="465"/>
        <v>1300000</v>
      </c>
      <c r="CY685" s="4">
        <f t="shared" si="464"/>
        <v>8675775.0687048249</v>
      </c>
    </row>
    <row r="686" spans="11:103" x14ac:dyDescent="0.3">
      <c r="K686" s="2">
        <v>684</v>
      </c>
      <c r="L686">
        <v>0.32001136237077821</v>
      </c>
      <c r="M686">
        <v>0.20809804969736634</v>
      </c>
      <c r="N686">
        <v>0.31912598433811756</v>
      </c>
      <c r="P686">
        <f t="array" ref="P686:R686">MMULT(L686:N686,$G$11:$I$13)</f>
        <v>0.32001136237077821</v>
      </c>
      <c r="Q686">
        <v>0.28919660111953993</v>
      </c>
      <c r="R686">
        <v>0.43076984887792502</v>
      </c>
      <c r="T686">
        <f t="shared" si="424"/>
        <v>715</v>
      </c>
      <c r="U686">
        <f t="shared" si="425"/>
        <v>876</v>
      </c>
      <c r="V686">
        <f t="shared" si="426"/>
        <v>781</v>
      </c>
      <c r="X686">
        <f t="shared" si="427"/>
        <v>0.73436015107205088</v>
      </c>
      <c r="Y686">
        <f t="shared" si="428"/>
        <v>0.85602007471231678</v>
      </c>
      <c r="Z686">
        <f t="shared" si="429"/>
        <v>0.76010690378886847</v>
      </c>
      <c r="AB686">
        <f t="shared" si="461"/>
        <v>1028527.4073362838</v>
      </c>
      <c r="AC686">
        <f t="shared" si="462"/>
        <v>15</v>
      </c>
      <c r="AD686">
        <f t="shared" si="430"/>
        <v>13</v>
      </c>
      <c r="AK686">
        <v>0.93327155476781543</v>
      </c>
      <c r="AL686">
        <v>0.378903667351144</v>
      </c>
      <c r="AM686">
        <v>0.85451326417284934</v>
      </c>
      <c r="AN686">
        <v>0.28363255726542558</v>
      </c>
      <c r="AO686">
        <v>0.8929755355116018</v>
      </c>
      <c r="AP686">
        <v>0.25761535940530877</v>
      </c>
      <c r="AQ686">
        <v>0.87943211310698965</v>
      </c>
      <c r="AR686">
        <v>0.15568049084747704</v>
      </c>
      <c r="AS686">
        <v>0.50669683111313901</v>
      </c>
      <c r="AT686">
        <v>0.22835848400865766</v>
      </c>
      <c r="AU686">
        <v>0.44183500355487926</v>
      </c>
      <c r="AV686">
        <v>0.9676508841384831</v>
      </c>
      <c r="AW686">
        <v>0.78077969242977219</v>
      </c>
      <c r="AX686">
        <v>0.97221305834464444</v>
      </c>
      <c r="AY686">
        <v>0.22890004566406197</v>
      </c>
      <c r="AZ686">
        <v>0.49397582900083969</v>
      </c>
      <c r="BA686">
        <v>0.42365059323469134</v>
      </c>
      <c r="BB686">
        <v>0.90605847032575415</v>
      </c>
      <c r="BC686">
        <v>0.41408699634940815</v>
      </c>
      <c r="BD686">
        <v>0.9761173965545199</v>
      </c>
      <c r="BE686">
        <v>0.57994585824972567</v>
      </c>
      <c r="BF686">
        <v>0.20571519422472262</v>
      </c>
      <c r="BG686">
        <v>0.86654495550317567</v>
      </c>
      <c r="BH686">
        <v>0.56660001891282352</v>
      </c>
      <c r="BI686">
        <v>2.2024507244379876E-2</v>
      </c>
      <c r="BJ686">
        <v>0.95522729787407801</v>
      </c>
      <c r="BK686">
        <v>0.97796710017754029</v>
      </c>
      <c r="BL686">
        <v>3.8680930384135337E-2</v>
      </c>
      <c r="BM686">
        <v>0.91339939613932997</v>
      </c>
      <c r="BN686">
        <v>0.1143082575101716</v>
      </c>
      <c r="BP686">
        <f t="shared" si="431"/>
        <v>802372.71013850288</v>
      </c>
      <c r="BQ686">
        <f t="shared" si="432"/>
        <v>144247.5642839419</v>
      </c>
      <c r="BR686">
        <f t="shared" si="433"/>
        <v>440536.60436731804</v>
      </c>
      <c r="BS686">
        <f t="shared" si="434"/>
        <v>129251.01708817424</v>
      </c>
      <c r="BT686">
        <f t="shared" si="435"/>
        <v>557893.74170752021</v>
      </c>
      <c r="BU686">
        <f t="shared" si="436"/>
        <v>125752.36767124587</v>
      </c>
      <c r="BV686">
        <f t="shared" si="437"/>
        <v>509031.76582210616</v>
      </c>
      <c r="BW686">
        <f t="shared" si="438"/>
        <v>113902.48838057632</v>
      </c>
      <c r="BX686">
        <f t="shared" si="439"/>
        <v>172213.11672219125</v>
      </c>
      <c r="BY686">
        <f t="shared" si="440"/>
        <v>122068.44035229487</v>
      </c>
      <c r="BZ686">
        <f t="shared" si="441"/>
        <v>156602.25155269206</v>
      </c>
      <c r="CA686">
        <f t="shared" si="442"/>
        <v>1400424.43696688</v>
      </c>
      <c r="CB686">
        <f t="shared" si="443"/>
        <v>321376.99270357244</v>
      </c>
      <c r="CC686">
        <f t="shared" si="444"/>
        <v>1574148.0566549236</v>
      </c>
      <c r="CD686">
        <f t="shared" si="445"/>
        <v>122134.3823481498</v>
      </c>
      <c r="CE686">
        <f t="shared" si="446"/>
        <v>0</v>
      </c>
      <c r="CF686">
        <f t="shared" si="447"/>
        <v>0</v>
      </c>
      <c r="CG686">
        <f t="shared" si="448"/>
        <v>0</v>
      </c>
      <c r="CH686">
        <f t="shared" si="449"/>
        <v>0</v>
      </c>
      <c r="CI686">
        <f t="shared" si="450"/>
        <v>0</v>
      </c>
      <c r="CJ686">
        <f t="shared" si="451"/>
        <v>0</v>
      </c>
      <c r="CK686">
        <f t="shared" si="452"/>
        <v>0</v>
      </c>
      <c r="CL686">
        <f t="shared" si="453"/>
        <v>0</v>
      </c>
      <c r="CM686">
        <f t="shared" si="454"/>
        <v>0</v>
      </c>
      <c r="CN686">
        <f t="shared" si="455"/>
        <v>0</v>
      </c>
      <c r="CO686">
        <f t="shared" si="456"/>
        <v>0</v>
      </c>
      <c r="CP686">
        <f t="shared" si="457"/>
        <v>0</v>
      </c>
      <c r="CQ686">
        <f t="shared" si="458"/>
        <v>0</v>
      </c>
      <c r="CR686">
        <f t="shared" si="459"/>
        <v>0</v>
      </c>
      <c r="CS686">
        <f t="shared" si="460"/>
        <v>0</v>
      </c>
      <c r="CU686">
        <v>684</v>
      </c>
      <c r="CV686">
        <v>1028527.4073362838</v>
      </c>
      <c r="CW686" s="3">
        <f t="shared" si="463"/>
        <v>6691955.9367600903</v>
      </c>
      <c r="CX686" s="3">
        <f t="shared" si="465"/>
        <v>1300000</v>
      </c>
      <c r="CY686" s="4">
        <f t="shared" si="464"/>
        <v>9020483.3440963738</v>
      </c>
    </row>
    <row r="687" spans="11:103" x14ac:dyDescent="0.3">
      <c r="K687" s="2">
        <v>685</v>
      </c>
      <c r="L687">
        <v>0.80196232647488375</v>
      </c>
      <c r="M687">
        <v>0.15894782811608821</v>
      </c>
      <c r="N687">
        <v>0.13819354272142514</v>
      </c>
      <c r="P687">
        <f t="array" ref="P687:R687">MMULT(L687:N687,$G$11:$I$13)</f>
        <v>0.80196232647488375</v>
      </c>
      <c r="Q687">
        <v>0.44390538883184322</v>
      </c>
      <c r="R687">
        <v>0.45544823332124612</v>
      </c>
      <c r="T687">
        <f t="shared" si="424"/>
        <v>213</v>
      </c>
      <c r="U687">
        <f t="shared" si="425"/>
        <v>703</v>
      </c>
      <c r="V687">
        <f t="shared" si="426"/>
        <v>755</v>
      </c>
      <c r="X687">
        <f t="shared" si="427"/>
        <v>0.2340255520444855</v>
      </c>
      <c r="Y687">
        <f t="shared" si="428"/>
        <v>0.68887486089293903</v>
      </c>
      <c r="Z687">
        <f t="shared" si="429"/>
        <v>0.73323073620475832</v>
      </c>
      <c r="AB687">
        <f t="shared" si="461"/>
        <v>760714.83535229915</v>
      </c>
      <c r="AC687">
        <f t="shared" si="462"/>
        <v>13</v>
      </c>
      <c r="AD687">
        <f t="shared" si="430"/>
        <v>12</v>
      </c>
      <c r="AK687">
        <v>0.98860621191182785</v>
      </c>
      <c r="AL687">
        <v>0.66313371492633355</v>
      </c>
      <c r="AM687">
        <v>0.42386813042366545</v>
      </c>
      <c r="AN687">
        <v>7.1714072152067043E-3</v>
      </c>
      <c r="AO687">
        <v>0.23167953043250622</v>
      </c>
      <c r="AP687">
        <v>0.87122020695350044</v>
      </c>
      <c r="AQ687">
        <v>0.78893607488694351</v>
      </c>
      <c r="AR687">
        <v>4.2504245686058706E-2</v>
      </c>
      <c r="AS687">
        <v>0.10986824301786546</v>
      </c>
      <c r="AT687">
        <v>0.29589076628843181</v>
      </c>
      <c r="AU687">
        <v>0.75892942645843497</v>
      </c>
      <c r="AV687">
        <v>0.82448336613778428</v>
      </c>
      <c r="AW687">
        <v>0.19402372820021541</v>
      </c>
      <c r="AX687">
        <v>0.44232805402155195</v>
      </c>
      <c r="AY687">
        <v>1.0013791978363717E-2</v>
      </c>
      <c r="AZ687">
        <v>0.95792331756912619</v>
      </c>
      <c r="BA687">
        <v>0.52706493979009417</v>
      </c>
      <c r="BB687">
        <v>0.93456599209392566</v>
      </c>
      <c r="BC687">
        <v>0.17516840741915196</v>
      </c>
      <c r="BD687">
        <v>0.96606385995787869</v>
      </c>
      <c r="BE687">
        <v>4.1442770128465867E-3</v>
      </c>
      <c r="BF687">
        <v>4.1130129547435224E-2</v>
      </c>
      <c r="BG687">
        <v>0.91303878339371236</v>
      </c>
      <c r="BH687">
        <v>8.6356473561691516E-2</v>
      </c>
      <c r="BI687">
        <v>0.77865175731776837</v>
      </c>
      <c r="BJ687">
        <v>0.37580047019624407</v>
      </c>
      <c r="BK687">
        <v>0.86883960613954503</v>
      </c>
      <c r="BL687">
        <v>0.1579402850201278</v>
      </c>
      <c r="BM687">
        <v>0.19119246005323531</v>
      </c>
      <c r="BN687">
        <v>0.77300657679515505</v>
      </c>
      <c r="BP687">
        <f t="shared" si="431"/>
        <v>3125148.5314270752</v>
      </c>
      <c r="BQ687">
        <f t="shared" si="432"/>
        <v>230937.35874871002</v>
      </c>
      <c r="BR687">
        <f t="shared" si="433"/>
        <v>152831.86873851254</v>
      </c>
      <c r="BS687">
        <f t="shared" si="434"/>
        <v>100555.16964513733</v>
      </c>
      <c r="BT687">
        <f t="shared" si="435"/>
        <v>122474.11354711164</v>
      </c>
      <c r="BU687">
        <f t="shared" si="436"/>
        <v>483874.26083390688</v>
      </c>
      <c r="BV687">
        <f t="shared" si="437"/>
        <v>330888.39099650708</v>
      </c>
      <c r="BW687">
        <f t="shared" si="438"/>
        <v>103397.51709053727</v>
      </c>
      <c r="BX687">
        <f t="shared" si="439"/>
        <v>109365.7438477464</v>
      </c>
      <c r="BY687">
        <f t="shared" si="440"/>
        <v>130978.48702812151</v>
      </c>
      <c r="BZ687">
        <f t="shared" si="441"/>
        <v>298726.45934770082</v>
      </c>
      <c r="CA687">
        <f t="shared" si="442"/>
        <v>381323.55204090895</v>
      </c>
      <c r="CB687">
        <f t="shared" si="443"/>
        <v>118048.31785004307</v>
      </c>
      <c r="CC687">
        <f t="shared" si="444"/>
        <v>0</v>
      </c>
      <c r="CD687">
        <f t="shared" si="445"/>
        <v>0</v>
      </c>
      <c r="CE687">
        <f t="shared" si="446"/>
        <v>0</v>
      </c>
      <c r="CF687">
        <f t="shared" si="447"/>
        <v>0</v>
      </c>
      <c r="CG687">
        <f t="shared" si="448"/>
        <v>0</v>
      </c>
      <c r="CH687">
        <f t="shared" si="449"/>
        <v>0</v>
      </c>
      <c r="CI687">
        <f t="shared" si="450"/>
        <v>0</v>
      </c>
      <c r="CJ687">
        <f t="shared" si="451"/>
        <v>0</v>
      </c>
      <c r="CK687">
        <f t="shared" si="452"/>
        <v>0</v>
      </c>
      <c r="CL687">
        <f t="shared" si="453"/>
        <v>0</v>
      </c>
      <c r="CM687">
        <f t="shared" si="454"/>
        <v>0</v>
      </c>
      <c r="CN687">
        <f t="shared" si="455"/>
        <v>0</v>
      </c>
      <c r="CO687">
        <f t="shared" si="456"/>
        <v>0</v>
      </c>
      <c r="CP687">
        <f t="shared" si="457"/>
        <v>0</v>
      </c>
      <c r="CQ687">
        <f t="shared" si="458"/>
        <v>0</v>
      </c>
      <c r="CR687">
        <f t="shared" si="459"/>
        <v>0</v>
      </c>
      <c r="CS687">
        <f t="shared" si="460"/>
        <v>0</v>
      </c>
      <c r="CU687">
        <v>685</v>
      </c>
      <c r="CV687">
        <v>760714.83535229915</v>
      </c>
      <c r="CW687" s="3">
        <f t="shared" si="463"/>
        <v>5688549.7711420199</v>
      </c>
      <c r="CX687" s="3">
        <f t="shared" si="465"/>
        <v>1200000</v>
      </c>
      <c r="CY687" s="4">
        <f t="shared" si="464"/>
        <v>7649264.6064943187</v>
      </c>
    </row>
    <row r="688" spans="11:103" x14ac:dyDescent="0.3">
      <c r="K688" s="2">
        <v>686</v>
      </c>
      <c r="L688">
        <v>0.55966475670665461</v>
      </c>
      <c r="M688">
        <v>0.40824122163103382</v>
      </c>
      <c r="N688">
        <v>0.68539752449986779</v>
      </c>
      <c r="P688">
        <f t="array" ref="P688:R688">MMULT(L688:N688,$G$11:$I$13)</f>
        <v>0.55966475670665461</v>
      </c>
      <c r="Q688">
        <v>0.5400881932051349</v>
      </c>
      <c r="R688">
        <v>0.87212669685710709</v>
      </c>
      <c r="T688">
        <f t="shared" si="424"/>
        <v>463</v>
      </c>
      <c r="U688">
        <f t="shared" si="425"/>
        <v>572</v>
      </c>
      <c r="V688">
        <f t="shared" si="426"/>
        <v>282</v>
      </c>
      <c r="X688">
        <f t="shared" si="427"/>
        <v>0.48073272460989724</v>
      </c>
      <c r="Y688">
        <f t="shared" si="428"/>
        <v>0.56094183178329726</v>
      </c>
      <c r="Z688">
        <f t="shared" si="429"/>
        <v>0.27954283086641474</v>
      </c>
      <c r="AB688">
        <f t="shared" si="461"/>
        <v>884836.0665876579</v>
      </c>
      <c r="AC688">
        <f t="shared" si="462"/>
        <v>11</v>
      </c>
      <c r="AD688">
        <f t="shared" si="430"/>
        <v>7</v>
      </c>
      <c r="AK688">
        <v>0.84802901015532961</v>
      </c>
      <c r="AL688">
        <v>0.9619209637573054</v>
      </c>
      <c r="AM688">
        <v>0.52982643000867791</v>
      </c>
      <c r="AN688">
        <v>0.32445443650970873</v>
      </c>
      <c r="AO688">
        <v>0.47992450620463789</v>
      </c>
      <c r="AP688">
        <v>0.25180672918108027</v>
      </c>
      <c r="AQ688">
        <v>0.83062043934763952</v>
      </c>
      <c r="AR688">
        <v>0.42605222132057796</v>
      </c>
      <c r="AS688">
        <v>0.23451239649086952</v>
      </c>
      <c r="AT688">
        <v>0.41858858340226512</v>
      </c>
      <c r="AU688">
        <v>0.16604979325808911</v>
      </c>
      <c r="AV688">
        <v>0.16135121596671664</v>
      </c>
      <c r="AW688">
        <v>0.46181069609897973</v>
      </c>
      <c r="AX688">
        <v>0.44846474442997386</v>
      </c>
      <c r="AY688">
        <v>0.51663940002073594</v>
      </c>
      <c r="AZ688">
        <v>0.88468128395121448</v>
      </c>
      <c r="BA688">
        <v>0.55832187310741932</v>
      </c>
      <c r="BB688">
        <v>0.96173439944645711</v>
      </c>
      <c r="BC688">
        <v>0.38415716766394969</v>
      </c>
      <c r="BD688">
        <v>0.17932141325712969</v>
      </c>
      <c r="BE688">
        <v>2.8370656066974975E-2</v>
      </c>
      <c r="BF688">
        <v>0.56631465468274567</v>
      </c>
      <c r="BG688">
        <v>0.11664742718667731</v>
      </c>
      <c r="BH688">
        <v>7.428073941129576E-2</v>
      </c>
      <c r="BI688">
        <v>0.3904482169653789</v>
      </c>
      <c r="BJ688">
        <v>0.92660360284618104</v>
      </c>
      <c r="BK688">
        <v>0.46300574846666176</v>
      </c>
      <c r="BL688">
        <v>0.76802910096929078</v>
      </c>
      <c r="BM688">
        <v>3.6968626572362551E-2</v>
      </c>
      <c r="BN688">
        <v>0.90967650132296796</v>
      </c>
      <c r="BP688">
        <f t="shared" si="431"/>
        <v>426005.15275369532</v>
      </c>
      <c r="BQ688">
        <f t="shared" si="432"/>
        <v>1235321.6131983078</v>
      </c>
      <c r="BR688">
        <f t="shared" si="433"/>
        <v>178693.62843688802</v>
      </c>
      <c r="BS688">
        <f t="shared" si="434"/>
        <v>135218.11816434719</v>
      </c>
      <c r="BT688">
        <f t="shared" si="435"/>
        <v>165352.38717479957</v>
      </c>
      <c r="BU688">
        <f t="shared" si="436"/>
        <v>125000.70521609388</v>
      </c>
      <c r="BV688">
        <f t="shared" si="437"/>
        <v>391907.74352825549</v>
      </c>
      <c r="BW688">
        <f t="shared" si="438"/>
        <v>153279.04471567075</v>
      </c>
      <c r="BX688">
        <f t="shared" si="439"/>
        <v>122822.6142238719</v>
      </c>
      <c r="BY688">
        <f t="shared" si="440"/>
        <v>151763.20720468729</v>
      </c>
      <c r="BZ688">
        <f t="shared" si="441"/>
        <v>114990.36317949805</v>
      </c>
      <c r="CA688">
        <f t="shared" si="442"/>
        <v>0</v>
      </c>
      <c r="CB688">
        <f t="shared" si="443"/>
        <v>0</v>
      </c>
      <c r="CC688">
        <f t="shared" si="444"/>
        <v>0</v>
      </c>
      <c r="CD688">
        <f t="shared" si="445"/>
        <v>0</v>
      </c>
      <c r="CE688">
        <f t="shared" si="446"/>
        <v>0</v>
      </c>
      <c r="CF688">
        <f t="shared" si="447"/>
        <v>0</v>
      </c>
      <c r="CG688">
        <f t="shared" si="448"/>
        <v>0</v>
      </c>
      <c r="CH688">
        <f t="shared" si="449"/>
        <v>0</v>
      </c>
      <c r="CI688">
        <f t="shared" si="450"/>
        <v>0</v>
      </c>
      <c r="CJ688">
        <f t="shared" si="451"/>
        <v>0</v>
      </c>
      <c r="CK688">
        <f t="shared" si="452"/>
        <v>0</v>
      </c>
      <c r="CL688">
        <f t="shared" si="453"/>
        <v>0</v>
      </c>
      <c r="CM688">
        <f t="shared" si="454"/>
        <v>0</v>
      </c>
      <c r="CN688">
        <f t="shared" si="455"/>
        <v>0</v>
      </c>
      <c r="CO688">
        <f t="shared" si="456"/>
        <v>0</v>
      </c>
      <c r="CP688">
        <f t="shared" si="457"/>
        <v>0</v>
      </c>
      <c r="CQ688">
        <f t="shared" si="458"/>
        <v>0</v>
      </c>
      <c r="CR688">
        <f t="shared" si="459"/>
        <v>0</v>
      </c>
      <c r="CS688">
        <f t="shared" si="460"/>
        <v>0</v>
      </c>
      <c r="CU688">
        <v>686</v>
      </c>
      <c r="CV688">
        <v>884836.0665876579</v>
      </c>
      <c r="CW688" s="3">
        <f t="shared" si="463"/>
        <v>3200354.5777961155</v>
      </c>
      <c r="CX688" s="3">
        <f t="shared" si="465"/>
        <v>700000</v>
      </c>
      <c r="CY688" s="4">
        <f t="shared" si="464"/>
        <v>4785190.6443837732</v>
      </c>
    </row>
    <row r="689" spans="11:103" x14ac:dyDescent="0.3">
      <c r="K689" s="2">
        <v>687</v>
      </c>
      <c r="L689">
        <v>0.49169903508099744</v>
      </c>
      <c r="M689">
        <v>0.93940945473605153</v>
      </c>
      <c r="N689">
        <v>0.62281478876146124</v>
      </c>
      <c r="P689">
        <f t="array" ref="P689:R689">MMULT(L689:N689,$G$11:$I$13)</f>
        <v>0.49169903508099744</v>
      </c>
      <c r="Q689">
        <v>0.92434304872490258</v>
      </c>
      <c r="R689">
        <v>0.81510290993061585</v>
      </c>
      <c r="T689">
        <f t="shared" si="424"/>
        <v>525</v>
      </c>
      <c r="U689">
        <f t="shared" si="425"/>
        <v>102</v>
      </c>
      <c r="V689">
        <f t="shared" si="426"/>
        <v>352</v>
      </c>
      <c r="X689">
        <f t="shared" si="427"/>
        <v>0.54704689885930224</v>
      </c>
      <c r="Y689">
        <f t="shared" si="428"/>
        <v>0.10554895035022316</v>
      </c>
      <c r="Z689">
        <f t="shared" si="429"/>
        <v>0.34879529802151199</v>
      </c>
      <c r="AB689">
        <f t="shared" si="461"/>
        <v>918332.85542314802</v>
      </c>
      <c r="AC689">
        <f t="shared" si="462"/>
        <v>7</v>
      </c>
      <c r="AD689">
        <f t="shared" si="430"/>
        <v>8</v>
      </c>
      <c r="AK689">
        <v>0.5675158172917284</v>
      </c>
      <c r="AL689">
        <v>0.53487128979171938</v>
      </c>
      <c r="AM689">
        <v>0.35966931596262042</v>
      </c>
      <c r="AN689">
        <v>0.64651616865374473</v>
      </c>
      <c r="AO689">
        <v>0.96790206495803566</v>
      </c>
      <c r="AP689">
        <v>0.76117717051642531</v>
      </c>
      <c r="AQ689">
        <v>0.10604487274153218</v>
      </c>
      <c r="AR689">
        <v>8.3666507595453243E-2</v>
      </c>
      <c r="AS689">
        <v>0.10983229100984737</v>
      </c>
      <c r="AT689">
        <v>0.42653283636516215</v>
      </c>
      <c r="AU689">
        <v>0.9407841084343701</v>
      </c>
      <c r="AV689">
        <v>0.44963735360614532</v>
      </c>
      <c r="AW689">
        <v>4.2608584016466167E-2</v>
      </c>
      <c r="AX689">
        <v>0.34301340375101508</v>
      </c>
      <c r="AY689">
        <v>1.9591989563191969E-2</v>
      </c>
      <c r="AZ689">
        <v>0.34236207321849488</v>
      </c>
      <c r="BA689">
        <v>0.74534757513447325</v>
      </c>
      <c r="BB689">
        <v>0.23460934138307943</v>
      </c>
      <c r="BC689">
        <v>1.1114080678772176E-2</v>
      </c>
      <c r="BD689">
        <v>0.38566526552887892</v>
      </c>
      <c r="BE689">
        <v>0.1756059748377099</v>
      </c>
      <c r="BF689">
        <v>0.59751285987654601</v>
      </c>
      <c r="BG689">
        <v>0.45655603387623855</v>
      </c>
      <c r="BH689">
        <v>0.2666190539591865</v>
      </c>
      <c r="BI689">
        <v>0.53351653193371051</v>
      </c>
      <c r="BJ689">
        <v>5.4394690623543962E-2</v>
      </c>
      <c r="BK689">
        <v>0.760434867058422</v>
      </c>
      <c r="BL689">
        <v>0.58788606062052806</v>
      </c>
      <c r="BM689">
        <v>4.583098491931159E-2</v>
      </c>
      <c r="BN689">
        <v>0.73096041732619443</v>
      </c>
      <c r="BP689">
        <f t="shared" si="431"/>
        <v>190556.11987835789</v>
      </c>
      <c r="BQ689">
        <f t="shared" si="432"/>
        <v>180182.64738245119</v>
      </c>
      <c r="BR689">
        <f t="shared" si="433"/>
        <v>140902.84398343443</v>
      </c>
      <c r="BS689">
        <f t="shared" si="434"/>
        <v>222539.97539966868</v>
      </c>
      <c r="BT689">
        <f t="shared" si="435"/>
        <v>1408846.8133313709</v>
      </c>
      <c r="BU689">
        <f t="shared" si="436"/>
        <v>300886.8449947472</v>
      </c>
      <c r="BV689">
        <f t="shared" si="437"/>
        <v>109005.75981096025</v>
      </c>
      <c r="BW689">
        <f t="shared" si="438"/>
        <v>0</v>
      </c>
      <c r="BX689">
        <f t="shared" si="439"/>
        <v>0</v>
      </c>
      <c r="BY689">
        <f t="shared" si="440"/>
        <v>0</v>
      </c>
      <c r="BZ689">
        <f t="shared" si="441"/>
        <v>0</v>
      </c>
      <c r="CA689">
        <f t="shared" si="442"/>
        <v>0</v>
      </c>
      <c r="CB689">
        <f t="shared" si="443"/>
        <v>0</v>
      </c>
      <c r="CC689">
        <f t="shared" si="444"/>
        <v>0</v>
      </c>
      <c r="CD689">
        <f t="shared" si="445"/>
        <v>0</v>
      </c>
      <c r="CE689">
        <f t="shared" si="446"/>
        <v>0</v>
      </c>
      <c r="CF689">
        <f t="shared" si="447"/>
        <v>0</v>
      </c>
      <c r="CG689">
        <f t="shared" si="448"/>
        <v>0</v>
      </c>
      <c r="CH689">
        <f t="shared" si="449"/>
        <v>0</v>
      </c>
      <c r="CI689">
        <f t="shared" si="450"/>
        <v>0</v>
      </c>
      <c r="CJ689">
        <f t="shared" si="451"/>
        <v>0</v>
      </c>
      <c r="CK689">
        <f t="shared" si="452"/>
        <v>0</v>
      </c>
      <c r="CL689">
        <f t="shared" si="453"/>
        <v>0</v>
      </c>
      <c r="CM689">
        <f t="shared" si="454"/>
        <v>0</v>
      </c>
      <c r="CN689">
        <f t="shared" si="455"/>
        <v>0</v>
      </c>
      <c r="CO689">
        <f t="shared" si="456"/>
        <v>0</v>
      </c>
      <c r="CP689">
        <f t="shared" si="457"/>
        <v>0</v>
      </c>
      <c r="CQ689">
        <f t="shared" si="458"/>
        <v>0</v>
      </c>
      <c r="CR689">
        <f t="shared" si="459"/>
        <v>0</v>
      </c>
      <c r="CS689">
        <f t="shared" si="460"/>
        <v>0</v>
      </c>
      <c r="CU689">
        <v>687</v>
      </c>
      <c r="CV689">
        <v>918332.85542314802</v>
      </c>
      <c r="CW689" s="3">
        <f t="shared" si="463"/>
        <v>2552921.0047809905</v>
      </c>
      <c r="CX689" s="3">
        <f t="shared" si="465"/>
        <v>800000</v>
      </c>
      <c r="CY689" s="4">
        <f t="shared" si="464"/>
        <v>4271253.8602041388</v>
      </c>
    </row>
    <row r="690" spans="11:103" x14ac:dyDescent="0.3">
      <c r="K690" s="2">
        <v>688</v>
      </c>
      <c r="L690">
        <v>0.31662744579139057</v>
      </c>
      <c r="M690">
        <v>0.78540443888255795</v>
      </c>
      <c r="N690">
        <v>0.79236401183160954</v>
      </c>
      <c r="P690">
        <f t="array" ref="P690:R690">MMULT(L690:N690,$G$11:$I$13)</f>
        <v>0.31662744579139057</v>
      </c>
      <c r="Q690">
        <v>0.73502264068246181</v>
      </c>
      <c r="R690">
        <v>0.8922690652444577</v>
      </c>
      <c r="T690">
        <f t="shared" si="424"/>
        <v>718</v>
      </c>
      <c r="U690">
        <f t="shared" si="425"/>
        <v>306</v>
      </c>
      <c r="V690">
        <f t="shared" si="426"/>
        <v>254</v>
      </c>
      <c r="X690">
        <f t="shared" si="427"/>
        <v>0.73966678245443462</v>
      </c>
      <c r="Y690">
        <f t="shared" si="428"/>
        <v>0.31401636522091703</v>
      </c>
      <c r="Z690">
        <f t="shared" si="429"/>
        <v>0.24570097227236021</v>
      </c>
      <c r="AB690">
        <f t="shared" si="461"/>
        <v>1032267.0934797334</v>
      </c>
      <c r="AC690">
        <f t="shared" si="462"/>
        <v>9</v>
      </c>
      <c r="AD690">
        <f t="shared" si="430"/>
        <v>7</v>
      </c>
      <c r="AK690">
        <v>0.28424138292802792</v>
      </c>
      <c r="AL690">
        <v>0.92215946384328884</v>
      </c>
      <c r="AM690">
        <v>0.99513552494857072</v>
      </c>
      <c r="AN690">
        <v>0.5428566124221853</v>
      </c>
      <c r="AO690">
        <v>0.77568502121625038</v>
      </c>
      <c r="AP690">
        <v>4.4345552525057674E-2</v>
      </c>
      <c r="AQ690">
        <v>0.19259884816797423</v>
      </c>
      <c r="AR690">
        <v>0.47530048402572833</v>
      </c>
      <c r="AS690">
        <v>0.38855072906146748</v>
      </c>
      <c r="AT690">
        <v>0.82902749546426757</v>
      </c>
      <c r="AU690">
        <v>0.7524373375710709</v>
      </c>
      <c r="AV690">
        <v>0.37069876608421404</v>
      </c>
      <c r="AW690">
        <v>2.5896185442557895E-2</v>
      </c>
      <c r="AX690">
        <v>0.50918844173857947</v>
      </c>
      <c r="AY690">
        <v>0.14215855311209813</v>
      </c>
      <c r="AZ690">
        <v>0.9401074757768122</v>
      </c>
      <c r="BA690">
        <v>0.53413227070472669</v>
      </c>
      <c r="BB690">
        <v>0.11209122176526187</v>
      </c>
      <c r="BC690">
        <v>0.94310745982983379</v>
      </c>
      <c r="BD690">
        <v>0.71054067060309523</v>
      </c>
      <c r="BE690">
        <v>0.52419446397798697</v>
      </c>
      <c r="BF690">
        <v>0.42752459916124763</v>
      </c>
      <c r="BG690">
        <v>0.48986005272346089</v>
      </c>
      <c r="BH690">
        <v>6.7194414232724986E-2</v>
      </c>
      <c r="BI690">
        <v>0.34432808091318579</v>
      </c>
      <c r="BJ690">
        <v>3.1325000427707583E-2</v>
      </c>
      <c r="BK690">
        <v>0.77602946374723059</v>
      </c>
      <c r="BL690">
        <v>0.46237835769982893</v>
      </c>
      <c r="BM690">
        <v>0.87821503405569734</v>
      </c>
      <c r="BN690">
        <v>0.1428473478014024</v>
      </c>
      <c r="BP690">
        <f t="shared" si="431"/>
        <v>129335.57891763456</v>
      </c>
      <c r="BQ690">
        <f t="shared" si="432"/>
        <v>712719.4340147113</v>
      </c>
      <c r="BR690">
        <f t="shared" si="433"/>
        <v>6014549.3412360428</v>
      </c>
      <c r="BS690">
        <f t="shared" si="434"/>
        <v>182598.88503364922</v>
      </c>
      <c r="BT690">
        <f t="shared" si="435"/>
        <v>315747.40399621171</v>
      </c>
      <c r="BU690">
        <f t="shared" si="436"/>
        <v>103550.73006819126</v>
      </c>
      <c r="BV690">
        <f t="shared" si="437"/>
        <v>117888.032483061</v>
      </c>
      <c r="BW690">
        <f t="shared" si="438"/>
        <v>164230.31872033395</v>
      </c>
      <c r="BX690">
        <f t="shared" si="439"/>
        <v>145995.04947770422</v>
      </c>
      <c r="BY690">
        <f t="shared" si="440"/>
        <v>0</v>
      </c>
      <c r="BZ690">
        <f t="shared" si="441"/>
        <v>0</v>
      </c>
      <c r="CA690">
        <f t="shared" si="442"/>
        <v>0</v>
      </c>
      <c r="CB690">
        <f t="shared" si="443"/>
        <v>0</v>
      </c>
      <c r="CC690">
        <f t="shared" si="444"/>
        <v>0</v>
      </c>
      <c r="CD690">
        <f t="shared" si="445"/>
        <v>0</v>
      </c>
      <c r="CE690">
        <f t="shared" si="446"/>
        <v>0</v>
      </c>
      <c r="CF690">
        <f t="shared" si="447"/>
        <v>0</v>
      </c>
      <c r="CG690">
        <f t="shared" si="448"/>
        <v>0</v>
      </c>
      <c r="CH690">
        <f t="shared" si="449"/>
        <v>0</v>
      </c>
      <c r="CI690">
        <f t="shared" si="450"/>
        <v>0</v>
      </c>
      <c r="CJ690">
        <f t="shared" si="451"/>
        <v>0</v>
      </c>
      <c r="CK690">
        <f t="shared" si="452"/>
        <v>0</v>
      </c>
      <c r="CL690">
        <f t="shared" si="453"/>
        <v>0</v>
      </c>
      <c r="CM690">
        <f t="shared" si="454"/>
        <v>0</v>
      </c>
      <c r="CN690">
        <f t="shared" si="455"/>
        <v>0</v>
      </c>
      <c r="CO690">
        <f t="shared" si="456"/>
        <v>0</v>
      </c>
      <c r="CP690">
        <f t="shared" si="457"/>
        <v>0</v>
      </c>
      <c r="CQ690">
        <f t="shared" si="458"/>
        <v>0</v>
      </c>
      <c r="CR690">
        <f t="shared" si="459"/>
        <v>0</v>
      </c>
      <c r="CS690">
        <f t="shared" si="460"/>
        <v>0</v>
      </c>
      <c r="CU690">
        <v>688</v>
      </c>
      <c r="CV690">
        <v>1032267.0934797334</v>
      </c>
      <c r="CW690" s="3">
        <f t="shared" si="463"/>
        <v>7886614.7739475397</v>
      </c>
      <c r="CX690" s="3">
        <f t="shared" si="465"/>
        <v>700000</v>
      </c>
      <c r="CY690" s="4">
        <f t="shared" si="464"/>
        <v>9618881.8674272727</v>
      </c>
    </row>
    <row r="691" spans="11:103" x14ac:dyDescent="0.3">
      <c r="K691" s="2">
        <v>689</v>
      </c>
      <c r="L691">
        <v>0.16845959212309525</v>
      </c>
      <c r="M691">
        <v>0.83118243796139801</v>
      </c>
      <c r="N691">
        <v>0.44005855727285725</v>
      </c>
      <c r="P691">
        <f t="array" ref="P691:R691">MMULT(L691:N691,$G$11:$I$13)</f>
        <v>0.16845959212309525</v>
      </c>
      <c r="Q691">
        <v>0.71121498482615286</v>
      </c>
      <c r="R691">
        <v>0.51298554326837442</v>
      </c>
      <c r="T691">
        <f t="shared" si="424"/>
        <v>845</v>
      </c>
      <c r="U691">
        <f t="shared" si="425"/>
        <v>334</v>
      </c>
      <c r="V691">
        <f t="shared" si="426"/>
        <v>680</v>
      </c>
      <c r="X691">
        <f t="shared" si="427"/>
        <v>0.84195292879898886</v>
      </c>
      <c r="Y691">
        <f t="shared" si="428"/>
        <v>0.34737036941879784</v>
      </c>
      <c r="Z691">
        <f t="shared" si="429"/>
        <v>0.66947710211010458</v>
      </c>
      <c r="AB691">
        <f t="shared" si="461"/>
        <v>1118662.0172839737</v>
      </c>
      <c r="AC691">
        <f t="shared" si="462"/>
        <v>10</v>
      </c>
      <c r="AD691">
        <f t="shared" si="430"/>
        <v>12</v>
      </c>
      <c r="AK691">
        <v>0.29516346859910969</v>
      </c>
      <c r="AL691">
        <v>0.46221471254473889</v>
      </c>
      <c r="AM691">
        <v>5.7686182664191121E-2</v>
      </c>
      <c r="AN691">
        <v>0.73455699252289541</v>
      </c>
      <c r="AO691">
        <v>0.1770148453235002</v>
      </c>
      <c r="AP691">
        <v>0.94769754010533036</v>
      </c>
      <c r="AQ691">
        <v>0.86997626621658053</v>
      </c>
      <c r="AR691">
        <v>0.92310084290534355</v>
      </c>
      <c r="AS691">
        <v>0.71723407673547401</v>
      </c>
      <c r="AT691">
        <v>0.96038930405714407</v>
      </c>
      <c r="AU691">
        <v>0.89841605902275878</v>
      </c>
      <c r="AV691">
        <v>0.35296165120345468</v>
      </c>
      <c r="AW691">
        <v>0.7523342440053532</v>
      </c>
      <c r="AX691">
        <v>0.54918919409853784</v>
      </c>
      <c r="AY691">
        <v>9.5213417433298697E-2</v>
      </c>
      <c r="AZ691">
        <v>0.84594379230260663</v>
      </c>
      <c r="BA691">
        <v>0.82812564516875964</v>
      </c>
      <c r="BB691">
        <v>0.86740559773701587</v>
      </c>
      <c r="BC691">
        <v>0.92610080719550081</v>
      </c>
      <c r="BD691">
        <v>0.823650253704025</v>
      </c>
      <c r="BE691">
        <v>2.0684851971611407E-2</v>
      </c>
      <c r="BF691">
        <v>4.6860221743473707E-2</v>
      </c>
      <c r="BG691">
        <v>0.96437195434573808</v>
      </c>
      <c r="BH691">
        <v>0.7167630917476423</v>
      </c>
      <c r="BI691">
        <v>0.68216959215290218</v>
      </c>
      <c r="BJ691">
        <v>9.5199636263583187E-2</v>
      </c>
      <c r="BK691">
        <v>0.83153153207742925</v>
      </c>
      <c r="BL691">
        <v>0.66732424089144993</v>
      </c>
      <c r="BM691">
        <v>0.96435973190611202</v>
      </c>
      <c r="BN691">
        <v>0.93510189411043765</v>
      </c>
      <c r="BP691">
        <f t="shared" si="431"/>
        <v>130874.51125788059</v>
      </c>
      <c r="BQ691">
        <f t="shared" si="432"/>
        <v>161147.6253450003</v>
      </c>
      <c r="BR691">
        <f t="shared" si="433"/>
        <v>104676.59081199796</v>
      </c>
      <c r="BS691">
        <f t="shared" si="434"/>
        <v>277395.24241440243</v>
      </c>
      <c r="BT691">
        <f t="shared" si="435"/>
        <v>116167.08078550566</v>
      </c>
      <c r="BU691">
        <f t="shared" si="436"/>
        <v>967725.57592988748</v>
      </c>
      <c r="BV691">
        <f t="shared" si="437"/>
        <v>480309.36155857804</v>
      </c>
      <c r="BW691">
        <f t="shared" si="438"/>
        <v>719421.4797967202</v>
      </c>
      <c r="BX691">
        <f t="shared" si="439"/>
        <v>264228.20626601233</v>
      </c>
      <c r="BY691">
        <f t="shared" si="440"/>
        <v>1198411.0094910704</v>
      </c>
      <c r="BZ691">
        <f t="shared" si="441"/>
        <v>0</v>
      </c>
      <c r="CA691">
        <f t="shared" si="442"/>
        <v>0</v>
      </c>
      <c r="CB691">
        <f t="shared" si="443"/>
        <v>0</v>
      </c>
      <c r="CC691">
        <f t="shared" si="444"/>
        <v>0</v>
      </c>
      <c r="CD691">
        <f t="shared" si="445"/>
        <v>0</v>
      </c>
      <c r="CE691">
        <f t="shared" si="446"/>
        <v>0</v>
      </c>
      <c r="CF691">
        <f t="shared" si="447"/>
        <v>0</v>
      </c>
      <c r="CG691">
        <f t="shared" si="448"/>
        <v>0</v>
      </c>
      <c r="CH691">
        <f t="shared" si="449"/>
        <v>0</v>
      </c>
      <c r="CI691">
        <f t="shared" si="450"/>
        <v>0</v>
      </c>
      <c r="CJ691">
        <f t="shared" si="451"/>
        <v>0</v>
      </c>
      <c r="CK691">
        <f t="shared" si="452"/>
        <v>0</v>
      </c>
      <c r="CL691">
        <f t="shared" si="453"/>
        <v>0</v>
      </c>
      <c r="CM691">
        <f t="shared" si="454"/>
        <v>0</v>
      </c>
      <c r="CN691">
        <f t="shared" si="455"/>
        <v>0</v>
      </c>
      <c r="CO691">
        <f t="shared" si="456"/>
        <v>0</v>
      </c>
      <c r="CP691">
        <f t="shared" si="457"/>
        <v>0</v>
      </c>
      <c r="CQ691">
        <f t="shared" si="458"/>
        <v>0</v>
      </c>
      <c r="CR691">
        <f t="shared" si="459"/>
        <v>0</v>
      </c>
      <c r="CS691">
        <f t="shared" si="460"/>
        <v>0</v>
      </c>
      <c r="CU691">
        <v>689</v>
      </c>
      <c r="CV691">
        <v>1118662.0172839737</v>
      </c>
      <c r="CW691" s="3">
        <f t="shared" si="463"/>
        <v>4420356.6836570557</v>
      </c>
      <c r="CX691" s="3">
        <f t="shared" si="465"/>
        <v>1200000</v>
      </c>
      <c r="CY691" s="4">
        <f t="shared" si="464"/>
        <v>6739018.7009410299</v>
      </c>
    </row>
    <row r="692" spans="11:103" x14ac:dyDescent="0.3">
      <c r="K692" s="2">
        <v>690</v>
      </c>
      <c r="L692">
        <v>0.62452825663838651</v>
      </c>
      <c r="M692">
        <v>0.95484127874278191</v>
      </c>
      <c r="N692">
        <v>0.91404765801716659</v>
      </c>
      <c r="P692">
        <f t="array" ref="P692:R692">MMULT(L692:N692,$G$11:$I$13)</f>
        <v>0.62452825663838651</v>
      </c>
      <c r="Q692">
        <v>0.98942817682379225</v>
      </c>
      <c r="R692">
        <v>1.1355268098914033</v>
      </c>
      <c r="T692">
        <f t="shared" si="424"/>
        <v>383</v>
      </c>
      <c r="U692">
        <f t="shared" si="425"/>
        <v>52</v>
      </c>
      <c r="V692">
        <f t="shared" si="426"/>
        <v>56</v>
      </c>
      <c r="X692">
        <f t="shared" si="427"/>
        <v>0.40168828743388696</v>
      </c>
      <c r="Y692">
        <f t="shared" si="428"/>
        <v>5.7049339474375738E-2</v>
      </c>
      <c r="Z692">
        <f t="shared" si="429"/>
        <v>4.6908759091389474E-2</v>
      </c>
      <c r="AB692">
        <f t="shared" si="461"/>
        <v>846089.64305187028</v>
      </c>
      <c r="AC692">
        <f t="shared" si="462"/>
        <v>6</v>
      </c>
      <c r="AD692">
        <f t="shared" si="430"/>
        <v>4</v>
      </c>
      <c r="AK692">
        <v>0.37459017498906544</v>
      </c>
      <c r="AL692">
        <v>0.41427400558932537</v>
      </c>
      <c r="AM692">
        <v>0.446359781326509</v>
      </c>
      <c r="AN692">
        <v>0.59691633645830544</v>
      </c>
      <c r="AO692">
        <v>0.21196704887157469</v>
      </c>
      <c r="AP692">
        <v>0.85176082726683955</v>
      </c>
      <c r="AQ692">
        <v>0.15630901608766801</v>
      </c>
      <c r="AR692">
        <v>4.0481630311001604E-2</v>
      </c>
      <c r="AS692">
        <v>0.37870307782983137</v>
      </c>
      <c r="AT692">
        <v>4.7274388837174386E-2</v>
      </c>
      <c r="AU692">
        <v>0.67553338352214254</v>
      </c>
      <c r="AV692">
        <v>5.3561889512398264E-2</v>
      </c>
      <c r="AW692">
        <v>0.31551745623022864</v>
      </c>
      <c r="AX692">
        <v>0.6594565757468096</v>
      </c>
      <c r="AY692">
        <v>0.69595637340136007</v>
      </c>
      <c r="AZ692">
        <v>0.35615470507783209</v>
      </c>
      <c r="BA692">
        <v>0.44264719534966157</v>
      </c>
      <c r="BB692">
        <v>3.9330416241444288E-2</v>
      </c>
      <c r="BC692">
        <v>0.7057004559509823</v>
      </c>
      <c r="BD692">
        <v>0.36882222218590532</v>
      </c>
      <c r="BE692">
        <v>0.2503878349949713</v>
      </c>
      <c r="BF692">
        <v>0.69095170976200659</v>
      </c>
      <c r="BG692">
        <v>0.23537177257417741</v>
      </c>
      <c r="BH692">
        <v>0.76210415609314097</v>
      </c>
      <c r="BI692">
        <v>0.46927293989372754</v>
      </c>
      <c r="BJ692">
        <v>0.68516534072055224</v>
      </c>
      <c r="BK692">
        <v>0.79908338179015037</v>
      </c>
      <c r="BL692">
        <v>0.24445804656450731</v>
      </c>
      <c r="BM692">
        <v>0.96378203507922022</v>
      </c>
      <c r="BN692">
        <v>0.40373204112482408</v>
      </c>
      <c r="BP692">
        <f t="shared" si="431"/>
        <v>143481.65747286222</v>
      </c>
      <c r="BQ692">
        <f t="shared" si="432"/>
        <v>150902.53646066881</v>
      </c>
      <c r="BR692">
        <f t="shared" si="433"/>
        <v>157585.84562352771</v>
      </c>
      <c r="BS692">
        <f t="shared" si="434"/>
        <v>201160.24507971021</v>
      </c>
      <c r="BT692">
        <f t="shared" si="435"/>
        <v>120110.57553097884</v>
      </c>
      <c r="BU692">
        <f t="shared" si="436"/>
        <v>434230.9577996736</v>
      </c>
      <c r="BV692">
        <f t="shared" si="437"/>
        <v>0</v>
      </c>
      <c r="BW692">
        <f t="shared" si="438"/>
        <v>0</v>
      </c>
      <c r="BX692">
        <f t="shared" si="439"/>
        <v>0</v>
      </c>
      <c r="BY692">
        <f t="shared" si="440"/>
        <v>0</v>
      </c>
      <c r="BZ692">
        <f t="shared" si="441"/>
        <v>0</v>
      </c>
      <c r="CA692">
        <f t="shared" si="442"/>
        <v>0</v>
      </c>
      <c r="CB692">
        <f t="shared" si="443"/>
        <v>0</v>
      </c>
      <c r="CC692">
        <f t="shared" si="444"/>
        <v>0</v>
      </c>
      <c r="CD692">
        <f t="shared" si="445"/>
        <v>0</v>
      </c>
      <c r="CE692">
        <f t="shared" si="446"/>
        <v>0</v>
      </c>
      <c r="CF692">
        <f t="shared" si="447"/>
        <v>0</v>
      </c>
      <c r="CG692">
        <f t="shared" si="448"/>
        <v>0</v>
      </c>
      <c r="CH692">
        <f t="shared" si="449"/>
        <v>0</v>
      </c>
      <c r="CI692">
        <f t="shared" si="450"/>
        <v>0</v>
      </c>
      <c r="CJ692">
        <f t="shared" si="451"/>
        <v>0</v>
      </c>
      <c r="CK692">
        <f t="shared" si="452"/>
        <v>0</v>
      </c>
      <c r="CL692">
        <f t="shared" si="453"/>
        <v>0</v>
      </c>
      <c r="CM692">
        <f t="shared" si="454"/>
        <v>0</v>
      </c>
      <c r="CN692">
        <f t="shared" si="455"/>
        <v>0</v>
      </c>
      <c r="CO692">
        <f t="shared" si="456"/>
        <v>0</v>
      </c>
      <c r="CP692">
        <f t="shared" si="457"/>
        <v>0</v>
      </c>
      <c r="CQ692">
        <f t="shared" si="458"/>
        <v>0</v>
      </c>
      <c r="CR692">
        <f t="shared" si="459"/>
        <v>0</v>
      </c>
      <c r="CS692">
        <f t="shared" si="460"/>
        <v>0</v>
      </c>
      <c r="CU692">
        <v>690</v>
      </c>
      <c r="CV692">
        <v>846089.64305187028</v>
      </c>
      <c r="CW692" s="3">
        <f t="shared" si="463"/>
        <v>1207471.8179674214</v>
      </c>
      <c r="CX692" s="3">
        <f t="shared" si="465"/>
        <v>400000</v>
      </c>
      <c r="CY692" s="4">
        <f t="shared" si="464"/>
        <v>2453561.4610192915</v>
      </c>
    </row>
    <row r="693" spans="11:103" x14ac:dyDescent="0.3">
      <c r="K693" s="2">
        <v>691</v>
      </c>
      <c r="L693">
        <v>0.30529931369742713</v>
      </c>
      <c r="M693">
        <v>0.41906261093521879</v>
      </c>
      <c r="N693">
        <v>0.78545487837616401</v>
      </c>
      <c r="P693">
        <f t="array" ref="P693:R693">MMULT(L693:N693,$G$11:$I$13)</f>
        <v>0.30529931369742713</v>
      </c>
      <c r="Q693">
        <v>0.44672422811303097</v>
      </c>
      <c r="R693">
        <v>0.86249773564894761</v>
      </c>
      <c r="T693">
        <f t="shared" si="424"/>
        <v>729</v>
      </c>
      <c r="U693">
        <f t="shared" si="425"/>
        <v>699</v>
      </c>
      <c r="V693">
        <f t="shared" si="426"/>
        <v>293</v>
      </c>
      <c r="X693">
        <f t="shared" si="427"/>
        <v>0.74782686079751481</v>
      </c>
      <c r="Y693">
        <f t="shared" si="428"/>
        <v>0.68475463127810432</v>
      </c>
      <c r="Z693">
        <f t="shared" si="429"/>
        <v>0.29302795183643249</v>
      </c>
      <c r="AB693">
        <f t="shared" si="461"/>
        <v>1038122.4812940506</v>
      </c>
      <c r="AC693">
        <f t="shared" si="462"/>
        <v>13</v>
      </c>
      <c r="AD693">
        <f t="shared" si="430"/>
        <v>7</v>
      </c>
      <c r="AK693">
        <v>0.54078653139633548</v>
      </c>
      <c r="AL693">
        <v>0.84505837568088493</v>
      </c>
      <c r="AM693">
        <v>0.28923421590509935</v>
      </c>
      <c r="AN693">
        <v>0.49489354347938608</v>
      </c>
      <c r="AO693">
        <v>0.23713160173043413</v>
      </c>
      <c r="AP693">
        <v>0.51649697010386808</v>
      </c>
      <c r="AQ693">
        <v>0.40530988333197038</v>
      </c>
      <c r="AR693">
        <v>0.14419874181576298</v>
      </c>
      <c r="AS693">
        <v>0.30155434675006532</v>
      </c>
      <c r="AT693">
        <v>0.65253689737535514</v>
      </c>
      <c r="AU693">
        <v>0.87674423308000671</v>
      </c>
      <c r="AV693">
        <v>0.72950379197479687</v>
      </c>
      <c r="AW693">
        <v>0.45326763645264723</v>
      </c>
      <c r="AX693">
        <v>0.89420822353311202</v>
      </c>
      <c r="AY693">
        <v>0.63212989220597748</v>
      </c>
      <c r="AZ693">
        <v>0.29776069487757695</v>
      </c>
      <c r="BA693">
        <v>0.19868422707171174</v>
      </c>
      <c r="BB693">
        <v>0.37713514155353589</v>
      </c>
      <c r="BC693">
        <v>0.66027557438710793</v>
      </c>
      <c r="BD693">
        <v>0.56046970521775141</v>
      </c>
      <c r="BE693">
        <v>0.9817175084068499</v>
      </c>
      <c r="BF693">
        <v>7.0082763976525797E-2</v>
      </c>
      <c r="BG693">
        <v>0.72350282648921649</v>
      </c>
      <c r="BH693">
        <v>0.43338420016582546</v>
      </c>
      <c r="BI693">
        <v>0.56967317307699916</v>
      </c>
      <c r="BJ693">
        <v>0.9411480776797132</v>
      </c>
      <c r="BK693">
        <v>0.98529031322485061</v>
      </c>
      <c r="BL693">
        <v>0.1046202481113071</v>
      </c>
      <c r="BM693">
        <v>0.16786814635577163</v>
      </c>
      <c r="BN693">
        <v>0.3734444980570456</v>
      </c>
      <c r="BP693">
        <f t="shared" si="431"/>
        <v>181965.37463136221</v>
      </c>
      <c r="BQ693">
        <f t="shared" si="432"/>
        <v>419708.35231977323</v>
      </c>
      <c r="BR693">
        <f t="shared" si="433"/>
        <v>130033.88213752407</v>
      </c>
      <c r="BS693">
        <f t="shared" si="434"/>
        <v>169109.10251299763</v>
      </c>
      <c r="BT693">
        <f t="shared" si="435"/>
        <v>123146.866512188</v>
      </c>
      <c r="BU693">
        <f t="shared" si="436"/>
        <v>174891.9605257076</v>
      </c>
      <c r="BV693">
        <f t="shared" si="437"/>
        <v>149149.74747372075</v>
      </c>
      <c r="BW693">
        <f t="shared" si="438"/>
        <v>112725.15217892453</v>
      </c>
      <c r="BX693">
        <f t="shared" si="439"/>
        <v>131794.7120211015</v>
      </c>
      <c r="BY693">
        <f t="shared" si="440"/>
        <v>225500.31817571537</v>
      </c>
      <c r="BZ693">
        <f t="shared" si="441"/>
        <v>500471.14128235559</v>
      </c>
      <c r="CA693">
        <f t="shared" si="442"/>
        <v>273400.36580790736</v>
      </c>
      <c r="CB693">
        <f t="shared" si="443"/>
        <v>159115.21346173409</v>
      </c>
      <c r="CC693">
        <f t="shared" si="444"/>
        <v>0</v>
      </c>
      <c r="CD693">
        <f t="shared" si="445"/>
        <v>0</v>
      </c>
      <c r="CE693">
        <f t="shared" si="446"/>
        <v>0</v>
      </c>
      <c r="CF693">
        <f t="shared" si="447"/>
        <v>0</v>
      </c>
      <c r="CG693">
        <f t="shared" si="448"/>
        <v>0</v>
      </c>
      <c r="CH693">
        <f t="shared" si="449"/>
        <v>0</v>
      </c>
      <c r="CI693">
        <f t="shared" si="450"/>
        <v>0</v>
      </c>
      <c r="CJ693">
        <f t="shared" si="451"/>
        <v>0</v>
      </c>
      <c r="CK693">
        <f t="shared" si="452"/>
        <v>0</v>
      </c>
      <c r="CL693">
        <f t="shared" si="453"/>
        <v>0</v>
      </c>
      <c r="CM693">
        <f t="shared" si="454"/>
        <v>0</v>
      </c>
      <c r="CN693">
        <f t="shared" si="455"/>
        <v>0</v>
      </c>
      <c r="CO693">
        <f t="shared" si="456"/>
        <v>0</v>
      </c>
      <c r="CP693">
        <f t="shared" si="457"/>
        <v>0</v>
      </c>
      <c r="CQ693">
        <f t="shared" si="458"/>
        <v>0</v>
      </c>
      <c r="CR693">
        <f t="shared" si="459"/>
        <v>0</v>
      </c>
      <c r="CS693">
        <f t="shared" si="460"/>
        <v>0</v>
      </c>
      <c r="CU693">
        <v>691</v>
      </c>
      <c r="CV693">
        <v>1038122.4812940506</v>
      </c>
      <c r="CW693" s="3">
        <f t="shared" si="463"/>
        <v>2751012.1890410115</v>
      </c>
      <c r="CX693" s="3">
        <f t="shared" si="465"/>
        <v>700000</v>
      </c>
      <c r="CY693" s="4">
        <f t="shared" si="464"/>
        <v>4489134.6703350618</v>
      </c>
    </row>
    <row r="694" spans="11:103" x14ac:dyDescent="0.3">
      <c r="K694" s="2">
        <v>692</v>
      </c>
      <c r="L694">
        <v>0.82842389667347194</v>
      </c>
      <c r="M694">
        <v>0.12879622548510561</v>
      </c>
      <c r="N694">
        <v>0.13572467966929047</v>
      </c>
      <c r="P694">
        <f t="array" ref="P694:R694">MMULT(L694:N694,$G$11:$I$13)</f>
        <v>0.82842389667347194</v>
      </c>
      <c r="Q694">
        <v>0.43113468594102666</v>
      </c>
      <c r="R694">
        <v>0.46221668349492728</v>
      </c>
      <c r="T694">
        <f t="shared" si="424"/>
        <v>172</v>
      </c>
      <c r="U694">
        <f t="shared" si="425"/>
        <v>719</v>
      </c>
      <c r="V694">
        <f t="shared" si="426"/>
        <v>748</v>
      </c>
      <c r="X694">
        <f t="shared" si="427"/>
        <v>0.1905985290022183</v>
      </c>
      <c r="Y694">
        <f t="shared" si="428"/>
        <v>0.70850051970614647</v>
      </c>
      <c r="Z694">
        <f t="shared" si="429"/>
        <v>0.73062144802945905</v>
      </c>
      <c r="AB694">
        <f t="shared" si="461"/>
        <v>735667.53728035674</v>
      </c>
      <c r="AC694">
        <f t="shared" si="462"/>
        <v>13</v>
      </c>
      <c r="AD694">
        <f t="shared" si="430"/>
        <v>12</v>
      </c>
      <c r="AK694">
        <v>0.65975520738583482</v>
      </c>
      <c r="AL694">
        <v>3.613448831307764E-4</v>
      </c>
      <c r="AM694">
        <v>0.57543271823644271</v>
      </c>
      <c r="AN694">
        <v>0.66217652282416117</v>
      </c>
      <c r="AO694">
        <v>0.84019614152959254</v>
      </c>
      <c r="AP694">
        <v>0.78527842149206306</v>
      </c>
      <c r="AQ694">
        <v>0.97482395258669041</v>
      </c>
      <c r="AR694">
        <v>0.52998418894251875</v>
      </c>
      <c r="AS694">
        <v>0.39487800707098197</v>
      </c>
      <c r="AT694">
        <v>0.4549723501192483</v>
      </c>
      <c r="AU694">
        <v>0.70919886440453983</v>
      </c>
      <c r="AV694">
        <v>0.38230530833036724</v>
      </c>
      <c r="AW694">
        <v>5.5054614115116807E-2</v>
      </c>
      <c r="AX694">
        <v>0.43562379782535676</v>
      </c>
      <c r="AY694">
        <v>0.73300091382355237</v>
      </c>
      <c r="AZ694">
        <v>0.50241346824509492</v>
      </c>
      <c r="BA694">
        <v>0.26011801513053123</v>
      </c>
      <c r="BB694">
        <v>0.70010640834144156</v>
      </c>
      <c r="BC694">
        <v>0.9158954467957936</v>
      </c>
      <c r="BD694">
        <v>0.29742572906093545</v>
      </c>
      <c r="BE694">
        <v>0.45552097537241754</v>
      </c>
      <c r="BF694">
        <v>0.53780846090842771</v>
      </c>
      <c r="BG694">
        <v>5.5921375495448844E-2</v>
      </c>
      <c r="BH694">
        <v>0.16654249311674096</v>
      </c>
      <c r="BI694">
        <v>0.8184671187418896</v>
      </c>
      <c r="BJ694">
        <v>0.81874109383619709</v>
      </c>
      <c r="BK694">
        <v>0.77625900827727889</v>
      </c>
      <c r="BL694">
        <v>0.57590180898344079</v>
      </c>
      <c r="BM694">
        <v>0.59258500093407129</v>
      </c>
      <c r="BN694">
        <v>6.5532042537417512E-2</v>
      </c>
      <c r="BP694">
        <f t="shared" si="431"/>
        <v>229171.38769055478</v>
      </c>
      <c r="BQ694">
        <f t="shared" si="432"/>
        <v>100027.80464815471</v>
      </c>
      <c r="BR694">
        <f t="shared" si="433"/>
        <v>193283.58937759168</v>
      </c>
      <c r="BS694">
        <f t="shared" si="434"/>
        <v>230433.8555340454</v>
      </c>
      <c r="BT694">
        <f t="shared" si="435"/>
        <v>409850.23054862086</v>
      </c>
      <c r="BU694">
        <f t="shared" si="436"/>
        <v>326544.05088734272</v>
      </c>
      <c r="BV694">
        <f t="shared" si="437"/>
        <v>1698281.1086185623</v>
      </c>
      <c r="BW694">
        <f t="shared" si="438"/>
        <v>178739.76342282526</v>
      </c>
      <c r="BX694">
        <f t="shared" si="439"/>
        <v>147167.91091730233</v>
      </c>
      <c r="BY694">
        <f t="shared" si="440"/>
        <v>159497.90133388614</v>
      </c>
      <c r="BZ694">
        <f t="shared" si="441"/>
        <v>258593.96550056807</v>
      </c>
      <c r="CA694">
        <f t="shared" si="442"/>
        <v>144858.23109273936</v>
      </c>
      <c r="CB694">
        <f t="shared" si="443"/>
        <v>104452.27809975382</v>
      </c>
      <c r="CC694">
        <f t="shared" si="444"/>
        <v>0</v>
      </c>
      <c r="CD694">
        <f t="shared" si="445"/>
        <v>0</v>
      </c>
      <c r="CE694">
        <f t="shared" si="446"/>
        <v>0</v>
      </c>
      <c r="CF694">
        <f t="shared" si="447"/>
        <v>0</v>
      </c>
      <c r="CG694">
        <f t="shared" si="448"/>
        <v>0</v>
      </c>
      <c r="CH694">
        <f t="shared" si="449"/>
        <v>0</v>
      </c>
      <c r="CI694">
        <f t="shared" si="450"/>
        <v>0</v>
      </c>
      <c r="CJ694">
        <f t="shared" si="451"/>
        <v>0</v>
      </c>
      <c r="CK694">
        <f t="shared" si="452"/>
        <v>0</v>
      </c>
      <c r="CL694">
        <f t="shared" si="453"/>
        <v>0</v>
      </c>
      <c r="CM694">
        <f t="shared" si="454"/>
        <v>0</v>
      </c>
      <c r="CN694">
        <f t="shared" si="455"/>
        <v>0</v>
      </c>
      <c r="CO694">
        <f t="shared" si="456"/>
        <v>0</v>
      </c>
      <c r="CP694">
        <f t="shared" si="457"/>
        <v>0</v>
      </c>
      <c r="CQ694">
        <f t="shared" si="458"/>
        <v>0</v>
      </c>
      <c r="CR694">
        <f t="shared" si="459"/>
        <v>0</v>
      </c>
      <c r="CS694">
        <f t="shared" si="460"/>
        <v>0</v>
      </c>
      <c r="CU694">
        <v>692</v>
      </c>
      <c r="CV694">
        <v>735667.53728035674</v>
      </c>
      <c r="CW694" s="3">
        <f t="shared" si="463"/>
        <v>4180902.0776719479</v>
      </c>
      <c r="CX694" s="3">
        <f t="shared" si="465"/>
        <v>1200000</v>
      </c>
      <c r="CY694" s="4">
        <f t="shared" si="464"/>
        <v>6116569.6149523044</v>
      </c>
    </row>
    <row r="695" spans="11:103" x14ac:dyDescent="0.3">
      <c r="K695" s="2">
        <v>693</v>
      </c>
      <c r="L695">
        <v>0.86853906192511221</v>
      </c>
      <c r="M695">
        <v>4.4582511979053718E-2</v>
      </c>
      <c r="N695">
        <v>0.24063786804293164</v>
      </c>
      <c r="P695">
        <f t="array" ref="P695:R695">MMULT(L695:N695,$G$11:$I$13)</f>
        <v>0.86853906192511221</v>
      </c>
      <c r="Q695">
        <v>0.38194909005543842</v>
      </c>
      <c r="R695">
        <v>0.56991574999869143</v>
      </c>
      <c r="T695">
        <f t="shared" si="424"/>
        <v>131</v>
      </c>
      <c r="U695">
        <f t="shared" si="425"/>
        <v>771</v>
      </c>
      <c r="V695">
        <f t="shared" si="426"/>
        <v>627</v>
      </c>
      <c r="X695">
        <f t="shared" si="427"/>
        <v>0.14135974438707588</v>
      </c>
      <c r="Y695">
        <f t="shared" si="428"/>
        <v>0.75994402489524737</v>
      </c>
      <c r="Z695">
        <f t="shared" si="429"/>
        <v>0.62178960356724888</v>
      </c>
      <c r="AB695">
        <f t="shared" si="461"/>
        <v>703787.13542405714</v>
      </c>
      <c r="AC695">
        <f t="shared" si="462"/>
        <v>13</v>
      </c>
      <c r="AD695">
        <f t="shared" si="430"/>
        <v>11</v>
      </c>
      <c r="AK695">
        <v>7.0609692772795829E-2</v>
      </c>
      <c r="AL695">
        <v>0.29568275258107846</v>
      </c>
      <c r="AM695">
        <v>0.50375348273369291</v>
      </c>
      <c r="AN695">
        <v>0.58808029129546546</v>
      </c>
      <c r="AO695">
        <v>1.5311843255135571E-2</v>
      </c>
      <c r="AP695">
        <v>0.23887787723155551</v>
      </c>
      <c r="AQ695">
        <v>0.1900455328334193</v>
      </c>
      <c r="AR695">
        <v>1.0408697097046948E-2</v>
      </c>
      <c r="AS695">
        <v>1.9074272050956909E-2</v>
      </c>
      <c r="AT695">
        <v>0.13337251355481483</v>
      </c>
      <c r="AU695">
        <v>0.81889767417830228</v>
      </c>
      <c r="AV695">
        <v>0.86118591221302077</v>
      </c>
      <c r="AW695">
        <v>1.9657384409857759E-2</v>
      </c>
      <c r="AX695">
        <v>0.98677473760466561</v>
      </c>
      <c r="AY695">
        <v>0.76483239766274758</v>
      </c>
      <c r="AZ695">
        <v>0.86804761777534167</v>
      </c>
      <c r="BA695">
        <v>9.7072718381265966E-2</v>
      </c>
      <c r="BB695">
        <v>0.18404396441991699</v>
      </c>
      <c r="BC695">
        <v>0.61769191059846407</v>
      </c>
      <c r="BD695">
        <v>0.16651055615810151</v>
      </c>
      <c r="BE695">
        <v>0.72643057923354004</v>
      </c>
      <c r="BF695">
        <v>0.65540205849598132</v>
      </c>
      <c r="BG695">
        <v>0.50487892310983973</v>
      </c>
      <c r="BH695">
        <v>0.67866980716467373</v>
      </c>
      <c r="BI695">
        <v>0.16742026677469279</v>
      </c>
      <c r="BJ695">
        <v>0.55794748962301222</v>
      </c>
      <c r="BK695">
        <v>0.85761539232395145</v>
      </c>
      <c r="BL695">
        <v>0.37376802271067211</v>
      </c>
      <c r="BM695">
        <v>0.41299299496583841</v>
      </c>
      <c r="BN695">
        <v>0.99220656755368575</v>
      </c>
      <c r="BP695">
        <f t="shared" si="431"/>
        <v>105794.47070960645</v>
      </c>
      <c r="BQ695">
        <f t="shared" si="432"/>
        <v>130948.72962356992</v>
      </c>
      <c r="BR695">
        <f t="shared" si="433"/>
        <v>171426.85901813913</v>
      </c>
      <c r="BS695">
        <f t="shared" si="434"/>
        <v>197832.67427521362</v>
      </c>
      <c r="BT695">
        <f t="shared" si="435"/>
        <v>101194.01676177522</v>
      </c>
      <c r="BU695">
        <f t="shared" si="436"/>
        <v>123364.14841231433</v>
      </c>
      <c r="BV695">
        <f t="shared" si="437"/>
        <v>117602.05728986175</v>
      </c>
      <c r="BW695">
        <f t="shared" si="438"/>
        <v>100808.11285747337</v>
      </c>
      <c r="BX695">
        <f t="shared" si="439"/>
        <v>101492.4530991538</v>
      </c>
      <c r="BY695">
        <f t="shared" si="440"/>
        <v>111640.34892933925</v>
      </c>
      <c r="BZ695">
        <f t="shared" si="441"/>
        <v>372243.96964987484</v>
      </c>
      <c r="CA695">
        <f t="shared" si="442"/>
        <v>456737.32606059872</v>
      </c>
      <c r="CB695">
        <f t="shared" si="443"/>
        <v>101538.88697777405</v>
      </c>
      <c r="CC695">
        <f t="shared" si="444"/>
        <v>0</v>
      </c>
      <c r="CD695">
        <f t="shared" si="445"/>
        <v>0</v>
      </c>
      <c r="CE695">
        <f t="shared" si="446"/>
        <v>0</v>
      </c>
      <c r="CF695">
        <f t="shared" si="447"/>
        <v>0</v>
      </c>
      <c r="CG695">
        <f t="shared" si="448"/>
        <v>0</v>
      </c>
      <c r="CH695">
        <f t="shared" si="449"/>
        <v>0</v>
      </c>
      <c r="CI695">
        <f t="shared" si="450"/>
        <v>0</v>
      </c>
      <c r="CJ695">
        <f t="shared" si="451"/>
        <v>0</v>
      </c>
      <c r="CK695">
        <f t="shared" si="452"/>
        <v>0</v>
      </c>
      <c r="CL695">
        <f t="shared" si="453"/>
        <v>0</v>
      </c>
      <c r="CM695">
        <f t="shared" si="454"/>
        <v>0</v>
      </c>
      <c r="CN695">
        <f t="shared" si="455"/>
        <v>0</v>
      </c>
      <c r="CO695">
        <f t="shared" si="456"/>
        <v>0</v>
      </c>
      <c r="CP695">
        <f t="shared" si="457"/>
        <v>0</v>
      </c>
      <c r="CQ695">
        <f t="shared" si="458"/>
        <v>0</v>
      </c>
      <c r="CR695">
        <f t="shared" si="459"/>
        <v>0</v>
      </c>
      <c r="CS695">
        <f t="shared" si="460"/>
        <v>0</v>
      </c>
      <c r="CU695">
        <v>693</v>
      </c>
      <c r="CV695">
        <v>703787.13542405714</v>
      </c>
      <c r="CW695" s="3">
        <f t="shared" si="463"/>
        <v>2192624.0536646945</v>
      </c>
      <c r="CX695" s="3">
        <f t="shared" si="465"/>
        <v>1100000</v>
      </c>
      <c r="CY695" s="4">
        <f t="shared" si="464"/>
        <v>3996411.1890887516</v>
      </c>
    </row>
    <row r="696" spans="11:103" x14ac:dyDescent="0.3">
      <c r="K696" s="2">
        <v>694</v>
      </c>
      <c r="L696">
        <v>0.20475928393333365</v>
      </c>
      <c r="M696">
        <v>0.63266500099005996</v>
      </c>
      <c r="N696">
        <v>0.74309352344783464</v>
      </c>
      <c r="P696">
        <f t="array" ref="P696:R696">MMULT(L696:N696,$G$11:$I$13)</f>
        <v>0.20475928393333365</v>
      </c>
      <c r="Q696">
        <v>0.5719639160858937</v>
      </c>
      <c r="R696">
        <v>0.79454895632642297</v>
      </c>
      <c r="T696">
        <f t="shared" si="424"/>
        <v>810</v>
      </c>
      <c r="U696">
        <f t="shared" si="425"/>
        <v>526</v>
      </c>
      <c r="V696">
        <f t="shared" si="426"/>
        <v>373</v>
      </c>
      <c r="X696">
        <f t="shared" si="427"/>
        <v>0.81765672451196925</v>
      </c>
      <c r="Y696">
        <f t="shared" si="428"/>
        <v>0.51195308966003583</v>
      </c>
      <c r="Z696">
        <f t="shared" si="429"/>
        <v>0.37491972334789991</v>
      </c>
      <c r="AB696">
        <f t="shared" si="461"/>
        <v>1094942.0137272147</v>
      </c>
      <c r="AC696">
        <f t="shared" si="462"/>
        <v>11</v>
      </c>
      <c r="AD696">
        <f t="shared" si="430"/>
        <v>8</v>
      </c>
      <c r="AK696">
        <v>9.2660524730243887E-2</v>
      </c>
      <c r="AL696">
        <v>0.10380228113288092</v>
      </c>
      <c r="AM696">
        <v>0.22166573772053788</v>
      </c>
      <c r="AN696">
        <v>0.12574991476505948</v>
      </c>
      <c r="AO696">
        <v>5.3756581369371226E-2</v>
      </c>
      <c r="AP696">
        <v>0.85937408659745518</v>
      </c>
      <c r="AQ696">
        <v>3.940499262873165E-2</v>
      </c>
      <c r="AR696">
        <v>0.14477291191285402</v>
      </c>
      <c r="AS696">
        <v>0.35184250917569382</v>
      </c>
      <c r="AT696">
        <v>0.12575414752038616</v>
      </c>
      <c r="AU696">
        <v>0.55355495650979192</v>
      </c>
      <c r="AV696">
        <v>0.21732893632249251</v>
      </c>
      <c r="AW696">
        <v>0.37544045222539113</v>
      </c>
      <c r="AX696">
        <v>0.76353546674695727</v>
      </c>
      <c r="AY696">
        <v>4.2176708449381817E-3</v>
      </c>
      <c r="AZ696">
        <v>0.76430941053789569</v>
      </c>
      <c r="BA696">
        <v>0.60912224787924829</v>
      </c>
      <c r="BB696">
        <v>0.93680616773868064</v>
      </c>
      <c r="BC696">
        <v>0.84329558407484007</v>
      </c>
      <c r="BD696">
        <v>0.81334297201451144</v>
      </c>
      <c r="BE696">
        <v>0.73391937722879119</v>
      </c>
      <c r="BF696">
        <v>0.96413022196332276</v>
      </c>
      <c r="BG696">
        <v>0.8698453075421736</v>
      </c>
      <c r="BH696">
        <v>0.4395255957007701</v>
      </c>
      <c r="BI696">
        <v>0.37680632348819065</v>
      </c>
      <c r="BJ696">
        <v>0.37702278444469095</v>
      </c>
      <c r="BK696">
        <v>0.9196951871971768</v>
      </c>
      <c r="BL696">
        <v>0.97238479663771649</v>
      </c>
      <c r="BM696">
        <v>0.17745690310965689</v>
      </c>
      <c r="BN696">
        <v>0.19510216535701774</v>
      </c>
      <c r="BP696">
        <f t="shared" si="431"/>
        <v>107766.74476824775</v>
      </c>
      <c r="BQ696">
        <f t="shared" si="432"/>
        <v>108795.87647516484</v>
      </c>
      <c r="BR696">
        <f t="shared" si="433"/>
        <v>121260.21873355737</v>
      </c>
      <c r="BS696">
        <f t="shared" si="434"/>
        <v>110890.82849415184</v>
      </c>
      <c r="BT696">
        <f t="shared" si="435"/>
        <v>104342.04142233283</v>
      </c>
      <c r="BU696">
        <f t="shared" si="436"/>
        <v>452203.93927920994</v>
      </c>
      <c r="BV696">
        <f t="shared" si="437"/>
        <v>103140.80558575882</v>
      </c>
      <c r="BW696">
        <f t="shared" si="438"/>
        <v>112783.36289821021</v>
      </c>
      <c r="BX696">
        <f t="shared" si="439"/>
        <v>139592.18961158409</v>
      </c>
      <c r="BY696">
        <f t="shared" si="440"/>
        <v>110891.24148613134</v>
      </c>
      <c r="BZ696">
        <f t="shared" si="441"/>
        <v>185955.58493930989</v>
      </c>
      <c r="CA696">
        <f t="shared" si="442"/>
        <v>0</v>
      </c>
      <c r="CB696">
        <f t="shared" si="443"/>
        <v>0</v>
      </c>
      <c r="CC696">
        <f t="shared" si="444"/>
        <v>0</v>
      </c>
      <c r="CD696">
        <f t="shared" si="445"/>
        <v>0</v>
      </c>
      <c r="CE696">
        <f t="shared" si="446"/>
        <v>0</v>
      </c>
      <c r="CF696">
        <f t="shared" si="447"/>
        <v>0</v>
      </c>
      <c r="CG696">
        <f t="shared" si="448"/>
        <v>0</v>
      </c>
      <c r="CH696">
        <f t="shared" si="449"/>
        <v>0</v>
      </c>
      <c r="CI696">
        <f t="shared" si="450"/>
        <v>0</v>
      </c>
      <c r="CJ696">
        <f t="shared" si="451"/>
        <v>0</v>
      </c>
      <c r="CK696">
        <f t="shared" si="452"/>
        <v>0</v>
      </c>
      <c r="CL696">
        <f t="shared" si="453"/>
        <v>0</v>
      </c>
      <c r="CM696">
        <f t="shared" si="454"/>
        <v>0</v>
      </c>
      <c r="CN696">
        <f t="shared" si="455"/>
        <v>0</v>
      </c>
      <c r="CO696">
        <f t="shared" si="456"/>
        <v>0</v>
      </c>
      <c r="CP696">
        <f t="shared" si="457"/>
        <v>0</v>
      </c>
      <c r="CQ696">
        <f t="shared" si="458"/>
        <v>0</v>
      </c>
      <c r="CR696">
        <f t="shared" si="459"/>
        <v>0</v>
      </c>
      <c r="CS696">
        <f t="shared" si="460"/>
        <v>0</v>
      </c>
      <c r="CU696">
        <v>694</v>
      </c>
      <c r="CV696">
        <v>1094942.0137272147</v>
      </c>
      <c r="CW696" s="3">
        <f t="shared" si="463"/>
        <v>1657622.8336936592</v>
      </c>
      <c r="CX696" s="3">
        <f t="shared" si="465"/>
        <v>800000</v>
      </c>
      <c r="CY696" s="4">
        <f t="shared" si="464"/>
        <v>3552564.8474208741</v>
      </c>
    </row>
    <row r="697" spans="11:103" x14ac:dyDescent="0.3">
      <c r="K697" s="2">
        <v>695</v>
      </c>
      <c r="L697">
        <v>0.13478131331933785</v>
      </c>
      <c r="M697">
        <v>0.12868318403529055</v>
      </c>
      <c r="N697">
        <v>0.26842447144455828</v>
      </c>
      <c r="P697">
        <f t="array" ref="P697:R697">MMULT(L697:N697,$G$11:$I$13)</f>
        <v>0.13478131331933785</v>
      </c>
      <c r="Q697">
        <v>0.15359009106886004</v>
      </c>
      <c r="R697">
        <v>0.30618197757247484</v>
      </c>
      <c r="T697">
        <f t="shared" si="424"/>
        <v>877</v>
      </c>
      <c r="U697">
        <f t="shared" si="425"/>
        <v>971</v>
      </c>
      <c r="V697">
        <f t="shared" si="426"/>
        <v>913</v>
      </c>
      <c r="X697">
        <f t="shared" si="427"/>
        <v>0.87399709455736674</v>
      </c>
      <c r="Y697">
        <f t="shared" si="428"/>
        <v>0.97936202801098271</v>
      </c>
      <c r="Z697">
        <f t="shared" si="429"/>
        <v>0.91119233180213588</v>
      </c>
      <c r="AB697">
        <f t="shared" si="461"/>
        <v>1154927.0245904033</v>
      </c>
      <c r="AC697">
        <f t="shared" si="462"/>
        <v>19</v>
      </c>
      <c r="AD697">
        <f t="shared" si="430"/>
        <v>16</v>
      </c>
      <c r="AK697">
        <v>0.76303864125521004</v>
      </c>
      <c r="AL697">
        <v>7.85080577491446E-2</v>
      </c>
      <c r="AM697">
        <v>0.14166435570572611</v>
      </c>
      <c r="AN697">
        <v>0.67778490155315663</v>
      </c>
      <c r="AO697">
        <v>0.93514010506309764</v>
      </c>
      <c r="AP697">
        <v>0.69042113072603006</v>
      </c>
      <c r="AQ697">
        <v>0.22615328768680953</v>
      </c>
      <c r="AR697">
        <v>0.37078098795527403</v>
      </c>
      <c r="AS697">
        <v>8.4857470116233125E-2</v>
      </c>
      <c r="AT697">
        <v>0.55897241134593512</v>
      </c>
      <c r="AU697">
        <v>0.31546406971133356</v>
      </c>
      <c r="AV697">
        <v>0.57400472603885455</v>
      </c>
      <c r="AW697">
        <v>1.9979670372209379E-2</v>
      </c>
      <c r="AX697">
        <v>0.28338702188918619</v>
      </c>
      <c r="AY697">
        <v>0.90182403167375391</v>
      </c>
      <c r="AZ697">
        <v>0.27091952611957826</v>
      </c>
      <c r="BA697">
        <v>0.95607333544975459</v>
      </c>
      <c r="BB697">
        <v>0.89387951141108446</v>
      </c>
      <c r="BC697">
        <v>0.74287338444440421</v>
      </c>
      <c r="BD697">
        <v>0.2589230985583314</v>
      </c>
      <c r="BE697">
        <v>0.48637405539663547</v>
      </c>
      <c r="BF697">
        <v>0.23234920385536917</v>
      </c>
      <c r="BG697">
        <v>0.13448216466843743</v>
      </c>
      <c r="BH697">
        <v>0.23487513886655786</v>
      </c>
      <c r="BI697">
        <v>0.94839586336925552</v>
      </c>
      <c r="BJ697">
        <v>0.87833633660746036</v>
      </c>
      <c r="BK697">
        <v>0.35063770612626477</v>
      </c>
      <c r="BL697">
        <v>0.9197744844026704</v>
      </c>
      <c r="BM697">
        <v>0.94690149176798</v>
      </c>
      <c r="BN697">
        <v>0.40641450563799553</v>
      </c>
      <c r="BP697">
        <f t="shared" si="431"/>
        <v>302703.38917844539</v>
      </c>
      <c r="BQ697">
        <f t="shared" si="432"/>
        <v>106491.31709495485</v>
      </c>
      <c r="BR697">
        <f t="shared" si="433"/>
        <v>112469.03351640809</v>
      </c>
      <c r="BS697">
        <f t="shared" si="434"/>
        <v>238973.26532470249</v>
      </c>
      <c r="BT697">
        <f t="shared" si="435"/>
        <v>820095.50238077773</v>
      </c>
      <c r="BU697">
        <f t="shared" si="436"/>
        <v>246441.80282687314</v>
      </c>
      <c r="BV697">
        <f t="shared" si="437"/>
        <v>121800.7730613476</v>
      </c>
      <c r="BW697">
        <f t="shared" si="438"/>
        <v>142813.02493636348</v>
      </c>
      <c r="BX697">
        <f t="shared" si="439"/>
        <v>107059.21309562703</v>
      </c>
      <c r="BY697">
        <f t="shared" si="440"/>
        <v>187710.20268191613</v>
      </c>
      <c r="BZ697">
        <f t="shared" si="441"/>
        <v>133849.96758447197</v>
      </c>
      <c r="CA697">
        <f t="shared" si="442"/>
        <v>192785.00248111907</v>
      </c>
      <c r="CB697">
        <f t="shared" si="443"/>
        <v>101564.5719365853</v>
      </c>
      <c r="CC697">
        <f t="shared" si="444"/>
        <v>129216.9498291335</v>
      </c>
      <c r="CD697">
        <f t="shared" si="445"/>
        <v>596184.41712565697</v>
      </c>
      <c r="CE697">
        <f t="shared" si="446"/>
        <v>127513.84249088868</v>
      </c>
      <c r="CF697">
        <f t="shared" si="447"/>
        <v>1106764.4721567936</v>
      </c>
      <c r="CG697">
        <f t="shared" si="448"/>
        <v>561545.82068346697</v>
      </c>
      <c r="CH697">
        <f t="shared" si="449"/>
        <v>284271.32331954461</v>
      </c>
      <c r="CI697">
        <f t="shared" si="450"/>
        <v>0</v>
      </c>
      <c r="CJ697">
        <f t="shared" si="451"/>
        <v>0</v>
      </c>
      <c r="CK697">
        <f t="shared" si="452"/>
        <v>0</v>
      </c>
      <c r="CL697">
        <f t="shared" si="453"/>
        <v>0</v>
      </c>
      <c r="CM697">
        <f t="shared" si="454"/>
        <v>0</v>
      </c>
      <c r="CN697">
        <f t="shared" si="455"/>
        <v>0</v>
      </c>
      <c r="CO697">
        <f t="shared" si="456"/>
        <v>0</v>
      </c>
      <c r="CP697">
        <f t="shared" si="457"/>
        <v>0</v>
      </c>
      <c r="CQ697">
        <f t="shared" si="458"/>
        <v>0</v>
      </c>
      <c r="CR697">
        <f t="shared" si="459"/>
        <v>0</v>
      </c>
      <c r="CS697">
        <f t="shared" si="460"/>
        <v>0</v>
      </c>
      <c r="CU697">
        <v>695</v>
      </c>
      <c r="CV697">
        <v>1154927.0245904033</v>
      </c>
      <c r="CW697" s="3">
        <f t="shared" si="463"/>
        <v>5620253.8917050781</v>
      </c>
      <c r="CX697" s="3">
        <f t="shared" si="465"/>
        <v>1600000</v>
      </c>
      <c r="CY697" s="4">
        <f t="shared" si="464"/>
        <v>8375180.9162954818</v>
      </c>
    </row>
    <row r="698" spans="11:103" x14ac:dyDescent="0.3">
      <c r="K698" s="2">
        <v>696</v>
      </c>
      <c r="L698">
        <v>0.13581358796731025</v>
      </c>
      <c r="M698">
        <v>0.29956486476979249</v>
      </c>
      <c r="N698">
        <v>0.70821845606424716</v>
      </c>
      <c r="P698">
        <f t="array" ref="P698:R698">MMULT(L698:N698,$G$11:$I$13)</f>
        <v>0.13581358796731025</v>
      </c>
      <c r="Q698">
        <v>0.28636738165938075</v>
      </c>
      <c r="R698">
        <v>0.71785670972830329</v>
      </c>
      <c r="T698">
        <f t="shared" si="424"/>
        <v>876</v>
      </c>
      <c r="U698">
        <f t="shared" si="425"/>
        <v>880</v>
      </c>
      <c r="V698">
        <f t="shared" si="426"/>
        <v>452</v>
      </c>
      <c r="X698">
        <f t="shared" si="427"/>
        <v>0.87174812341841468</v>
      </c>
      <c r="Y698">
        <f t="shared" si="428"/>
        <v>0.85973177770567322</v>
      </c>
      <c r="Z698">
        <f t="shared" si="429"/>
        <v>0.45195932032769359</v>
      </c>
      <c r="AB698">
        <f t="shared" si="461"/>
        <v>1152147.7003185479</v>
      </c>
      <c r="AC698">
        <f t="shared" si="462"/>
        <v>15</v>
      </c>
      <c r="AD698">
        <f t="shared" si="430"/>
        <v>9</v>
      </c>
      <c r="AK698">
        <v>0.66080578513555199</v>
      </c>
      <c r="AL698">
        <v>0.59200507039936046</v>
      </c>
      <c r="AM698">
        <v>0.11986615348552854</v>
      </c>
      <c r="AN698">
        <v>0.94584799400820585</v>
      </c>
      <c r="AO698">
        <v>1.4347377711479092E-2</v>
      </c>
      <c r="AP698">
        <v>0.98472102581713261</v>
      </c>
      <c r="AQ698">
        <v>0.17797141157697838</v>
      </c>
      <c r="AR698">
        <v>0.85290894006795659</v>
      </c>
      <c r="AS698">
        <v>0.64381175758869458</v>
      </c>
      <c r="AT698">
        <v>0.92158161358691781</v>
      </c>
      <c r="AU698">
        <v>0.33685396930198674</v>
      </c>
      <c r="AV698">
        <v>0.54537877651180255</v>
      </c>
      <c r="AW698">
        <v>0.73573179009497192</v>
      </c>
      <c r="AX698">
        <v>0.13826435341741239</v>
      </c>
      <c r="AY698">
        <v>0.97376252880925873</v>
      </c>
      <c r="AZ698">
        <v>0.10330146816494878</v>
      </c>
      <c r="BA698">
        <v>0.70445002222699926</v>
      </c>
      <c r="BB698">
        <v>0.83428696069478248</v>
      </c>
      <c r="BC698">
        <v>0.28824019336633133</v>
      </c>
      <c r="BD698">
        <v>0.40119304725480387</v>
      </c>
      <c r="BE698">
        <v>9.3609393387154904E-2</v>
      </c>
      <c r="BF698">
        <v>0.74365642306152169</v>
      </c>
      <c r="BG698">
        <v>0.67014268536481758</v>
      </c>
      <c r="BH698">
        <v>0.24803116383730262</v>
      </c>
      <c r="BI698">
        <v>0.92484908436458446</v>
      </c>
      <c r="BJ698">
        <v>0.29582236812554885</v>
      </c>
      <c r="BK698">
        <v>0.40449260894115646</v>
      </c>
      <c r="BL698">
        <v>0.62951672782608015</v>
      </c>
      <c r="BM698">
        <v>0.48895963472677617</v>
      </c>
      <c r="BN698">
        <v>0.30983860817456177</v>
      </c>
      <c r="BP698">
        <f t="shared" si="431"/>
        <v>229717.19803989434</v>
      </c>
      <c r="BQ698">
        <f t="shared" si="432"/>
        <v>199294.96827582482</v>
      </c>
      <c r="BR698">
        <f t="shared" si="433"/>
        <v>110320.14621803137</v>
      </c>
      <c r="BS698">
        <f t="shared" si="434"/>
        <v>942199.03371419187</v>
      </c>
      <c r="BT698">
        <f t="shared" si="435"/>
        <v>101117.83984893112</v>
      </c>
      <c r="BU698">
        <f t="shared" si="436"/>
        <v>2493736.8197630607</v>
      </c>
      <c r="BV698">
        <f t="shared" si="437"/>
        <v>116271.05115058669</v>
      </c>
      <c r="BW698">
        <f t="shared" si="438"/>
        <v>436835.82534933428</v>
      </c>
      <c r="BX698">
        <f t="shared" si="439"/>
        <v>221239.0892047798</v>
      </c>
      <c r="BY698">
        <f t="shared" si="440"/>
        <v>708676.06966017606</v>
      </c>
      <c r="BZ698">
        <f t="shared" si="441"/>
        <v>137158.81109147987</v>
      </c>
      <c r="CA698">
        <f t="shared" si="442"/>
        <v>183377.64019078028</v>
      </c>
      <c r="CB698">
        <f t="shared" si="443"/>
        <v>278343.33632006374</v>
      </c>
      <c r="CC698">
        <f t="shared" si="444"/>
        <v>112127.53190964526</v>
      </c>
      <c r="CD698">
        <f t="shared" si="445"/>
        <v>1645181.6831738555</v>
      </c>
      <c r="CE698">
        <f t="shared" si="446"/>
        <v>0</v>
      </c>
      <c r="CF698">
        <f t="shared" si="447"/>
        <v>0</v>
      </c>
      <c r="CG698">
        <f t="shared" si="448"/>
        <v>0</v>
      </c>
      <c r="CH698">
        <f t="shared" si="449"/>
        <v>0</v>
      </c>
      <c r="CI698">
        <f t="shared" si="450"/>
        <v>0</v>
      </c>
      <c r="CJ698">
        <f t="shared" si="451"/>
        <v>0</v>
      </c>
      <c r="CK698">
        <f t="shared" si="452"/>
        <v>0</v>
      </c>
      <c r="CL698">
        <f t="shared" si="453"/>
        <v>0</v>
      </c>
      <c r="CM698">
        <f t="shared" si="454"/>
        <v>0</v>
      </c>
      <c r="CN698">
        <f t="shared" si="455"/>
        <v>0</v>
      </c>
      <c r="CO698">
        <f t="shared" si="456"/>
        <v>0</v>
      </c>
      <c r="CP698">
        <f t="shared" si="457"/>
        <v>0</v>
      </c>
      <c r="CQ698">
        <f t="shared" si="458"/>
        <v>0</v>
      </c>
      <c r="CR698">
        <f t="shared" si="459"/>
        <v>0</v>
      </c>
      <c r="CS698">
        <f t="shared" si="460"/>
        <v>0</v>
      </c>
      <c r="CU698">
        <v>696</v>
      </c>
      <c r="CV698">
        <v>1152147.7003185479</v>
      </c>
      <c r="CW698" s="3">
        <f t="shared" si="463"/>
        <v>7915597.0439106366</v>
      </c>
      <c r="CX698" s="3">
        <f t="shared" si="465"/>
        <v>900000</v>
      </c>
      <c r="CY698" s="4">
        <f t="shared" si="464"/>
        <v>9967744.7442291845</v>
      </c>
    </row>
    <row r="699" spans="11:103" x14ac:dyDescent="0.3">
      <c r="K699" s="2">
        <v>697</v>
      </c>
      <c r="L699">
        <v>0.99051699459941467</v>
      </c>
      <c r="M699">
        <v>0.26620321116217038</v>
      </c>
      <c r="N699">
        <v>0.76425374737439244</v>
      </c>
      <c r="P699">
        <f t="array" ref="P699:R699">MMULT(L699:N699,$G$11:$I$13)</f>
        <v>0.99051699459941467</v>
      </c>
      <c r="Q699">
        <v>0.60240691854737038</v>
      </c>
      <c r="R699">
        <v>1.1092908926458946</v>
      </c>
      <c r="T699">
        <f t="shared" si="424"/>
        <v>6</v>
      </c>
      <c r="U699">
        <f t="shared" si="425"/>
        <v>491</v>
      </c>
      <c r="V699">
        <f t="shared" si="426"/>
        <v>70</v>
      </c>
      <c r="X699">
        <f t="shared" si="427"/>
        <v>7.1356329167554522E-3</v>
      </c>
      <c r="Y699">
        <f t="shared" si="428"/>
        <v>0.48764989474712228</v>
      </c>
      <c r="Z699">
        <f t="shared" si="429"/>
        <v>6.249044866322806E-2</v>
      </c>
      <c r="AB699">
        <f t="shared" si="461"/>
        <v>517702.64135553793</v>
      </c>
      <c r="AC699">
        <f t="shared" si="462"/>
        <v>11</v>
      </c>
      <c r="AD699">
        <f t="shared" si="430"/>
        <v>4</v>
      </c>
      <c r="AK699">
        <v>0.83601541420536551</v>
      </c>
      <c r="AL699">
        <v>0.9553286908969717</v>
      </c>
      <c r="AM699">
        <v>0.43131584476369089</v>
      </c>
      <c r="AN699">
        <v>0.71980099698057021</v>
      </c>
      <c r="AO699">
        <v>5.2174831644630548E-2</v>
      </c>
      <c r="AP699">
        <v>0.98181039607435316</v>
      </c>
      <c r="AQ699">
        <v>0.9034874869651166</v>
      </c>
      <c r="AR699">
        <v>0.50612318783143972</v>
      </c>
      <c r="AS699">
        <v>0.14453603978446983</v>
      </c>
      <c r="AT699">
        <v>4.2702954322018427E-2</v>
      </c>
      <c r="AU699">
        <v>0.39327006812919718</v>
      </c>
      <c r="AV699">
        <v>0.62564995061978901</v>
      </c>
      <c r="AW699">
        <v>0.20937843113004695</v>
      </c>
      <c r="AX699">
        <v>0.70807613870634656</v>
      </c>
      <c r="AY699">
        <v>4.2247988121279278E-2</v>
      </c>
      <c r="AZ699">
        <v>8.6947566803282417E-2</v>
      </c>
      <c r="BA699">
        <v>5.6726592902456963E-2</v>
      </c>
      <c r="BB699">
        <v>0.26992516152060042</v>
      </c>
      <c r="BC699">
        <v>0.688152845597644</v>
      </c>
      <c r="BD699">
        <v>0.82625151835417343</v>
      </c>
      <c r="BE699">
        <v>0.1868633581916892</v>
      </c>
      <c r="BF699">
        <v>0.19002790136374059</v>
      </c>
      <c r="BG699">
        <v>0.68501035941485477</v>
      </c>
      <c r="BH699">
        <v>0.53045086709315248</v>
      </c>
      <c r="BI699">
        <v>0.30038320567259391</v>
      </c>
      <c r="BJ699">
        <v>0.3739791944645996</v>
      </c>
      <c r="BK699">
        <v>0.68208378982699192</v>
      </c>
      <c r="BL699">
        <v>0.83618834978168999</v>
      </c>
      <c r="BM699">
        <v>0.79348843240761802</v>
      </c>
      <c r="BN699">
        <v>0.99758381029415111</v>
      </c>
      <c r="BP699">
        <f t="shared" si="431"/>
        <v>401788.65651833365</v>
      </c>
      <c r="BQ699">
        <f t="shared" si="432"/>
        <v>1092545.3604337263</v>
      </c>
      <c r="BR699">
        <f t="shared" si="433"/>
        <v>154369.20613231079</v>
      </c>
      <c r="BS699">
        <f t="shared" si="434"/>
        <v>266088.25370353844</v>
      </c>
      <c r="BT699">
        <f t="shared" si="435"/>
        <v>104208.07092079765</v>
      </c>
      <c r="BU699">
        <f t="shared" si="436"/>
        <v>2180707.944570234</v>
      </c>
      <c r="BV699">
        <f t="shared" si="437"/>
        <v>604073.13245286013</v>
      </c>
      <c r="BW699">
        <f t="shared" si="438"/>
        <v>172059.22885591383</v>
      </c>
      <c r="BX699">
        <f t="shared" si="439"/>
        <v>112759.33986681692</v>
      </c>
      <c r="BY699">
        <f t="shared" si="440"/>
        <v>103414.02630390169</v>
      </c>
      <c r="BZ699">
        <f t="shared" si="441"/>
        <v>146867.80342893497</v>
      </c>
      <c r="CA699">
        <f t="shared" si="442"/>
        <v>0</v>
      </c>
      <c r="CB699">
        <f t="shared" si="443"/>
        <v>0</v>
      </c>
      <c r="CC699">
        <f t="shared" si="444"/>
        <v>0</v>
      </c>
      <c r="CD699">
        <f t="shared" si="445"/>
        <v>0</v>
      </c>
      <c r="CE699">
        <f t="shared" si="446"/>
        <v>0</v>
      </c>
      <c r="CF699">
        <f t="shared" si="447"/>
        <v>0</v>
      </c>
      <c r="CG699">
        <f t="shared" si="448"/>
        <v>0</v>
      </c>
      <c r="CH699">
        <f t="shared" si="449"/>
        <v>0</v>
      </c>
      <c r="CI699">
        <f t="shared" si="450"/>
        <v>0</v>
      </c>
      <c r="CJ699">
        <f t="shared" si="451"/>
        <v>0</v>
      </c>
      <c r="CK699">
        <f t="shared" si="452"/>
        <v>0</v>
      </c>
      <c r="CL699">
        <f t="shared" si="453"/>
        <v>0</v>
      </c>
      <c r="CM699">
        <f t="shared" si="454"/>
        <v>0</v>
      </c>
      <c r="CN699">
        <f t="shared" si="455"/>
        <v>0</v>
      </c>
      <c r="CO699">
        <f t="shared" si="456"/>
        <v>0</v>
      </c>
      <c r="CP699">
        <f t="shared" si="457"/>
        <v>0</v>
      </c>
      <c r="CQ699">
        <f t="shared" si="458"/>
        <v>0</v>
      </c>
      <c r="CR699">
        <f t="shared" si="459"/>
        <v>0</v>
      </c>
      <c r="CS699">
        <f t="shared" si="460"/>
        <v>0</v>
      </c>
      <c r="CU699">
        <v>697</v>
      </c>
      <c r="CV699">
        <v>517702.64135553793</v>
      </c>
      <c r="CW699" s="3">
        <f t="shared" si="463"/>
        <v>5338881.0231873682</v>
      </c>
      <c r="CX699" s="3">
        <f t="shared" si="465"/>
        <v>400000</v>
      </c>
      <c r="CY699" s="4">
        <f t="shared" si="464"/>
        <v>6256583.664542906</v>
      </c>
    </row>
    <row r="700" spans="11:103" x14ac:dyDescent="0.3">
      <c r="K700" s="2">
        <v>698</v>
      </c>
      <c r="L700">
        <v>0.69228687432076919</v>
      </c>
      <c r="M700">
        <v>0.99986857506595894</v>
      </c>
      <c r="N700">
        <v>0.13866741255477799</v>
      </c>
      <c r="P700">
        <f t="array" ref="P700:R700">MMULT(L700:N700,$G$11:$I$13)</f>
        <v>0.69228687432076919</v>
      </c>
      <c r="Q700">
        <v>1.0514096176536276</v>
      </c>
      <c r="R700">
        <v>0.45543663205417639</v>
      </c>
      <c r="T700">
        <f t="shared" si="424"/>
        <v>326</v>
      </c>
      <c r="U700">
        <f t="shared" si="425"/>
        <v>26</v>
      </c>
      <c r="V700">
        <f t="shared" si="426"/>
        <v>756</v>
      </c>
      <c r="X700">
        <f t="shared" si="427"/>
        <v>0.35062577219072888</v>
      </c>
      <c r="Y700">
        <f t="shared" si="428"/>
        <v>3.5932097941142604E-2</v>
      </c>
      <c r="Z700">
        <f t="shared" si="429"/>
        <v>0.73494081420219992</v>
      </c>
      <c r="AB700">
        <f t="shared" si="461"/>
        <v>821045.55441761669</v>
      </c>
      <c r="AC700">
        <f t="shared" si="462"/>
        <v>5</v>
      </c>
      <c r="AD700">
        <f t="shared" si="430"/>
        <v>12</v>
      </c>
      <c r="AK700">
        <v>0.3553827127178727</v>
      </c>
      <c r="AL700">
        <v>0.32265894452350152</v>
      </c>
      <c r="AM700">
        <v>0.18757222834183707</v>
      </c>
      <c r="AN700">
        <v>0.65840669276333919</v>
      </c>
      <c r="AO700">
        <v>0.38523422324622913</v>
      </c>
      <c r="AP700">
        <v>0.14186868763561944</v>
      </c>
      <c r="AQ700">
        <v>0.52855314195399528</v>
      </c>
      <c r="AR700">
        <v>0.59431295770627202</v>
      </c>
      <c r="AS700">
        <v>0.7854514184039838</v>
      </c>
      <c r="AT700">
        <v>0.89114662946520706</v>
      </c>
      <c r="AU700">
        <v>0.50454970469768312</v>
      </c>
      <c r="AV700">
        <v>0.52942408337262647</v>
      </c>
      <c r="AW700">
        <v>0.45190114707107376</v>
      </c>
      <c r="AX700">
        <v>0.28473658974758576</v>
      </c>
      <c r="AY700">
        <v>0.69808853384575831</v>
      </c>
      <c r="AZ700">
        <v>0.71286284784619547</v>
      </c>
      <c r="BA700">
        <v>0.37900551409649386</v>
      </c>
      <c r="BB700">
        <v>0.69183888581047004</v>
      </c>
      <c r="BC700">
        <v>0.38828343288855172</v>
      </c>
      <c r="BD700">
        <v>0.13902902365686209</v>
      </c>
      <c r="BE700">
        <v>0.40939963684481562</v>
      </c>
      <c r="BF700">
        <v>0.81452108030283843</v>
      </c>
      <c r="BG700">
        <v>0.68029893033894007</v>
      </c>
      <c r="BH700">
        <v>0.96094251156446508</v>
      </c>
      <c r="BI700">
        <v>0.11371513045601755</v>
      </c>
      <c r="BJ700">
        <v>3.1926869143377279E-2</v>
      </c>
      <c r="BK700">
        <v>0.24082127304272394</v>
      </c>
      <c r="BL700">
        <v>0.31165420454531079</v>
      </c>
      <c r="BM700">
        <v>0.68608740401890722</v>
      </c>
      <c r="BN700">
        <v>0.56951239260091358</v>
      </c>
      <c r="BP700">
        <f t="shared" si="431"/>
        <v>140181.53430347046</v>
      </c>
      <c r="BQ700">
        <f t="shared" si="432"/>
        <v>134942.31416199688</v>
      </c>
      <c r="BR700">
        <f t="shared" si="433"/>
        <v>117326.56013959486</v>
      </c>
      <c r="BS700">
        <f t="shared" si="434"/>
        <v>228475.14371731653</v>
      </c>
      <c r="BT700">
        <f t="shared" si="435"/>
        <v>145388.82047615512</v>
      </c>
      <c r="BU700">
        <f t="shared" si="436"/>
        <v>0</v>
      </c>
      <c r="BV700">
        <f t="shared" si="437"/>
        <v>0</v>
      </c>
      <c r="BW700">
        <f t="shared" si="438"/>
        <v>0</v>
      </c>
      <c r="BX700">
        <f t="shared" si="439"/>
        <v>0</v>
      </c>
      <c r="BY700">
        <f t="shared" si="440"/>
        <v>0</v>
      </c>
      <c r="BZ700">
        <f t="shared" si="441"/>
        <v>0</v>
      </c>
      <c r="CA700">
        <f t="shared" si="442"/>
        <v>0</v>
      </c>
      <c r="CB700">
        <f t="shared" si="443"/>
        <v>0</v>
      </c>
      <c r="CC700">
        <f t="shared" si="444"/>
        <v>0</v>
      </c>
      <c r="CD700">
        <f t="shared" si="445"/>
        <v>0</v>
      </c>
      <c r="CE700">
        <f t="shared" si="446"/>
        <v>0</v>
      </c>
      <c r="CF700">
        <f t="shared" si="447"/>
        <v>0</v>
      </c>
      <c r="CG700">
        <f t="shared" si="448"/>
        <v>0</v>
      </c>
      <c r="CH700">
        <f t="shared" si="449"/>
        <v>0</v>
      </c>
      <c r="CI700">
        <f t="shared" si="450"/>
        <v>0</v>
      </c>
      <c r="CJ700">
        <f t="shared" si="451"/>
        <v>0</v>
      </c>
      <c r="CK700">
        <f t="shared" si="452"/>
        <v>0</v>
      </c>
      <c r="CL700">
        <f t="shared" si="453"/>
        <v>0</v>
      </c>
      <c r="CM700">
        <f t="shared" si="454"/>
        <v>0</v>
      </c>
      <c r="CN700">
        <f t="shared" si="455"/>
        <v>0</v>
      </c>
      <c r="CO700">
        <f t="shared" si="456"/>
        <v>0</v>
      </c>
      <c r="CP700">
        <f t="shared" si="457"/>
        <v>0</v>
      </c>
      <c r="CQ700">
        <f t="shared" si="458"/>
        <v>0</v>
      </c>
      <c r="CR700">
        <f t="shared" si="459"/>
        <v>0</v>
      </c>
      <c r="CS700">
        <f t="shared" si="460"/>
        <v>0</v>
      </c>
      <c r="CU700">
        <v>698</v>
      </c>
      <c r="CV700">
        <v>821045.55441761669</v>
      </c>
      <c r="CW700" s="3">
        <f t="shared" si="463"/>
        <v>766314.37279853388</v>
      </c>
      <c r="CX700" s="3">
        <f t="shared" si="465"/>
        <v>1200000</v>
      </c>
      <c r="CY700" s="4">
        <f t="shared" si="464"/>
        <v>2787359.9272161508</v>
      </c>
    </row>
    <row r="701" spans="11:103" x14ac:dyDescent="0.3">
      <c r="K701" s="2">
        <v>699</v>
      </c>
      <c r="L701">
        <v>0.69847534023506253</v>
      </c>
      <c r="M701">
        <v>0.56696521028332825</v>
      </c>
      <c r="N701">
        <v>0.61982129643482697</v>
      </c>
      <c r="P701">
        <f t="array" ref="P701:R701">MMULT(L701:N701,$G$11:$I$13)</f>
        <v>0.69847534023506253</v>
      </c>
      <c r="Q701">
        <v>0.71855949955528831</v>
      </c>
      <c r="R701">
        <v>0.87584127122663746</v>
      </c>
      <c r="T701">
        <f t="shared" si="424"/>
        <v>323</v>
      </c>
      <c r="U701">
        <f t="shared" si="425"/>
        <v>323</v>
      </c>
      <c r="V701">
        <f t="shared" si="426"/>
        <v>276</v>
      </c>
      <c r="X701">
        <f t="shared" si="427"/>
        <v>0.34947391386177229</v>
      </c>
      <c r="Y701">
        <f t="shared" si="428"/>
        <v>0.33798151791028652</v>
      </c>
      <c r="Z701">
        <f t="shared" si="429"/>
        <v>0.2738387781688949</v>
      </c>
      <c r="AB701">
        <f t="shared" si="461"/>
        <v>820476.03583925671</v>
      </c>
      <c r="AC701">
        <f t="shared" si="462"/>
        <v>9</v>
      </c>
      <c r="AD701">
        <f t="shared" si="430"/>
        <v>7</v>
      </c>
      <c r="AK701">
        <v>0.83085970791643493</v>
      </c>
      <c r="AL701">
        <v>0.77389929112651856</v>
      </c>
      <c r="AM701">
        <v>0.78091229948547913</v>
      </c>
      <c r="AN701">
        <v>0.38254329412034582</v>
      </c>
      <c r="AO701">
        <v>0.69257797264225351</v>
      </c>
      <c r="AP701">
        <v>0.6685308457657374</v>
      </c>
      <c r="AQ701">
        <v>9.9907152364550278E-2</v>
      </c>
      <c r="AR701">
        <v>9.3430615095358549E-2</v>
      </c>
      <c r="AS701">
        <v>0.70953298668513365</v>
      </c>
      <c r="AT701">
        <v>0.32172102558829374</v>
      </c>
      <c r="AU701">
        <v>0.86463527339871904</v>
      </c>
      <c r="AV701">
        <v>5.1330451887714568E-2</v>
      </c>
      <c r="AW701">
        <v>8.2847258161521831E-2</v>
      </c>
      <c r="AX701">
        <v>0.41633832900243495</v>
      </c>
      <c r="AY701">
        <v>0.83682413231230834</v>
      </c>
      <c r="AZ701">
        <v>0.45145541377077636</v>
      </c>
      <c r="BA701">
        <v>0.51449336859755368</v>
      </c>
      <c r="BB701">
        <v>0.85533778790458004</v>
      </c>
      <c r="BC701">
        <v>0.54360282488852074</v>
      </c>
      <c r="BD701">
        <v>0.44981834357518991</v>
      </c>
      <c r="BE701">
        <v>3.2140923574981772E-2</v>
      </c>
      <c r="BF701">
        <v>0.23892901706647007</v>
      </c>
      <c r="BG701">
        <v>0.31329865289151604</v>
      </c>
      <c r="BH701">
        <v>0.33742145840488602</v>
      </c>
      <c r="BI701">
        <v>0.73964393333856537</v>
      </c>
      <c r="BJ701">
        <v>0.73126346081447813</v>
      </c>
      <c r="BK701">
        <v>9.3715121917028466E-3</v>
      </c>
      <c r="BL701">
        <v>0.30765158251052205</v>
      </c>
      <c r="BM701">
        <v>0.64102300824442637</v>
      </c>
      <c r="BN701">
        <v>0.93537551737299984</v>
      </c>
      <c r="BP701">
        <f t="shared" si="431"/>
        <v>392334.1347111045</v>
      </c>
      <c r="BQ701">
        <f t="shared" si="432"/>
        <v>313827.37755952595</v>
      </c>
      <c r="BR701">
        <f t="shared" si="433"/>
        <v>321526.61273492029</v>
      </c>
      <c r="BS701">
        <f t="shared" si="434"/>
        <v>144901.17732103192</v>
      </c>
      <c r="BT701">
        <f t="shared" si="435"/>
        <v>247770.7375560925</v>
      </c>
      <c r="BU701">
        <f t="shared" si="436"/>
        <v>233824.44251156587</v>
      </c>
      <c r="BV701">
        <f t="shared" si="437"/>
        <v>108433.53272318601</v>
      </c>
      <c r="BW701">
        <f t="shared" si="438"/>
        <v>107837.15560398316</v>
      </c>
      <c r="BX701">
        <f t="shared" si="439"/>
        <v>258822.7497028324</v>
      </c>
      <c r="BY701">
        <f t="shared" si="440"/>
        <v>0</v>
      </c>
      <c r="BZ701">
        <f t="shared" si="441"/>
        <v>0</v>
      </c>
      <c r="CA701">
        <f t="shared" si="442"/>
        <v>0</v>
      </c>
      <c r="CB701">
        <f t="shared" si="443"/>
        <v>0</v>
      </c>
      <c r="CC701">
        <f t="shared" si="444"/>
        <v>0</v>
      </c>
      <c r="CD701">
        <f t="shared" si="445"/>
        <v>0</v>
      </c>
      <c r="CE701">
        <f t="shared" si="446"/>
        <v>0</v>
      </c>
      <c r="CF701">
        <f t="shared" si="447"/>
        <v>0</v>
      </c>
      <c r="CG701">
        <f t="shared" si="448"/>
        <v>0</v>
      </c>
      <c r="CH701">
        <f t="shared" si="449"/>
        <v>0</v>
      </c>
      <c r="CI701">
        <f t="shared" si="450"/>
        <v>0</v>
      </c>
      <c r="CJ701">
        <f t="shared" si="451"/>
        <v>0</v>
      </c>
      <c r="CK701">
        <f t="shared" si="452"/>
        <v>0</v>
      </c>
      <c r="CL701">
        <f t="shared" si="453"/>
        <v>0</v>
      </c>
      <c r="CM701">
        <f t="shared" si="454"/>
        <v>0</v>
      </c>
      <c r="CN701">
        <f t="shared" si="455"/>
        <v>0</v>
      </c>
      <c r="CO701">
        <f t="shared" si="456"/>
        <v>0</v>
      </c>
      <c r="CP701">
        <f t="shared" si="457"/>
        <v>0</v>
      </c>
      <c r="CQ701">
        <f t="shared" si="458"/>
        <v>0</v>
      </c>
      <c r="CR701">
        <f t="shared" si="459"/>
        <v>0</v>
      </c>
      <c r="CS701">
        <f t="shared" si="460"/>
        <v>0</v>
      </c>
      <c r="CU701">
        <v>699</v>
      </c>
      <c r="CV701">
        <v>820476.03583925671</v>
      </c>
      <c r="CW701" s="3">
        <f t="shared" si="463"/>
        <v>2129277.9204242425</v>
      </c>
      <c r="CX701" s="3">
        <f t="shared" si="465"/>
        <v>700000</v>
      </c>
      <c r="CY701" s="4">
        <f t="shared" si="464"/>
        <v>3649753.9562634993</v>
      </c>
    </row>
    <row r="702" spans="11:103" x14ac:dyDescent="0.3">
      <c r="K702" s="2">
        <v>700</v>
      </c>
      <c r="L702">
        <v>0.80549388374861597</v>
      </c>
      <c r="M702">
        <v>0.22461853750315874</v>
      </c>
      <c r="N702">
        <v>0.3652671892385414</v>
      </c>
      <c r="P702">
        <f t="array" ref="P702:R702">MMULT(L702:N702,$G$11:$I$13)</f>
        <v>0.80549388374861597</v>
      </c>
      <c r="Q702">
        <v>0.49618632449928635</v>
      </c>
      <c r="R702">
        <v>0.66803790563859367</v>
      </c>
      <c r="T702">
        <f t="shared" si="424"/>
        <v>207</v>
      </c>
      <c r="U702">
        <f t="shared" si="425"/>
        <v>632</v>
      </c>
      <c r="V702">
        <f t="shared" si="426"/>
        <v>510</v>
      </c>
      <c r="X702">
        <f t="shared" si="427"/>
        <v>0.22439805277766489</v>
      </c>
      <c r="Y702">
        <f t="shared" si="428"/>
        <v>0.61829766231503525</v>
      </c>
      <c r="Z702">
        <f t="shared" si="429"/>
        <v>0.51063079668559441</v>
      </c>
      <c r="AB702">
        <f t="shared" si="461"/>
        <v>755341.00186747918</v>
      </c>
      <c r="AC702">
        <f t="shared" si="462"/>
        <v>12</v>
      </c>
      <c r="AD702">
        <f t="shared" si="430"/>
        <v>10</v>
      </c>
      <c r="AK702">
        <v>0.81812082137768738</v>
      </c>
      <c r="AL702">
        <v>7.4457395669383475E-2</v>
      </c>
      <c r="AM702">
        <v>0.67406473708051695</v>
      </c>
      <c r="AN702">
        <v>0.52517059821559009</v>
      </c>
      <c r="AO702">
        <v>2.3870855552315606E-2</v>
      </c>
      <c r="AP702">
        <v>0.85816507068335313</v>
      </c>
      <c r="AQ702">
        <v>0.59797948684634883</v>
      </c>
      <c r="AR702">
        <v>0.70458478025137805</v>
      </c>
      <c r="AS702">
        <v>0.50159987327804734</v>
      </c>
      <c r="AT702">
        <v>0.22380728583633558</v>
      </c>
      <c r="AU702">
        <v>0.32044965773494594</v>
      </c>
      <c r="AV702">
        <v>8.6631340399120793E-2</v>
      </c>
      <c r="AW702">
        <v>1.572846505740555E-2</v>
      </c>
      <c r="AX702">
        <v>0.52996773542625708</v>
      </c>
      <c r="AY702">
        <v>0.79783249499915876</v>
      </c>
      <c r="AZ702">
        <v>0.44906420135999869</v>
      </c>
      <c r="BA702">
        <v>0.11028345401807904</v>
      </c>
      <c r="BB702">
        <v>0.90719328179777714</v>
      </c>
      <c r="BC702">
        <v>0.29346706583316751</v>
      </c>
      <c r="BD702">
        <v>0.71601235312725919</v>
      </c>
      <c r="BE702">
        <v>0.52877213424300207</v>
      </c>
      <c r="BF702">
        <v>0.60479248463449509</v>
      </c>
      <c r="BG702">
        <v>0.29860244109419731</v>
      </c>
      <c r="BH702">
        <v>0.50770661818204776</v>
      </c>
      <c r="BI702">
        <v>3.0047123312622492E-2</v>
      </c>
      <c r="BJ702">
        <v>0.76640560153308002</v>
      </c>
      <c r="BK702">
        <v>0.68921581646662033</v>
      </c>
      <c r="BL702">
        <v>0.47943603358459608</v>
      </c>
      <c r="BM702">
        <v>6.2722689501536921E-2</v>
      </c>
      <c r="BN702">
        <v>0.66795771649520053</v>
      </c>
      <c r="BP702">
        <f t="shared" si="431"/>
        <v>371020.32749623759</v>
      </c>
      <c r="BQ702">
        <f t="shared" si="432"/>
        <v>106132.62641153591</v>
      </c>
      <c r="BR702">
        <f t="shared" si="433"/>
        <v>236872.3380015826</v>
      </c>
      <c r="BS702">
        <f t="shared" si="434"/>
        <v>177344.29757921532</v>
      </c>
      <c r="BT702">
        <f t="shared" si="435"/>
        <v>101875.86828800375</v>
      </c>
      <c r="BU702">
        <f t="shared" si="436"/>
        <v>449235.90952775365</v>
      </c>
      <c r="BV702">
        <f t="shared" si="437"/>
        <v>201569.32945895588</v>
      </c>
      <c r="BW702">
        <f t="shared" si="438"/>
        <v>255481.42719152258</v>
      </c>
      <c r="BX702">
        <f t="shared" si="439"/>
        <v>170856.77195876639</v>
      </c>
      <c r="BY702">
        <f t="shared" si="440"/>
        <v>121517.49228748756</v>
      </c>
      <c r="BZ702">
        <f t="shared" si="441"/>
        <v>134604.71732886235</v>
      </c>
      <c r="CA702">
        <f t="shared" si="442"/>
        <v>107219.11704580623</v>
      </c>
      <c r="CB702">
        <f t="shared" si="443"/>
        <v>0</v>
      </c>
      <c r="CC702">
        <f t="shared" si="444"/>
        <v>0</v>
      </c>
      <c r="CD702">
        <f t="shared" si="445"/>
        <v>0</v>
      </c>
      <c r="CE702">
        <f t="shared" si="446"/>
        <v>0</v>
      </c>
      <c r="CF702">
        <f t="shared" si="447"/>
        <v>0</v>
      </c>
      <c r="CG702">
        <f t="shared" si="448"/>
        <v>0</v>
      </c>
      <c r="CH702">
        <f t="shared" si="449"/>
        <v>0</v>
      </c>
      <c r="CI702">
        <f t="shared" si="450"/>
        <v>0</v>
      </c>
      <c r="CJ702">
        <f t="shared" si="451"/>
        <v>0</v>
      </c>
      <c r="CK702">
        <f t="shared" si="452"/>
        <v>0</v>
      </c>
      <c r="CL702">
        <f t="shared" si="453"/>
        <v>0</v>
      </c>
      <c r="CM702">
        <f t="shared" si="454"/>
        <v>0</v>
      </c>
      <c r="CN702">
        <f t="shared" si="455"/>
        <v>0</v>
      </c>
      <c r="CO702">
        <f t="shared" si="456"/>
        <v>0</v>
      </c>
      <c r="CP702">
        <f t="shared" si="457"/>
        <v>0</v>
      </c>
      <c r="CQ702">
        <f t="shared" si="458"/>
        <v>0</v>
      </c>
      <c r="CR702">
        <f t="shared" si="459"/>
        <v>0</v>
      </c>
      <c r="CS702">
        <f t="shared" si="460"/>
        <v>0</v>
      </c>
      <c r="CU702">
        <v>700</v>
      </c>
      <c r="CV702">
        <v>755341.00186747918</v>
      </c>
      <c r="CW702" s="3">
        <f t="shared" si="463"/>
        <v>2433730.2225757302</v>
      </c>
      <c r="CX702" s="3">
        <f t="shared" si="465"/>
        <v>1000000</v>
      </c>
      <c r="CY702" s="4">
        <f t="shared" si="464"/>
        <v>4189071.2244432094</v>
      </c>
    </row>
    <row r="703" spans="11:103" x14ac:dyDescent="0.3">
      <c r="K703" s="2">
        <v>701</v>
      </c>
      <c r="L703">
        <v>0.25397955166645514</v>
      </c>
      <c r="M703">
        <v>0.1096660067076668</v>
      </c>
      <c r="N703">
        <v>0.76967427484882167</v>
      </c>
      <c r="P703">
        <f t="array" ref="P703:R703">MMULT(L703:N703,$G$11:$I$13)</f>
        <v>0.25397955166645514</v>
      </c>
      <c r="Q703">
        <v>0.18653874419135494</v>
      </c>
      <c r="R703">
        <v>0.81155247250990614</v>
      </c>
      <c r="T703">
        <f t="shared" si="424"/>
        <v>770</v>
      </c>
      <c r="U703">
        <f t="shared" si="425"/>
        <v>956</v>
      </c>
      <c r="V703">
        <f t="shared" si="426"/>
        <v>360</v>
      </c>
      <c r="X703">
        <f t="shared" si="427"/>
        <v>0.78500936601824645</v>
      </c>
      <c r="Y703">
        <f t="shared" si="428"/>
        <v>0.9652398705210089</v>
      </c>
      <c r="Z703">
        <f t="shared" si="429"/>
        <v>0.35727760532190755</v>
      </c>
      <c r="AB703">
        <f t="shared" si="461"/>
        <v>1066666.5430376392</v>
      </c>
      <c r="AC703">
        <f t="shared" si="462"/>
        <v>18</v>
      </c>
      <c r="AD703">
        <f t="shared" si="430"/>
        <v>8</v>
      </c>
      <c r="AK703">
        <v>0.39254276991742953</v>
      </c>
      <c r="AL703">
        <v>5.9070986888900667E-2</v>
      </c>
      <c r="AM703">
        <v>0.42979801672864193</v>
      </c>
      <c r="AN703">
        <v>0.19274209570892242</v>
      </c>
      <c r="AO703">
        <v>0.27175392558539091</v>
      </c>
      <c r="AP703">
        <v>0.21238983287208613</v>
      </c>
      <c r="AQ703">
        <v>0.99947604288336611</v>
      </c>
      <c r="AR703">
        <v>0.20012850160761075</v>
      </c>
      <c r="AS703">
        <v>0.25370994040934547</v>
      </c>
      <c r="AT703">
        <v>0.6715071037057555</v>
      </c>
      <c r="AU703">
        <v>0.50581309924847651</v>
      </c>
      <c r="AV703">
        <v>0.8530190679198395</v>
      </c>
      <c r="AW703">
        <v>0.1542531784963459</v>
      </c>
      <c r="AX703">
        <v>0.55404629395752192</v>
      </c>
      <c r="AY703">
        <v>0.75505258436812384</v>
      </c>
      <c r="AZ703">
        <v>8.9805359769858817E-2</v>
      </c>
      <c r="BA703">
        <v>0.44999378765364384</v>
      </c>
      <c r="BB703">
        <v>0.49315444095919703</v>
      </c>
      <c r="BC703">
        <v>0.43607433105852178</v>
      </c>
      <c r="BD703">
        <v>0.23218571242616415</v>
      </c>
      <c r="BE703">
        <v>0.3571495260619153</v>
      </c>
      <c r="BF703">
        <v>0.93353136274117587</v>
      </c>
      <c r="BG703">
        <v>0.13966738535370993</v>
      </c>
      <c r="BH703">
        <v>0.67647870579245206</v>
      </c>
      <c r="BI703">
        <v>0.57910288245361075</v>
      </c>
      <c r="BJ703">
        <v>0.18754575125637518</v>
      </c>
      <c r="BK703">
        <v>0.49962273280342562</v>
      </c>
      <c r="BL703">
        <v>0.53610762020763092</v>
      </c>
      <c r="BM703">
        <v>0.91551159978548402</v>
      </c>
      <c r="BN703">
        <v>0.90264044961794088</v>
      </c>
      <c r="BP703">
        <f t="shared" si="431"/>
        <v>146732.52140757296</v>
      </c>
      <c r="BQ703">
        <f t="shared" si="432"/>
        <v>104795.07598996238</v>
      </c>
      <c r="BR703">
        <f t="shared" si="433"/>
        <v>154053.01864354845</v>
      </c>
      <c r="BS703">
        <f t="shared" si="434"/>
        <v>117904.12382801068</v>
      </c>
      <c r="BT703">
        <f t="shared" si="435"/>
        <v>127626.21302718585</v>
      </c>
      <c r="BU703">
        <f t="shared" si="436"/>
        <v>120160.16828558902</v>
      </c>
      <c r="BV703">
        <f t="shared" si="437"/>
        <v>33390172.201474536</v>
      </c>
      <c r="BW703">
        <f t="shared" si="438"/>
        <v>118740.76135554374</v>
      </c>
      <c r="BX703">
        <f t="shared" si="439"/>
        <v>125245.84893238166</v>
      </c>
      <c r="BY703">
        <f t="shared" si="440"/>
        <v>235452.38313814928</v>
      </c>
      <c r="BZ703">
        <f t="shared" si="441"/>
        <v>171976.17484380337</v>
      </c>
      <c r="CA703">
        <f t="shared" si="442"/>
        <v>437087.57769763132</v>
      </c>
      <c r="CB703">
        <f t="shared" si="443"/>
        <v>113754.59350420676</v>
      </c>
      <c r="CC703">
        <f t="shared" si="444"/>
        <v>186113.1648220745</v>
      </c>
      <c r="CD703">
        <f t="shared" si="445"/>
        <v>295082.83857232612</v>
      </c>
      <c r="CE703">
        <f t="shared" si="446"/>
        <v>107506.61161259325</v>
      </c>
      <c r="CF703">
        <f t="shared" si="447"/>
        <v>158386.1618342821</v>
      </c>
      <c r="CG703">
        <f t="shared" si="448"/>
        <v>168662.57798349715</v>
      </c>
      <c r="CH703">
        <f t="shared" si="449"/>
        <v>0</v>
      </c>
      <c r="CI703">
        <f t="shared" si="450"/>
        <v>0</v>
      </c>
      <c r="CJ703">
        <f t="shared" si="451"/>
        <v>0</v>
      </c>
      <c r="CK703">
        <f t="shared" si="452"/>
        <v>0</v>
      </c>
      <c r="CL703">
        <f t="shared" si="453"/>
        <v>0</v>
      </c>
      <c r="CM703">
        <f t="shared" si="454"/>
        <v>0</v>
      </c>
      <c r="CN703">
        <f t="shared" si="455"/>
        <v>0</v>
      </c>
      <c r="CO703">
        <f t="shared" si="456"/>
        <v>0</v>
      </c>
      <c r="CP703">
        <f t="shared" si="457"/>
        <v>0</v>
      </c>
      <c r="CQ703">
        <f t="shared" si="458"/>
        <v>0</v>
      </c>
      <c r="CR703">
        <f t="shared" si="459"/>
        <v>0</v>
      </c>
      <c r="CS703">
        <f t="shared" si="460"/>
        <v>0</v>
      </c>
      <c r="CU703">
        <v>701</v>
      </c>
      <c r="CV703">
        <v>1066666.5430376392</v>
      </c>
      <c r="CW703" s="3">
        <f t="shared" si="463"/>
        <v>36279452.016952895</v>
      </c>
      <c r="CX703" s="3">
        <f t="shared" si="465"/>
        <v>800000</v>
      </c>
      <c r="CY703" s="4">
        <f t="shared" si="464"/>
        <v>38146118.559990533</v>
      </c>
    </row>
    <row r="704" spans="11:103" x14ac:dyDescent="0.3">
      <c r="K704" s="2">
        <v>702</v>
      </c>
      <c r="L704">
        <v>0.62394480645525441</v>
      </c>
      <c r="M704">
        <v>0.54250284119511782</v>
      </c>
      <c r="N704">
        <v>0.47666004705289988</v>
      </c>
      <c r="P704">
        <f t="array" ref="P704:R704">MMULT(L704:N704,$G$11:$I$13)</f>
        <v>0.62394480645525441</v>
      </c>
      <c r="Q704">
        <v>0.66979881642588146</v>
      </c>
      <c r="R704">
        <v>0.71376480855920654</v>
      </c>
      <c r="T704">
        <f t="shared" si="424"/>
        <v>384</v>
      </c>
      <c r="U704">
        <f t="shared" si="425"/>
        <v>397</v>
      </c>
      <c r="V704">
        <f t="shared" si="426"/>
        <v>457</v>
      </c>
      <c r="X704">
        <f t="shared" si="427"/>
        <v>0.40725642688029351</v>
      </c>
      <c r="Y704">
        <f t="shared" si="428"/>
        <v>0.40489745019510293</v>
      </c>
      <c r="Z704">
        <f t="shared" si="429"/>
        <v>0.45517777033810969</v>
      </c>
      <c r="AB704">
        <f t="shared" si="461"/>
        <v>848807.30970505904</v>
      </c>
      <c r="AC704">
        <f t="shared" si="462"/>
        <v>10</v>
      </c>
      <c r="AD704">
        <f t="shared" si="430"/>
        <v>9</v>
      </c>
      <c r="AK704">
        <v>0.52700450094197648</v>
      </c>
      <c r="AL704">
        <v>0.38527602460145127</v>
      </c>
      <c r="AM704">
        <v>0.88663435958387715</v>
      </c>
      <c r="AN704">
        <v>0.99256711730103997</v>
      </c>
      <c r="AO704">
        <v>0.27548888195556742</v>
      </c>
      <c r="AP704">
        <v>0.37546378855042895</v>
      </c>
      <c r="AQ704">
        <v>0.77753659709718048</v>
      </c>
      <c r="AR704">
        <v>0.80762031723174654</v>
      </c>
      <c r="AS704">
        <v>0.93225094522259044</v>
      </c>
      <c r="AT704">
        <v>0.64622812877593483</v>
      </c>
      <c r="AU704">
        <v>0.70170305856035686</v>
      </c>
      <c r="AV704">
        <v>0.53026056128395538</v>
      </c>
      <c r="AW704">
        <v>0.9264228717966303</v>
      </c>
      <c r="AX704">
        <v>0.79908080956537575</v>
      </c>
      <c r="AY704">
        <v>0.78254402259615408</v>
      </c>
      <c r="AZ704">
        <v>3.6724395681674515E-2</v>
      </c>
      <c r="BA704">
        <v>0.62110525876589628</v>
      </c>
      <c r="BB704">
        <v>0.97338479061212757</v>
      </c>
      <c r="BC704">
        <v>0.95588085754279706</v>
      </c>
      <c r="BD704">
        <v>0.56376314562681096</v>
      </c>
      <c r="BE704">
        <v>0.74563787328860842</v>
      </c>
      <c r="BF704">
        <v>0.32633794225217949</v>
      </c>
      <c r="BG704">
        <v>0.21955872833108792</v>
      </c>
      <c r="BH704">
        <v>0.32470927064975186</v>
      </c>
      <c r="BI704">
        <v>0.14920307150238199</v>
      </c>
      <c r="BJ704">
        <v>0.36981943768445191</v>
      </c>
      <c r="BK704">
        <v>0.65081650897552845</v>
      </c>
      <c r="BL704">
        <v>0.38305611386474891</v>
      </c>
      <c r="BM704">
        <v>0.88324996547158663</v>
      </c>
      <c r="BN704">
        <v>0.67088815676695934</v>
      </c>
      <c r="BP704">
        <f t="shared" si="431"/>
        <v>177872.98519673126</v>
      </c>
      <c r="BQ704">
        <f t="shared" si="432"/>
        <v>145396.42539289556</v>
      </c>
      <c r="BR704">
        <f t="shared" si="433"/>
        <v>533730.43063928722</v>
      </c>
      <c r="BS704">
        <f t="shared" si="434"/>
        <v>4340815.4659259524</v>
      </c>
      <c r="BT704">
        <f t="shared" si="435"/>
        <v>128132.01340418805</v>
      </c>
      <c r="BU704">
        <f t="shared" si="436"/>
        <v>143636.02100720454</v>
      </c>
      <c r="BV704">
        <f t="shared" si="437"/>
        <v>317766.99541935511</v>
      </c>
      <c r="BW704">
        <f t="shared" si="438"/>
        <v>355342.18292552209</v>
      </c>
      <c r="BX704">
        <f t="shared" si="439"/>
        <v>793058.45516270411</v>
      </c>
      <c r="BY704">
        <f t="shared" si="440"/>
        <v>222400.58437374537</v>
      </c>
      <c r="BZ704">
        <f t="shared" si="441"/>
        <v>0</v>
      </c>
      <c r="CA704">
        <f t="shared" si="442"/>
        <v>0</v>
      </c>
      <c r="CB704">
        <f t="shared" si="443"/>
        <v>0</v>
      </c>
      <c r="CC704">
        <f t="shared" si="444"/>
        <v>0</v>
      </c>
      <c r="CD704">
        <f t="shared" si="445"/>
        <v>0</v>
      </c>
      <c r="CE704">
        <f t="shared" si="446"/>
        <v>0</v>
      </c>
      <c r="CF704">
        <f t="shared" si="447"/>
        <v>0</v>
      </c>
      <c r="CG704">
        <f t="shared" si="448"/>
        <v>0</v>
      </c>
      <c r="CH704">
        <f t="shared" si="449"/>
        <v>0</v>
      </c>
      <c r="CI704">
        <f t="shared" si="450"/>
        <v>0</v>
      </c>
      <c r="CJ704">
        <f t="shared" si="451"/>
        <v>0</v>
      </c>
      <c r="CK704">
        <f t="shared" si="452"/>
        <v>0</v>
      </c>
      <c r="CL704">
        <f t="shared" si="453"/>
        <v>0</v>
      </c>
      <c r="CM704">
        <f t="shared" si="454"/>
        <v>0</v>
      </c>
      <c r="CN704">
        <f t="shared" si="455"/>
        <v>0</v>
      </c>
      <c r="CO704">
        <f t="shared" si="456"/>
        <v>0</v>
      </c>
      <c r="CP704">
        <f t="shared" si="457"/>
        <v>0</v>
      </c>
      <c r="CQ704">
        <f t="shared" si="458"/>
        <v>0</v>
      </c>
      <c r="CR704">
        <f t="shared" si="459"/>
        <v>0</v>
      </c>
      <c r="CS704">
        <f t="shared" si="460"/>
        <v>0</v>
      </c>
      <c r="CU704">
        <v>702</v>
      </c>
      <c r="CV704">
        <v>848807.30970505904</v>
      </c>
      <c r="CW704" s="3">
        <f t="shared" si="463"/>
        <v>7158151.5594475847</v>
      </c>
      <c r="CX704" s="3">
        <f t="shared" si="465"/>
        <v>900000</v>
      </c>
      <c r="CY704" s="4">
        <f t="shared" si="464"/>
        <v>8906958.8691526428</v>
      </c>
    </row>
    <row r="705" spans="11:103" x14ac:dyDescent="0.3">
      <c r="K705" s="2">
        <v>703</v>
      </c>
      <c r="L705">
        <v>2.7265049117096818E-2</v>
      </c>
      <c r="M705">
        <v>0.61858950319410044</v>
      </c>
      <c r="N705">
        <v>0.4141022243282505</v>
      </c>
      <c r="P705">
        <f t="array" ref="P705:R705">MMULT(L705:N705,$G$11:$I$13)</f>
        <v>2.7265049117096818E-2</v>
      </c>
      <c r="Q705">
        <v>0.49006338844873293</v>
      </c>
      <c r="R705">
        <v>0.42177789294927498</v>
      </c>
      <c r="T705">
        <f t="shared" si="424"/>
        <v>977</v>
      </c>
      <c r="U705">
        <f t="shared" si="425"/>
        <v>639</v>
      </c>
      <c r="V705">
        <f t="shared" si="426"/>
        <v>794</v>
      </c>
      <c r="X705">
        <f t="shared" si="427"/>
        <v>0.96911898168846733</v>
      </c>
      <c r="Y705">
        <f t="shared" si="428"/>
        <v>0.6214408708123027</v>
      </c>
      <c r="Z705">
        <f t="shared" si="429"/>
        <v>0.7759865507030308</v>
      </c>
      <c r="AB705">
        <f t="shared" si="461"/>
        <v>1356978.3590959355</v>
      </c>
      <c r="AC705">
        <f t="shared" si="462"/>
        <v>12</v>
      </c>
      <c r="AD705">
        <f t="shared" si="430"/>
        <v>13</v>
      </c>
      <c r="AK705">
        <v>0.33057622994582059</v>
      </c>
      <c r="AL705">
        <v>0.92320228516182801</v>
      </c>
      <c r="AM705">
        <v>0.59771723130000454</v>
      </c>
      <c r="AN705">
        <v>0.31458615647210586</v>
      </c>
      <c r="AO705">
        <v>0.52940578662405702</v>
      </c>
      <c r="AP705">
        <v>0.59821374211832556</v>
      </c>
      <c r="AQ705">
        <v>0.94711007359502619</v>
      </c>
      <c r="AR705">
        <v>0.50061946985763872</v>
      </c>
      <c r="AS705">
        <v>0.96293259730674441</v>
      </c>
      <c r="AT705">
        <v>0.4023861819786726</v>
      </c>
      <c r="AU705">
        <v>0.45556987122440651</v>
      </c>
      <c r="AV705">
        <v>0.46565120816481997</v>
      </c>
      <c r="AW705">
        <v>0.56488596037936756</v>
      </c>
      <c r="AX705">
        <v>0.54570074765090293</v>
      </c>
      <c r="AY705">
        <v>0.48841270867584463</v>
      </c>
      <c r="AZ705">
        <v>0.13145921254918402</v>
      </c>
      <c r="BA705">
        <v>0.52849927568086963</v>
      </c>
      <c r="BB705">
        <v>0.2189363224279236</v>
      </c>
      <c r="BC705">
        <v>0.10681427284286305</v>
      </c>
      <c r="BD705">
        <v>0.89545878747427599</v>
      </c>
      <c r="BE705">
        <v>0.22042151998657367</v>
      </c>
      <c r="BF705">
        <v>0.74205069649157807</v>
      </c>
      <c r="BG705">
        <v>0.25198530991615398</v>
      </c>
      <c r="BH705">
        <v>0.14460035652722436</v>
      </c>
      <c r="BI705">
        <v>0.50510255941011173</v>
      </c>
      <c r="BJ705">
        <v>0.37106341380229568</v>
      </c>
      <c r="BK705">
        <v>0.48974375963415118</v>
      </c>
      <c r="BL705">
        <v>0.47836652442899619</v>
      </c>
      <c r="BM705">
        <v>9.7645251022467017E-2</v>
      </c>
      <c r="BN705">
        <v>0.73159325373041417</v>
      </c>
      <c r="BP705">
        <f t="shared" si="431"/>
        <v>136168.3121780832</v>
      </c>
      <c r="BQ705">
        <f t="shared" si="432"/>
        <v>720152.35712595552</v>
      </c>
      <c r="BR705">
        <f t="shared" si="433"/>
        <v>201468.23973148668</v>
      </c>
      <c r="BS705">
        <f t="shared" si="434"/>
        <v>133718.06969138191</v>
      </c>
      <c r="BT705">
        <f t="shared" si="435"/>
        <v>178570.74934255064</v>
      </c>
      <c r="BU705">
        <f t="shared" si="436"/>
        <v>201659.72482824163</v>
      </c>
      <c r="BV705">
        <f t="shared" si="437"/>
        <v>959446.57732515316</v>
      </c>
      <c r="BW705">
        <f t="shared" si="438"/>
        <v>170598.68830169435</v>
      </c>
      <c r="BX705">
        <f t="shared" si="439"/>
        <v>1261174.742308025</v>
      </c>
      <c r="BY705">
        <f t="shared" si="440"/>
        <v>148588.13450323543</v>
      </c>
      <c r="BZ705">
        <f t="shared" si="441"/>
        <v>159632.53936219742</v>
      </c>
      <c r="CA705">
        <f t="shared" si="442"/>
        <v>161944.24309061549</v>
      </c>
      <c r="CB705">
        <f t="shared" si="443"/>
        <v>0</v>
      </c>
      <c r="CC705">
        <f t="shared" si="444"/>
        <v>0</v>
      </c>
      <c r="CD705">
        <f t="shared" si="445"/>
        <v>0</v>
      </c>
      <c r="CE705">
        <f t="shared" si="446"/>
        <v>0</v>
      </c>
      <c r="CF705">
        <f t="shared" si="447"/>
        <v>0</v>
      </c>
      <c r="CG705">
        <f t="shared" si="448"/>
        <v>0</v>
      </c>
      <c r="CH705">
        <f t="shared" si="449"/>
        <v>0</v>
      </c>
      <c r="CI705">
        <f t="shared" si="450"/>
        <v>0</v>
      </c>
      <c r="CJ705">
        <f t="shared" si="451"/>
        <v>0</v>
      </c>
      <c r="CK705">
        <f t="shared" si="452"/>
        <v>0</v>
      </c>
      <c r="CL705">
        <f t="shared" si="453"/>
        <v>0</v>
      </c>
      <c r="CM705">
        <f t="shared" si="454"/>
        <v>0</v>
      </c>
      <c r="CN705">
        <f t="shared" si="455"/>
        <v>0</v>
      </c>
      <c r="CO705">
        <f t="shared" si="456"/>
        <v>0</v>
      </c>
      <c r="CP705">
        <f t="shared" si="457"/>
        <v>0</v>
      </c>
      <c r="CQ705">
        <f t="shared" si="458"/>
        <v>0</v>
      </c>
      <c r="CR705">
        <f t="shared" si="459"/>
        <v>0</v>
      </c>
      <c r="CS705">
        <f t="shared" si="460"/>
        <v>0</v>
      </c>
      <c r="CU705">
        <v>703</v>
      </c>
      <c r="CV705">
        <v>1356978.3590959355</v>
      </c>
      <c r="CW705" s="3">
        <f t="shared" si="463"/>
        <v>4433122.377788621</v>
      </c>
      <c r="CX705" s="3">
        <f t="shared" si="465"/>
        <v>1300000</v>
      </c>
      <c r="CY705" s="4">
        <f t="shared" si="464"/>
        <v>7090100.7368845567</v>
      </c>
    </row>
    <row r="706" spans="11:103" x14ac:dyDescent="0.3">
      <c r="K706" s="2">
        <v>704</v>
      </c>
      <c r="L706">
        <v>0.77776160908207148</v>
      </c>
      <c r="M706">
        <v>0.55799820241767162</v>
      </c>
      <c r="N706">
        <v>3.0840332571198115E-2</v>
      </c>
      <c r="P706">
        <f t="array" ref="P706:R706">MMULT(L706:N706,$G$11:$I$13)</f>
        <v>0.77776160908207148</v>
      </c>
      <c r="Q706">
        <v>0.7433281926682922</v>
      </c>
      <c r="R706">
        <v>0.36814027684819794</v>
      </c>
      <c r="T706">
        <f t="shared" si="424"/>
        <v>237</v>
      </c>
      <c r="U706">
        <f t="shared" si="425"/>
        <v>294</v>
      </c>
      <c r="V706">
        <f t="shared" si="426"/>
        <v>845</v>
      </c>
      <c r="X706">
        <f t="shared" si="427"/>
        <v>0.25653032382070207</v>
      </c>
      <c r="Y706">
        <f t="shared" si="428"/>
        <v>0.30137452391292952</v>
      </c>
      <c r="Z706">
        <f t="shared" si="429"/>
        <v>0.82932276586752307</v>
      </c>
      <c r="AB706">
        <f t="shared" si="461"/>
        <v>772962.01021864743</v>
      </c>
      <c r="AC706">
        <f t="shared" si="462"/>
        <v>9</v>
      </c>
      <c r="AD706">
        <f t="shared" si="430"/>
        <v>14</v>
      </c>
      <c r="AK706">
        <v>0.81477660063490598</v>
      </c>
      <c r="AL706">
        <v>0.47595902034346549</v>
      </c>
      <c r="AM706">
        <v>0.41934821845218606</v>
      </c>
      <c r="AN706">
        <v>0.39366486660163347</v>
      </c>
      <c r="AO706">
        <v>0.37861032540244599</v>
      </c>
      <c r="AP706">
        <v>0.3223742806679849</v>
      </c>
      <c r="AQ706">
        <v>0.27408053674378507</v>
      </c>
      <c r="AR706">
        <v>0.65604261060935154</v>
      </c>
      <c r="AS706">
        <v>5.8932041330961527E-2</v>
      </c>
      <c r="AT706">
        <v>0.55485198146932524</v>
      </c>
      <c r="AU706">
        <v>4.1729202118060638E-2</v>
      </c>
      <c r="AV706">
        <v>0.47111041894269112</v>
      </c>
      <c r="AW706">
        <v>0.98478177658671806</v>
      </c>
      <c r="AX706">
        <v>0.64821454146822477</v>
      </c>
      <c r="AY706">
        <v>0.74001472020176673</v>
      </c>
      <c r="AZ706">
        <v>0.36222075994686331</v>
      </c>
      <c r="BA706">
        <v>0.84357957255645832</v>
      </c>
      <c r="BB706">
        <v>0.46648680298952905</v>
      </c>
      <c r="BC706">
        <v>0.71844065582439065</v>
      </c>
      <c r="BD706">
        <v>0.12901850652516222</v>
      </c>
      <c r="BE706">
        <v>0.20381774805111452</v>
      </c>
      <c r="BF706">
        <v>0.95660926885455089</v>
      </c>
      <c r="BG706">
        <v>0.8476144300419296</v>
      </c>
      <c r="BH706">
        <v>0.89414120069807934</v>
      </c>
      <c r="BI706">
        <v>0.41664048543572596</v>
      </c>
      <c r="BJ706">
        <v>0.86484618781227229</v>
      </c>
      <c r="BK706">
        <v>0.76529799440951796</v>
      </c>
      <c r="BL706">
        <v>0.82843355356577686</v>
      </c>
      <c r="BM706">
        <v>0.28238781592673856</v>
      </c>
      <c r="BN706">
        <v>0.12855064229712454</v>
      </c>
      <c r="BP706">
        <f t="shared" si="431"/>
        <v>365856.59175972582</v>
      </c>
      <c r="BQ706">
        <f t="shared" si="432"/>
        <v>164389.04963561066</v>
      </c>
      <c r="BR706">
        <f t="shared" si="433"/>
        <v>151915.90995130909</v>
      </c>
      <c r="BS706">
        <f t="shared" si="434"/>
        <v>146941.35862481516</v>
      </c>
      <c r="BT706">
        <f t="shared" si="435"/>
        <v>144195.18025032029</v>
      </c>
      <c r="BU706">
        <f t="shared" si="436"/>
        <v>134898.70594787193</v>
      </c>
      <c r="BV706">
        <f t="shared" si="437"/>
        <v>127940.74983104704</v>
      </c>
      <c r="BW706">
        <f t="shared" si="438"/>
        <v>227266.22031005318</v>
      </c>
      <c r="BX706">
        <f t="shared" si="439"/>
        <v>104783.17375268642</v>
      </c>
      <c r="BY706">
        <f t="shared" si="440"/>
        <v>0</v>
      </c>
      <c r="BZ706">
        <f t="shared" si="441"/>
        <v>0</v>
      </c>
      <c r="CA706">
        <f t="shared" si="442"/>
        <v>0</v>
      </c>
      <c r="CB706">
        <f t="shared" si="443"/>
        <v>0</v>
      </c>
      <c r="CC706">
        <f t="shared" si="444"/>
        <v>0</v>
      </c>
      <c r="CD706">
        <f t="shared" si="445"/>
        <v>0</v>
      </c>
      <c r="CE706">
        <f t="shared" si="446"/>
        <v>0</v>
      </c>
      <c r="CF706">
        <f t="shared" si="447"/>
        <v>0</v>
      </c>
      <c r="CG706">
        <f t="shared" si="448"/>
        <v>0</v>
      </c>
      <c r="CH706">
        <f t="shared" si="449"/>
        <v>0</v>
      </c>
      <c r="CI706">
        <f t="shared" si="450"/>
        <v>0</v>
      </c>
      <c r="CJ706">
        <f t="shared" si="451"/>
        <v>0</v>
      </c>
      <c r="CK706">
        <f t="shared" si="452"/>
        <v>0</v>
      </c>
      <c r="CL706">
        <f t="shared" si="453"/>
        <v>0</v>
      </c>
      <c r="CM706">
        <f t="shared" si="454"/>
        <v>0</v>
      </c>
      <c r="CN706">
        <f t="shared" si="455"/>
        <v>0</v>
      </c>
      <c r="CO706">
        <f t="shared" si="456"/>
        <v>0</v>
      </c>
      <c r="CP706">
        <f t="shared" si="457"/>
        <v>0</v>
      </c>
      <c r="CQ706">
        <f t="shared" si="458"/>
        <v>0</v>
      </c>
      <c r="CR706">
        <f t="shared" si="459"/>
        <v>0</v>
      </c>
      <c r="CS706">
        <f t="shared" si="460"/>
        <v>0</v>
      </c>
      <c r="CU706">
        <v>704</v>
      </c>
      <c r="CV706">
        <v>772962.01021864743</v>
      </c>
      <c r="CW706" s="3">
        <f t="shared" si="463"/>
        <v>1568186.9400634398</v>
      </c>
      <c r="CX706" s="3">
        <f t="shared" si="465"/>
        <v>1400000</v>
      </c>
      <c r="CY706" s="4">
        <f t="shared" si="464"/>
        <v>3741148.9502820871</v>
      </c>
    </row>
    <row r="707" spans="11:103" x14ac:dyDescent="0.3">
      <c r="K707" s="2">
        <v>705</v>
      </c>
      <c r="L707">
        <v>0.60855426982747229</v>
      </c>
      <c r="M707">
        <v>0.23778845086171363</v>
      </c>
      <c r="N707">
        <v>2.2591735200780616E-2</v>
      </c>
      <c r="P707">
        <f t="array" ref="P707:R707">MMULT(L707:N707,$G$11:$I$13)</f>
        <v>0.60855426982747229</v>
      </c>
      <c r="Q707">
        <v>0.42761184995256446</v>
      </c>
      <c r="R707">
        <v>0.27637382579568431</v>
      </c>
      <c r="T707">
        <f t="shared" si="424"/>
        <v>402</v>
      </c>
      <c r="U707">
        <f t="shared" si="425"/>
        <v>724</v>
      </c>
      <c r="V707">
        <f t="shared" si="426"/>
        <v>937</v>
      </c>
      <c r="X707">
        <f t="shared" si="427"/>
        <v>0.42170254143567532</v>
      </c>
      <c r="Y707">
        <f t="shared" si="428"/>
        <v>0.71573446152009645</v>
      </c>
      <c r="Z707">
        <f t="shared" si="429"/>
        <v>0.92862376689811343</v>
      </c>
      <c r="AB707">
        <f t="shared" si="461"/>
        <v>855857.38400801003</v>
      </c>
      <c r="AC707">
        <f t="shared" si="462"/>
        <v>13</v>
      </c>
      <c r="AD707">
        <f t="shared" si="430"/>
        <v>17</v>
      </c>
      <c r="AK707">
        <v>0.74009801955771415</v>
      </c>
      <c r="AL707">
        <v>0.72231396520426139</v>
      </c>
      <c r="AM707">
        <v>0.93355119696912114</v>
      </c>
      <c r="AN707">
        <v>0.35673321963391502</v>
      </c>
      <c r="AO707">
        <v>0.58273391895752435</v>
      </c>
      <c r="AP707">
        <v>0.24096970701373088</v>
      </c>
      <c r="AQ707">
        <v>0.39912523477088757</v>
      </c>
      <c r="AR707">
        <v>0.50010027422141601</v>
      </c>
      <c r="AS707">
        <v>0.20859387113359107</v>
      </c>
      <c r="AT707">
        <v>0.51009919355963274</v>
      </c>
      <c r="AU707">
        <v>0.80818716335714536</v>
      </c>
      <c r="AV707">
        <v>0.4071117507965214</v>
      </c>
      <c r="AW707">
        <v>0.3464226407812756</v>
      </c>
      <c r="AX707">
        <v>0.42542822390710255</v>
      </c>
      <c r="AY707">
        <v>0.41684847361509936</v>
      </c>
      <c r="AZ707">
        <v>0.97374354670497409</v>
      </c>
      <c r="BA707">
        <v>0.32942250502554704</v>
      </c>
      <c r="BB707">
        <v>0.15122112390336984</v>
      </c>
      <c r="BC707">
        <v>0.70407534282994377</v>
      </c>
      <c r="BD707">
        <v>0.61875005018331342</v>
      </c>
      <c r="BE707">
        <v>0.36657219270610042</v>
      </c>
      <c r="BF707">
        <v>0.93307707709562748</v>
      </c>
      <c r="BG707">
        <v>0.60142243526879746</v>
      </c>
      <c r="BH707">
        <v>0.5643576868815775</v>
      </c>
      <c r="BI707">
        <v>0.35670627241663655</v>
      </c>
      <c r="BJ707">
        <v>0.85829532092297001</v>
      </c>
      <c r="BK707">
        <v>4.6173290583384485E-2</v>
      </c>
      <c r="BL707">
        <v>0.35384985715500517</v>
      </c>
      <c r="BM707">
        <v>0.59182760586164229</v>
      </c>
      <c r="BN707">
        <v>0.38245728861195294</v>
      </c>
      <c r="BP707">
        <f t="shared" si="431"/>
        <v>281933.36192796566</v>
      </c>
      <c r="BQ707">
        <f t="shared" si="432"/>
        <v>267938.64365635056</v>
      </c>
      <c r="BR707">
        <f t="shared" si="433"/>
        <v>804968.90791191463</v>
      </c>
      <c r="BS707">
        <f t="shared" si="434"/>
        <v>140407.86737523758</v>
      </c>
      <c r="BT707">
        <f t="shared" si="435"/>
        <v>195879.92820816228</v>
      </c>
      <c r="BU707">
        <f t="shared" si="436"/>
        <v>123625.59012381241</v>
      </c>
      <c r="BV707">
        <f t="shared" si="437"/>
        <v>147967.44692475029</v>
      </c>
      <c r="BW707">
        <f t="shared" si="438"/>
        <v>170462.37678983947</v>
      </c>
      <c r="BX707">
        <f t="shared" si="439"/>
        <v>119716.57970655596</v>
      </c>
      <c r="BY707">
        <f t="shared" si="440"/>
        <v>173132.39738534272</v>
      </c>
      <c r="BZ707">
        <f t="shared" si="441"/>
        <v>356149.68378673028</v>
      </c>
      <c r="CA707">
        <f t="shared" si="442"/>
        <v>149498.30706672082</v>
      </c>
      <c r="CB707">
        <f t="shared" si="443"/>
        <v>138700.88474046713</v>
      </c>
      <c r="CC707">
        <f t="shared" si="444"/>
        <v>0</v>
      </c>
      <c r="CD707">
        <f t="shared" si="445"/>
        <v>0</v>
      </c>
      <c r="CE707">
        <f t="shared" si="446"/>
        <v>0</v>
      </c>
      <c r="CF707">
        <f t="shared" si="447"/>
        <v>0</v>
      </c>
      <c r="CG707">
        <f t="shared" si="448"/>
        <v>0</v>
      </c>
      <c r="CH707">
        <f t="shared" si="449"/>
        <v>0</v>
      </c>
      <c r="CI707">
        <f t="shared" si="450"/>
        <v>0</v>
      </c>
      <c r="CJ707">
        <f t="shared" si="451"/>
        <v>0</v>
      </c>
      <c r="CK707">
        <f t="shared" si="452"/>
        <v>0</v>
      </c>
      <c r="CL707">
        <f t="shared" si="453"/>
        <v>0</v>
      </c>
      <c r="CM707">
        <f t="shared" si="454"/>
        <v>0</v>
      </c>
      <c r="CN707">
        <f t="shared" si="455"/>
        <v>0</v>
      </c>
      <c r="CO707">
        <f t="shared" si="456"/>
        <v>0</v>
      </c>
      <c r="CP707">
        <f t="shared" si="457"/>
        <v>0</v>
      </c>
      <c r="CQ707">
        <f t="shared" si="458"/>
        <v>0</v>
      </c>
      <c r="CR707">
        <f t="shared" si="459"/>
        <v>0</v>
      </c>
      <c r="CS707">
        <f t="shared" si="460"/>
        <v>0</v>
      </c>
      <c r="CU707">
        <v>705</v>
      </c>
      <c r="CV707">
        <v>855857.38400801003</v>
      </c>
      <c r="CW707" s="3">
        <f t="shared" si="463"/>
        <v>3070381.9756038501</v>
      </c>
      <c r="CX707" s="3">
        <f t="shared" si="465"/>
        <v>1700000</v>
      </c>
      <c r="CY707" s="4">
        <f t="shared" si="464"/>
        <v>5626239.3596118595</v>
      </c>
    </row>
    <row r="708" spans="11:103" x14ac:dyDescent="0.3">
      <c r="K708" s="2">
        <v>706</v>
      </c>
      <c r="L708">
        <v>1.1412665733975813E-2</v>
      </c>
      <c r="M708">
        <v>0.24866521962198762</v>
      </c>
      <c r="N708">
        <v>9.1297651462302287E-2</v>
      </c>
      <c r="P708">
        <f t="array" ref="P708:R708">MMULT(L708:N708,$G$11:$I$13)</f>
        <v>1.1412665733975813E-2</v>
      </c>
      <c r="Q708">
        <v>0.1971803171689839</v>
      </c>
      <c r="R708">
        <v>0.10094883861972667</v>
      </c>
      <c r="T708">
        <f t="shared" ref="T708:T771" si="466">RANK(P708,P$3:P$1002)</f>
        <v>991</v>
      </c>
      <c r="U708">
        <f t="shared" ref="U708:U771" si="467">RANK(Q708,Q$3:Q$1002)</f>
        <v>950</v>
      </c>
      <c r="V708">
        <f t="shared" ref="V708:V771" si="468">RANK(R708,R$3:R$1002)</f>
        <v>992</v>
      </c>
      <c r="X708">
        <f t="shared" ref="X708:X771" si="469">SMALL(L$3:L$1002,T708)</f>
        <v>0.98893308265740631</v>
      </c>
      <c r="Y708">
        <f t="shared" ref="Y708:Y771" si="470">SMALL(M$3:M$1002,U708)</f>
        <v>0.96058850627212822</v>
      </c>
      <c r="Z708">
        <f t="shared" ref="Z708:Z771" si="471">SMALL(N$3:N$1002,V708)</f>
        <v>0.98745145303329784</v>
      </c>
      <c r="AB708">
        <f t="shared" si="461"/>
        <v>1490325.8633641645</v>
      </c>
      <c r="AC708">
        <f t="shared" si="462"/>
        <v>18</v>
      </c>
      <c r="AD708">
        <f t="shared" ref="AD708:AD771" si="472">COUNTIF($H$23:$H$123,"&lt;"&amp;Z708)</f>
        <v>22</v>
      </c>
      <c r="AK708">
        <v>5.479240508388894E-2</v>
      </c>
      <c r="AL708">
        <v>0.60789142000378715</v>
      </c>
      <c r="AM708">
        <v>0.72564477354321255</v>
      </c>
      <c r="AN708">
        <v>0.53413432359003643</v>
      </c>
      <c r="AO708">
        <v>0.76955752968270652</v>
      </c>
      <c r="AP708">
        <v>0.16422458509492333</v>
      </c>
      <c r="AQ708">
        <v>0.77326992872311173</v>
      </c>
      <c r="AR708">
        <v>0.67058728148650337</v>
      </c>
      <c r="AS708">
        <v>0.49367525536749757</v>
      </c>
      <c r="AT708">
        <v>0.89995299969413545</v>
      </c>
      <c r="AU708">
        <v>0.85636341453336962</v>
      </c>
      <c r="AV708">
        <v>0.66355960882078346</v>
      </c>
      <c r="AW708">
        <v>0.38301672721761282</v>
      </c>
      <c r="AX708">
        <v>0.45448949207014655</v>
      </c>
      <c r="AY708">
        <v>0.85738192556668635</v>
      </c>
      <c r="AZ708">
        <v>0.9446383150005021</v>
      </c>
      <c r="BA708">
        <v>0.51161659593046971</v>
      </c>
      <c r="BB708">
        <v>0.13030399405318605</v>
      </c>
      <c r="BC708">
        <v>0.28118136083031875</v>
      </c>
      <c r="BD708">
        <v>0.87249669103059901</v>
      </c>
      <c r="BE708">
        <v>0.90780159142770223</v>
      </c>
      <c r="BF708">
        <v>0.6851207031533505</v>
      </c>
      <c r="BG708">
        <v>0.86284625663834791</v>
      </c>
      <c r="BH708">
        <v>0.84973600913415326</v>
      </c>
      <c r="BI708">
        <v>0.70746424423177934</v>
      </c>
      <c r="BJ708">
        <v>0.33115368702647308</v>
      </c>
      <c r="BK708">
        <v>0.38050540939357214</v>
      </c>
      <c r="BL708">
        <v>0.11211813322092912</v>
      </c>
      <c r="BM708">
        <v>0.83948516710679866</v>
      </c>
      <c r="BN708">
        <v>0.78427560265479346</v>
      </c>
      <c r="BP708">
        <f t="shared" ref="BP708:BP771" si="473">IF(BP$2&lt;=$AC708,POWER(1-AK708,-1/$C$38)*$C$37,0)</f>
        <v>104429.98815921371</v>
      </c>
      <c r="BQ708">
        <f t="shared" ref="BQ708:BQ771" si="474">IF(BQ$2&lt;=$AC708,POWER(1-AL708,-1/$C$38)*$C$37,0)</f>
        <v>205477.53619351253</v>
      </c>
      <c r="BR708">
        <f t="shared" ref="BR708:BR771" si="475">IF(BR$2&lt;=$AC708,POWER(1-AM708,-1/$C$38)*$C$37,0)</f>
        <v>270437.39260243368</v>
      </c>
      <c r="BS708">
        <f t="shared" ref="BS708:BS771" si="476">IF(BS$2&lt;=$AC708,POWER(1-AN708,-1/$C$38)*$C$37,0)</f>
        <v>179963.34882026352</v>
      </c>
      <c r="BT708">
        <f t="shared" ref="BT708:BT771" si="477">IF(BT$2&lt;=$AC708,POWER(1-AO708,-1/$C$38)*$C$37,0)</f>
        <v>309269.0935186987</v>
      </c>
      <c r="BU708">
        <f t="shared" ref="BU708:BU771" si="478">IF(BU$2&lt;=$AC708,POWER(1-AP708,-1/$C$38)*$C$37,0)</f>
        <v>114797.14391570861</v>
      </c>
      <c r="BV708">
        <f t="shared" ref="BV708:BV771" si="479">IF(BV$2&lt;=$AC708,POWER(1-AQ708,-1/$C$38)*$C$37,0)</f>
        <v>313157.06341789954</v>
      </c>
      <c r="BW708">
        <f t="shared" ref="BW708:BW771" si="480">IF(BW$2&lt;=$AC708,POWER(1-AR708,-1/$C$38)*$C$37,0)</f>
        <v>234946.48470493124</v>
      </c>
      <c r="BX708">
        <f t="shared" ref="BX708:BX771" si="481">IF(BX$2&lt;=$AC708,POWER(1-AS708,-1/$C$38)*$C$37,0)</f>
        <v>168796.01542113011</v>
      </c>
      <c r="BY708">
        <f t="shared" ref="BY708:BY771" si="482">IF(BY$2&lt;=$AC708,POWER(1-AT708,-1/$C$38)*$C$37,0)</f>
        <v>587589.18127489567</v>
      </c>
      <c r="BZ708">
        <f t="shared" ref="BZ708:BZ771" si="483">IF(BZ$2&lt;=$AC708,POWER(1-AU708,-1/$C$38)*$C$37,0)</f>
        <v>444895.11434093892</v>
      </c>
      <c r="CA708">
        <f t="shared" ref="CA708:CA771" si="484">IF(CA$2&lt;=$AC708,POWER(1-AV708,-1/$C$38)*$C$37,0)</f>
        <v>231162.20244738198</v>
      </c>
      <c r="CB708">
        <f t="shared" ref="CB708:CB771" si="485">IF(CB$2&lt;=$AC708,POWER(1-AW708,-1/$C$38)*$C$37,0)</f>
        <v>144986.69882825232</v>
      </c>
      <c r="CC708">
        <f t="shared" ref="CC708:CC771" si="486">IF(CC$2&lt;=$AC708,POWER(1-AX708,-1/$C$38)*$C$37,0)</f>
        <v>159389.29070087339</v>
      </c>
      <c r="CD708">
        <f t="shared" ref="CD708:CD771" si="487">IF(CD$2&lt;=$AC708,POWER(1-AY708,-1/$C$38)*$C$37,0)</f>
        <v>447337.13021642319</v>
      </c>
      <c r="CE708">
        <f t="shared" ref="CE708:CE771" si="488">IF(CE$2&lt;=$AC708,POWER(1-AZ708,-1/$C$38)*$C$37,0)</f>
        <v>926322.2098427153</v>
      </c>
      <c r="CF708">
        <f t="shared" ref="CF708:CF771" si="489">IF(CF$2&lt;=$AC708,POWER(1-BA708,-1/$C$38)*$C$37,0)</f>
        <v>173546.034335551</v>
      </c>
      <c r="CG708">
        <f t="shared" ref="CG708:CG771" si="490">IF(CG$2&lt;=$AC708,POWER(1-BB708,-1/$C$38)*$C$37,0)</f>
        <v>111337.22775834306</v>
      </c>
      <c r="CH708">
        <f t="shared" ref="CH708:CH771" si="491">IF(CH$2&lt;=$AC708,POWER(1-BC708,-1/$C$38)*$C$37,0)</f>
        <v>0</v>
      </c>
      <c r="CI708">
        <f t="shared" ref="CI708:CI771" si="492">IF(CI$2&lt;=$AC708,POWER(1-BD708,-1/$C$38)*$C$37,0)</f>
        <v>0</v>
      </c>
      <c r="CJ708">
        <f t="shared" ref="CJ708:CJ771" si="493">IF(CJ$2&lt;=$AC708,POWER(1-BE708,-1/$C$38)*$C$37,0)</f>
        <v>0</v>
      </c>
      <c r="CK708">
        <f t="shared" ref="CK708:CK771" si="494">IF(CK$2&lt;=$AC708,POWER(1-BF708,-1/$C$38)*$C$37,0)</f>
        <v>0</v>
      </c>
      <c r="CL708">
        <f t="shared" ref="CL708:CL771" si="495">IF(CL$2&lt;=$AC708,POWER(1-BG708,-1/$C$38)*$C$37,0)</f>
        <v>0</v>
      </c>
      <c r="CM708">
        <f t="shared" ref="CM708:CM771" si="496">IF(CM$2&lt;=$AC708,POWER(1-BH708,-1/$C$38)*$C$37,0)</f>
        <v>0</v>
      </c>
      <c r="CN708">
        <f t="shared" ref="CN708:CN771" si="497">IF(CN$2&lt;=$AC708,POWER(1-BI708,-1/$C$38)*$C$37,0)</f>
        <v>0</v>
      </c>
      <c r="CO708">
        <f t="shared" ref="CO708:CO771" si="498">IF(CO$2&lt;=$AC708,POWER(1-BJ708,-1/$C$38)*$C$37,0)</f>
        <v>0</v>
      </c>
      <c r="CP708">
        <f t="shared" ref="CP708:CP771" si="499">IF(CP$2&lt;=$AC708,POWER(1-BK708,-1/$C$38)*$C$37,0)</f>
        <v>0</v>
      </c>
      <c r="CQ708">
        <f t="shared" ref="CQ708:CQ771" si="500">IF(CQ$2&lt;=$AC708,POWER(1-BL708,-1/$C$38)*$C$37,0)</f>
        <v>0</v>
      </c>
      <c r="CR708">
        <f t="shared" ref="CR708:CR771" si="501">IF(CR$2&lt;=$AC708,POWER(1-BM708,-1/$C$38)*$C$37,0)</f>
        <v>0</v>
      </c>
      <c r="CS708">
        <f t="shared" ref="CS708:CS771" si="502">IF(CS$2&lt;=$AC708,POWER(1-BN708,-1/$C$38)*$C$37,0)</f>
        <v>0</v>
      </c>
      <c r="CU708">
        <v>706</v>
      </c>
      <c r="CV708">
        <v>1490325.8633641645</v>
      </c>
      <c r="CW708" s="3">
        <f t="shared" si="463"/>
        <v>5127839.156499167</v>
      </c>
      <c r="CX708" s="3">
        <f t="shared" si="465"/>
        <v>2200000</v>
      </c>
      <c r="CY708" s="4">
        <f t="shared" si="464"/>
        <v>8818165.0198633317</v>
      </c>
    </row>
    <row r="709" spans="11:103" x14ac:dyDescent="0.3">
      <c r="K709" s="2">
        <v>707</v>
      </c>
      <c r="L709">
        <v>9.0687755475133303E-2</v>
      </c>
      <c r="M709">
        <v>3.747016615605725E-2</v>
      </c>
      <c r="N709">
        <v>0.80895337128884959</v>
      </c>
      <c r="P709">
        <f t="array" ref="P709:R709">MMULT(L709:N709,$G$11:$I$13)</f>
        <v>9.0687755475133303E-2</v>
      </c>
      <c r="Q709">
        <v>6.5299368090460219E-2</v>
      </c>
      <c r="R709">
        <v>0.77845027529110211</v>
      </c>
      <c r="T709">
        <f t="shared" si="466"/>
        <v>927</v>
      </c>
      <c r="U709">
        <f t="shared" si="467"/>
        <v>995</v>
      </c>
      <c r="V709">
        <f t="shared" si="468"/>
        <v>389</v>
      </c>
      <c r="X709">
        <f t="shared" si="469"/>
        <v>0.92028016652571221</v>
      </c>
      <c r="Y709">
        <f t="shared" si="470"/>
        <v>0.99696943625379053</v>
      </c>
      <c r="Z709">
        <f t="shared" si="471"/>
        <v>0.39719176185460359</v>
      </c>
      <c r="AB709">
        <f t="shared" ref="AB709:AB772" si="503">_xlfn.LOGNORM.INV(X709,2*LN($C$25)-0.5*LN(POWER($C$26,2)+POWER($C$25,2)),LN(1+POWER($C$26,2)/POWER($C$25,2)))</f>
        <v>1224315.5604737103</v>
      </c>
      <c r="AC709">
        <f t="shared" ref="AC709:AC772" si="504">COUNTIF($G$23:$G$53,"&lt;"&amp;Y709)</f>
        <v>22</v>
      </c>
      <c r="AD709">
        <f t="shared" si="472"/>
        <v>8</v>
      </c>
      <c r="AK709">
        <v>0.35980039922121965</v>
      </c>
      <c r="AL709">
        <v>0.39606501724748422</v>
      </c>
      <c r="AM709">
        <v>0.10291943913829138</v>
      </c>
      <c r="AN709">
        <v>0.35366167317201613</v>
      </c>
      <c r="AO709">
        <v>0.4957295885348455</v>
      </c>
      <c r="AP709">
        <v>0.3069125112285469</v>
      </c>
      <c r="AQ709">
        <v>0.14283511776432822</v>
      </c>
      <c r="AR709">
        <v>0.98870884061995679</v>
      </c>
      <c r="AS709">
        <v>0.53836302917832823</v>
      </c>
      <c r="AT709">
        <v>0.43803282826769707</v>
      </c>
      <c r="AU709">
        <v>6.2747368089385636E-2</v>
      </c>
      <c r="AV709">
        <v>0.3708300664206946</v>
      </c>
      <c r="AW709">
        <v>0.45218320455224548</v>
      </c>
      <c r="AX709">
        <v>0.63019289178160698</v>
      </c>
      <c r="AY709">
        <v>0.95510383365968698</v>
      </c>
      <c r="AZ709">
        <v>0.52929127829585676</v>
      </c>
      <c r="BA709">
        <v>0.22424916145555773</v>
      </c>
      <c r="BB709">
        <v>0.22970259995426057</v>
      </c>
      <c r="BC709">
        <v>0.31418697696790221</v>
      </c>
      <c r="BD709">
        <v>0.34674718352518041</v>
      </c>
      <c r="BE709">
        <v>0.26703694362057373</v>
      </c>
      <c r="BF709">
        <v>6.3275030229383411E-2</v>
      </c>
      <c r="BG709">
        <v>0.80940308848510356</v>
      </c>
      <c r="BH709">
        <v>0.34537682128682601</v>
      </c>
      <c r="BI709">
        <v>0.38853886901376278</v>
      </c>
      <c r="BJ709">
        <v>0.96076302801671898</v>
      </c>
      <c r="BK709">
        <v>9.7231566741996511E-2</v>
      </c>
      <c r="BL709">
        <v>0.63239329203817118</v>
      </c>
      <c r="BM709">
        <v>0.43532154350356167</v>
      </c>
      <c r="BN709">
        <v>2.6653777907782006E-2</v>
      </c>
      <c r="BP709">
        <f t="shared" si="473"/>
        <v>140925.03606178434</v>
      </c>
      <c r="BQ709">
        <f t="shared" si="474"/>
        <v>147390.36255401085</v>
      </c>
      <c r="BR709">
        <f t="shared" si="475"/>
        <v>108713.50630692995</v>
      </c>
      <c r="BS709">
        <f t="shared" si="476"/>
        <v>139894.3161041328</v>
      </c>
      <c r="BT709">
        <f t="shared" si="477"/>
        <v>169324.73132837049</v>
      </c>
      <c r="BU709">
        <f t="shared" si="478"/>
        <v>132577.77423142651</v>
      </c>
      <c r="BV709">
        <f t="shared" si="479"/>
        <v>112587.18127021636</v>
      </c>
      <c r="BW709">
        <f t="shared" si="480"/>
        <v>3146976.0122364159</v>
      </c>
      <c r="BX709">
        <f t="shared" si="481"/>
        <v>181230.09623980711</v>
      </c>
      <c r="BY709">
        <f t="shared" si="482"/>
        <v>155786.57929482812</v>
      </c>
      <c r="BZ709">
        <f t="shared" si="483"/>
        <v>105111.13276433104</v>
      </c>
      <c r="CA709">
        <f t="shared" si="484"/>
        <v>142821.59420131982</v>
      </c>
      <c r="CB709">
        <f t="shared" si="485"/>
        <v>158872.86818411123</v>
      </c>
      <c r="CC709">
        <f t="shared" si="486"/>
        <v>214944.69317854667</v>
      </c>
      <c r="CD709">
        <f t="shared" si="487"/>
        <v>1088333.779453163</v>
      </c>
      <c r="CE709">
        <f t="shared" si="488"/>
        <v>178537.33260953127</v>
      </c>
      <c r="CF709">
        <f t="shared" si="489"/>
        <v>121570.73310241353</v>
      </c>
      <c r="CG709">
        <f t="shared" si="490"/>
        <v>122232.25433091036</v>
      </c>
      <c r="CH709">
        <f t="shared" si="491"/>
        <v>133658.19567026501</v>
      </c>
      <c r="CI709">
        <f t="shared" si="492"/>
        <v>138753.88788069415</v>
      </c>
      <c r="CJ709">
        <f t="shared" si="493"/>
        <v>126993.94403487418</v>
      </c>
      <c r="CK709">
        <f t="shared" si="494"/>
        <v>105156.6756955733</v>
      </c>
      <c r="CL709">
        <f t="shared" si="495"/>
        <v>0</v>
      </c>
      <c r="CM709">
        <f t="shared" si="496"/>
        <v>0</v>
      </c>
      <c r="CN709">
        <f t="shared" si="497"/>
        <v>0</v>
      </c>
      <c r="CO709">
        <f t="shared" si="498"/>
        <v>0</v>
      </c>
      <c r="CP709">
        <f t="shared" si="499"/>
        <v>0</v>
      </c>
      <c r="CQ709">
        <f t="shared" si="500"/>
        <v>0</v>
      </c>
      <c r="CR709">
        <f t="shared" si="501"/>
        <v>0</v>
      </c>
      <c r="CS709">
        <f t="shared" si="502"/>
        <v>0</v>
      </c>
      <c r="CU709">
        <v>707</v>
      </c>
      <c r="CV709">
        <v>1224315.5604737103</v>
      </c>
      <c r="CW709" s="3">
        <f t="shared" ref="CW709:CW772" si="505">SUM($BP709:$CS709)</f>
        <v>7072392.6867336566</v>
      </c>
      <c r="CX709" s="3">
        <f t="shared" si="465"/>
        <v>800000</v>
      </c>
      <c r="CY709" s="4">
        <f t="shared" ref="CY709:CY772" si="506">SUM($CV709:$CX709)</f>
        <v>9096708.2472073659</v>
      </c>
    </row>
    <row r="710" spans="11:103" x14ac:dyDescent="0.3">
      <c r="K710" s="2">
        <v>708</v>
      </c>
      <c r="L710">
        <v>0.25141499908539977</v>
      </c>
      <c r="M710">
        <v>0.48632869196291562</v>
      </c>
      <c r="N710">
        <v>0.88010563641548734</v>
      </c>
      <c r="P710">
        <f t="array" ref="P710:R710">MMULT(L710:N710,$G$11:$I$13)</f>
        <v>0.25141499908539977</v>
      </c>
      <c r="Q710">
        <v>0.47727458458520172</v>
      </c>
      <c r="R710">
        <v>0.93102866190362221</v>
      </c>
      <c r="T710">
        <f t="shared" si="466"/>
        <v>772</v>
      </c>
      <c r="U710">
        <f t="shared" si="467"/>
        <v>651</v>
      </c>
      <c r="V710">
        <f t="shared" si="468"/>
        <v>217</v>
      </c>
      <c r="X710">
        <f t="shared" si="469"/>
        <v>0.7862520962804973</v>
      </c>
      <c r="Y710">
        <f t="shared" si="470"/>
        <v>0.63248271094452047</v>
      </c>
      <c r="Z710">
        <f t="shared" si="471"/>
        <v>0.2110208035871447</v>
      </c>
      <c r="AB710">
        <f t="shared" si="503"/>
        <v>1067681.0917697721</v>
      </c>
      <c r="AC710">
        <f t="shared" si="504"/>
        <v>12</v>
      </c>
      <c r="AD710">
        <f t="shared" si="472"/>
        <v>6</v>
      </c>
      <c r="AK710">
        <v>0.17462932351862515</v>
      </c>
      <c r="AL710">
        <v>0.80110184295251496</v>
      </c>
      <c r="AM710">
        <v>0.62707541720907067</v>
      </c>
      <c r="AN710">
        <v>0.16693329586180305</v>
      </c>
      <c r="AO710">
        <v>0.6778442094337398</v>
      </c>
      <c r="AP710">
        <v>0.35295284419956974</v>
      </c>
      <c r="AQ710">
        <v>0.98142121835739038</v>
      </c>
      <c r="AR710">
        <v>0.68543376389407173</v>
      </c>
      <c r="AS710">
        <v>0.9184983157217389</v>
      </c>
      <c r="AT710">
        <v>0.17229395745457476</v>
      </c>
      <c r="AU710">
        <v>0.75002455348181118</v>
      </c>
      <c r="AV710">
        <v>0.3191267113052515</v>
      </c>
      <c r="AW710">
        <v>0.11677222865853776</v>
      </c>
      <c r="AX710">
        <v>0.60526904286140382</v>
      </c>
      <c r="AY710">
        <v>0.59186362016739802</v>
      </c>
      <c r="AZ710">
        <v>0.25694858939877807</v>
      </c>
      <c r="BA710">
        <v>0.19285303427276534</v>
      </c>
      <c r="BB710">
        <v>0.16253925214290321</v>
      </c>
      <c r="BC710">
        <v>0.35061264185966023</v>
      </c>
      <c r="BD710">
        <v>0.24810252327987292</v>
      </c>
      <c r="BE710">
        <v>0.26642052148775897</v>
      </c>
      <c r="BF710">
        <v>0.41475490434551343</v>
      </c>
      <c r="BG710">
        <v>0.29167810114085579</v>
      </c>
      <c r="BH710">
        <v>0.57945661848341801</v>
      </c>
      <c r="BI710">
        <v>0.21291887385434616</v>
      </c>
      <c r="BJ710">
        <v>0.55523687212138062</v>
      </c>
      <c r="BK710">
        <v>0.70722201203701685</v>
      </c>
      <c r="BL710">
        <v>2.7016760414760532E-2</v>
      </c>
      <c r="BM710">
        <v>0.43148082122938181</v>
      </c>
      <c r="BN710">
        <v>0.25459079823567898</v>
      </c>
      <c r="BP710">
        <f t="shared" si="473"/>
        <v>115908.72448366217</v>
      </c>
      <c r="BQ710">
        <f t="shared" si="474"/>
        <v>346349.68798262114</v>
      </c>
      <c r="BR710">
        <f t="shared" si="475"/>
        <v>213561.17322853493</v>
      </c>
      <c r="BS710">
        <f t="shared" si="476"/>
        <v>115084.16106003807</v>
      </c>
      <c r="BT710">
        <f t="shared" si="477"/>
        <v>239007.10632590103</v>
      </c>
      <c r="BU710">
        <f t="shared" si="478"/>
        <v>139776.41519282779</v>
      </c>
      <c r="BV710">
        <f t="shared" si="479"/>
        <v>2145483.6404015711</v>
      </c>
      <c r="BW710">
        <f t="shared" si="480"/>
        <v>243430.67490707155</v>
      </c>
      <c r="BX710">
        <f t="shared" si="481"/>
        <v>687961.55004001083</v>
      </c>
      <c r="BY710">
        <f t="shared" si="482"/>
        <v>115657.07668129849</v>
      </c>
      <c r="BZ710">
        <f t="shared" si="483"/>
        <v>290506.51899937814</v>
      </c>
      <c r="CA710">
        <f t="shared" si="484"/>
        <v>134403.48844290964</v>
      </c>
      <c r="CB710">
        <f t="shared" si="485"/>
        <v>0</v>
      </c>
      <c r="CC710">
        <f t="shared" si="486"/>
        <v>0</v>
      </c>
      <c r="CD710">
        <f t="shared" si="487"/>
        <v>0</v>
      </c>
      <c r="CE710">
        <f t="shared" si="488"/>
        <v>0</v>
      </c>
      <c r="CF710">
        <f t="shared" si="489"/>
        <v>0</v>
      </c>
      <c r="CG710">
        <f t="shared" si="490"/>
        <v>0</v>
      </c>
      <c r="CH710">
        <f t="shared" si="491"/>
        <v>0</v>
      </c>
      <c r="CI710">
        <f t="shared" si="492"/>
        <v>0</v>
      </c>
      <c r="CJ710">
        <f t="shared" si="493"/>
        <v>0</v>
      </c>
      <c r="CK710">
        <f t="shared" si="494"/>
        <v>0</v>
      </c>
      <c r="CL710">
        <f t="shared" si="495"/>
        <v>0</v>
      </c>
      <c r="CM710">
        <f t="shared" si="496"/>
        <v>0</v>
      </c>
      <c r="CN710">
        <f t="shared" si="497"/>
        <v>0</v>
      </c>
      <c r="CO710">
        <f t="shared" si="498"/>
        <v>0</v>
      </c>
      <c r="CP710">
        <f t="shared" si="499"/>
        <v>0</v>
      </c>
      <c r="CQ710">
        <f t="shared" si="500"/>
        <v>0</v>
      </c>
      <c r="CR710">
        <f t="shared" si="501"/>
        <v>0</v>
      </c>
      <c r="CS710">
        <f t="shared" si="502"/>
        <v>0</v>
      </c>
      <c r="CU710">
        <v>708</v>
      </c>
      <c r="CV710">
        <v>1067681.0917697721</v>
      </c>
      <c r="CW710" s="3">
        <f t="shared" si="505"/>
        <v>4787130.2177458247</v>
      </c>
      <c r="CX710" s="3">
        <f t="shared" si="465"/>
        <v>600000</v>
      </c>
      <c r="CY710" s="4">
        <f t="shared" si="506"/>
        <v>6454811.3095155973</v>
      </c>
    </row>
    <row r="711" spans="11:103" x14ac:dyDescent="0.3">
      <c r="K711" s="2">
        <v>709</v>
      </c>
      <c r="L711">
        <v>0.26817811931862379</v>
      </c>
      <c r="M711">
        <v>0.24810003096227407</v>
      </c>
      <c r="N711">
        <v>0.44487418680894653</v>
      </c>
      <c r="P711">
        <f t="array" ref="P711:R711">MMULT(L711:N711,$G$11:$I$13)</f>
        <v>0.26817811931862379</v>
      </c>
      <c r="Q711">
        <v>0.29944870534953594</v>
      </c>
      <c r="R711">
        <v>0.52716929421748215</v>
      </c>
      <c r="T711">
        <f t="shared" si="466"/>
        <v>753</v>
      </c>
      <c r="U711">
        <f t="shared" si="467"/>
        <v>871</v>
      </c>
      <c r="V711">
        <f t="shared" si="468"/>
        <v>664</v>
      </c>
      <c r="X711">
        <f t="shared" si="469"/>
        <v>0.77023575453827153</v>
      </c>
      <c r="Y711">
        <f t="shared" si="470"/>
        <v>0.84624699314451235</v>
      </c>
      <c r="Z711">
        <f t="shared" si="471"/>
        <v>0.64859887981265973</v>
      </c>
      <c r="AB711">
        <f t="shared" si="503"/>
        <v>1054925.8014977446</v>
      </c>
      <c r="AC711">
        <f t="shared" si="504"/>
        <v>15</v>
      </c>
      <c r="AD711">
        <f t="shared" si="472"/>
        <v>11</v>
      </c>
      <c r="AK711">
        <v>0.24662525465735941</v>
      </c>
      <c r="AL711">
        <v>3.7382093942955774E-2</v>
      </c>
      <c r="AM711">
        <v>0.45421592601268534</v>
      </c>
      <c r="AN711">
        <v>2.9710225018522607E-2</v>
      </c>
      <c r="AO711">
        <v>0.11115973048574301</v>
      </c>
      <c r="AP711">
        <v>0.6116829774915965</v>
      </c>
      <c r="AQ711">
        <v>0.70245525238825024</v>
      </c>
      <c r="AR711">
        <v>0.78555931587923322</v>
      </c>
      <c r="AS711">
        <v>0.51427632991863426</v>
      </c>
      <c r="AT711">
        <v>0.2335338045066796</v>
      </c>
      <c r="AU711">
        <v>0.689463728149875</v>
      </c>
      <c r="AV711">
        <v>0.7021961784823566</v>
      </c>
      <c r="AW711">
        <v>0.5914220449238291</v>
      </c>
      <c r="AX711">
        <v>0.74444835277564703</v>
      </c>
      <c r="AY711">
        <v>4.8457820671205742E-2</v>
      </c>
      <c r="AZ711">
        <v>0.11362717899770247</v>
      </c>
      <c r="BA711">
        <v>4.7649089207861373E-2</v>
      </c>
      <c r="BB711">
        <v>0.79757534534729801</v>
      </c>
      <c r="BC711">
        <v>2.9951780711485632E-2</v>
      </c>
      <c r="BD711">
        <v>0.28979690245661804</v>
      </c>
      <c r="BE711">
        <v>0.27654848915212538</v>
      </c>
      <c r="BF711">
        <v>0.15654700421095513</v>
      </c>
      <c r="BG711">
        <v>0.70214502837518367</v>
      </c>
      <c r="BH711">
        <v>0.87323886477234025</v>
      </c>
      <c r="BI711">
        <v>0.62126963086275644</v>
      </c>
      <c r="BJ711">
        <v>0.83766810933983715</v>
      </c>
      <c r="BK711">
        <v>0.60578098907485123</v>
      </c>
      <c r="BL711">
        <v>0.29651957570873966</v>
      </c>
      <c r="BM711">
        <v>0.36872940497464035</v>
      </c>
      <c r="BN711">
        <v>0.2094238521176397</v>
      </c>
      <c r="BP711">
        <f t="shared" si="473"/>
        <v>124338.85928061386</v>
      </c>
      <c r="BQ711">
        <f t="shared" si="474"/>
        <v>102974.03757550403</v>
      </c>
      <c r="BR711">
        <f t="shared" si="475"/>
        <v>159327.83215786878</v>
      </c>
      <c r="BS711">
        <f t="shared" si="476"/>
        <v>102347.16187766707</v>
      </c>
      <c r="BT711">
        <f t="shared" si="477"/>
        <v>109487.96085889787</v>
      </c>
      <c r="BU711">
        <f t="shared" si="478"/>
        <v>207019.11099418325</v>
      </c>
      <c r="BV711">
        <f t="shared" si="479"/>
        <v>254073.73866155819</v>
      </c>
      <c r="BW711">
        <f t="shared" si="480"/>
        <v>326873.03027752077</v>
      </c>
      <c r="BX711">
        <f t="shared" si="481"/>
        <v>174276.57838423931</v>
      </c>
      <c r="BY711">
        <f t="shared" si="482"/>
        <v>122701.96969226323</v>
      </c>
      <c r="BZ711">
        <f t="shared" si="483"/>
        <v>245857.13668422416</v>
      </c>
      <c r="CA711">
        <f t="shared" si="484"/>
        <v>253903.69774413318</v>
      </c>
      <c r="CB711">
        <f t="shared" si="485"/>
        <v>199076.17341068495</v>
      </c>
      <c r="CC711">
        <f t="shared" si="486"/>
        <v>285618.03514774522</v>
      </c>
      <c r="CD711">
        <f t="shared" si="487"/>
        <v>103894.80018898714</v>
      </c>
      <c r="CE711">
        <f t="shared" si="488"/>
        <v>0</v>
      </c>
      <c r="CF711">
        <f t="shared" si="489"/>
        <v>0</v>
      </c>
      <c r="CG711">
        <f t="shared" si="490"/>
        <v>0</v>
      </c>
      <c r="CH711">
        <f t="shared" si="491"/>
        <v>0</v>
      </c>
      <c r="CI711">
        <f t="shared" si="492"/>
        <v>0</v>
      </c>
      <c r="CJ711">
        <f t="shared" si="493"/>
        <v>0</v>
      </c>
      <c r="CK711">
        <f t="shared" si="494"/>
        <v>0</v>
      </c>
      <c r="CL711">
        <f t="shared" si="495"/>
        <v>0</v>
      </c>
      <c r="CM711">
        <f t="shared" si="496"/>
        <v>0</v>
      </c>
      <c r="CN711">
        <f t="shared" si="497"/>
        <v>0</v>
      </c>
      <c r="CO711">
        <f t="shared" si="498"/>
        <v>0</v>
      </c>
      <c r="CP711">
        <f t="shared" si="499"/>
        <v>0</v>
      </c>
      <c r="CQ711">
        <f t="shared" si="500"/>
        <v>0</v>
      </c>
      <c r="CR711">
        <f t="shared" si="501"/>
        <v>0</v>
      </c>
      <c r="CS711">
        <f t="shared" si="502"/>
        <v>0</v>
      </c>
      <c r="CU711">
        <v>709</v>
      </c>
      <c r="CV711">
        <v>1054925.8014977446</v>
      </c>
      <c r="CW711" s="3">
        <f t="shared" si="505"/>
        <v>2771770.1229360909</v>
      </c>
      <c r="CX711" s="3">
        <f t="shared" ref="CX711:CX774" si="507">$AD711*100000</f>
        <v>1100000</v>
      </c>
      <c r="CY711" s="4">
        <f t="shared" si="506"/>
        <v>4926695.9244338358</v>
      </c>
    </row>
    <row r="712" spans="11:103" x14ac:dyDescent="0.3">
      <c r="K712" s="2">
        <v>710</v>
      </c>
      <c r="L712">
        <v>0.64078899757721564</v>
      </c>
      <c r="M712">
        <v>7.3999857710106309E-2</v>
      </c>
      <c r="N712">
        <v>0.1072036810568846</v>
      </c>
      <c r="P712">
        <f t="array" ref="P712:R712">MMULT(L712:N712,$G$11:$I$13)</f>
        <v>0.64078899757721564</v>
      </c>
      <c r="Q712">
        <v>0.31363564233747832</v>
      </c>
      <c r="R712">
        <v>0.35823464951479422</v>
      </c>
      <c r="T712">
        <f t="shared" si="466"/>
        <v>371</v>
      </c>
      <c r="U712">
        <f t="shared" si="467"/>
        <v>852</v>
      </c>
      <c r="V712">
        <f t="shared" si="468"/>
        <v>856</v>
      </c>
      <c r="X712">
        <f t="shared" si="469"/>
        <v>0.39136194878374075</v>
      </c>
      <c r="Y712">
        <f t="shared" si="470"/>
        <v>0.83081669445199235</v>
      </c>
      <c r="Z712">
        <f t="shared" si="471"/>
        <v>0.84075450926819029</v>
      </c>
      <c r="AB712">
        <f t="shared" si="503"/>
        <v>841046.51298510493</v>
      </c>
      <c r="AC712">
        <f t="shared" si="504"/>
        <v>14</v>
      </c>
      <c r="AD712">
        <f t="shared" si="472"/>
        <v>14</v>
      </c>
      <c r="AK712">
        <v>0.24235522867176473</v>
      </c>
      <c r="AL712">
        <v>0.83341059547194396</v>
      </c>
      <c r="AM712">
        <v>0.54551346403248002</v>
      </c>
      <c r="AN712">
        <v>0.58034783706452764</v>
      </c>
      <c r="AO712">
        <v>0.18489046248733199</v>
      </c>
      <c r="AP712">
        <v>0.17545607199878033</v>
      </c>
      <c r="AQ712">
        <v>0.79638210549199406</v>
      </c>
      <c r="AR712">
        <v>0.83539751214806279</v>
      </c>
      <c r="AS712">
        <v>0.49886189540684422</v>
      </c>
      <c r="AT712">
        <v>0.72377552753969265</v>
      </c>
      <c r="AU712">
        <v>0.94848560791510605</v>
      </c>
      <c r="AV712">
        <v>0.34944600064401832</v>
      </c>
      <c r="AW712">
        <v>0.13591866650586959</v>
      </c>
      <c r="AX712">
        <v>2.1690905960000118E-3</v>
      </c>
      <c r="AY712">
        <v>0.50740898761642161</v>
      </c>
      <c r="AZ712">
        <v>0.42240489767754053</v>
      </c>
      <c r="BA712">
        <v>0.84738419026183298</v>
      </c>
      <c r="BB712">
        <v>0.36225016550834122</v>
      </c>
      <c r="BC712">
        <v>0.66406096104200052</v>
      </c>
      <c r="BD712">
        <v>0.50863401757952531</v>
      </c>
      <c r="BE712">
        <v>0.7449471968793745</v>
      </c>
      <c r="BF712">
        <v>0.89282191676091838</v>
      </c>
      <c r="BG712">
        <v>0.96285430880856127</v>
      </c>
      <c r="BH712">
        <v>0.6325681912805583</v>
      </c>
      <c r="BI712">
        <v>0.95792847288705307</v>
      </c>
      <c r="BJ712">
        <v>0.32448206751063324</v>
      </c>
      <c r="BK712">
        <v>0.79541931114744979</v>
      </c>
      <c r="BL712">
        <v>0.92710544259482031</v>
      </c>
      <c r="BM712">
        <v>0.27120545122200557</v>
      </c>
      <c r="BN712">
        <v>0.34558007784969424</v>
      </c>
      <c r="BP712">
        <f t="shared" si="473"/>
        <v>123799.45871454471</v>
      </c>
      <c r="BQ712">
        <f t="shared" si="474"/>
        <v>396947.24111697439</v>
      </c>
      <c r="BR712">
        <f t="shared" si="475"/>
        <v>183419.44194574142</v>
      </c>
      <c r="BS712">
        <f t="shared" si="476"/>
        <v>195022.63781043768</v>
      </c>
      <c r="BT712">
        <f t="shared" si="477"/>
        <v>117029.51467383352</v>
      </c>
      <c r="BU712">
        <f t="shared" si="478"/>
        <v>115998.11308760307</v>
      </c>
      <c r="BV712">
        <f t="shared" si="479"/>
        <v>340157.49479413161</v>
      </c>
      <c r="BW712">
        <f t="shared" si="480"/>
        <v>400627.94063794706</v>
      </c>
      <c r="BX712">
        <f t="shared" si="481"/>
        <v>170138.25724996085</v>
      </c>
      <c r="BY712">
        <f t="shared" si="482"/>
        <v>269028.53333042667</v>
      </c>
      <c r="BZ712">
        <f t="shared" si="483"/>
        <v>979093.50565946929</v>
      </c>
      <c r="CA712">
        <f t="shared" si="484"/>
        <v>139196.46028667735</v>
      </c>
      <c r="CB712">
        <f t="shared" si="485"/>
        <v>111893.31378666867</v>
      </c>
      <c r="CC712">
        <f t="shared" si="486"/>
        <v>100167.17392471037</v>
      </c>
      <c r="CD712">
        <f t="shared" si="487"/>
        <v>0</v>
      </c>
      <c r="CE712">
        <f t="shared" si="488"/>
        <v>0</v>
      </c>
      <c r="CF712">
        <f t="shared" si="489"/>
        <v>0</v>
      </c>
      <c r="CG712">
        <f t="shared" si="490"/>
        <v>0</v>
      </c>
      <c r="CH712">
        <f t="shared" si="491"/>
        <v>0</v>
      </c>
      <c r="CI712">
        <f t="shared" si="492"/>
        <v>0</v>
      </c>
      <c r="CJ712">
        <f t="shared" si="493"/>
        <v>0</v>
      </c>
      <c r="CK712">
        <f t="shared" si="494"/>
        <v>0</v>
      </c>
      <c r="CL712">
        <f t="shared" si="495"/>
        <v>0</v>
      </c>
      <c r="CM712">
        <f t="shared" si="496"/>
        <v>0</v>
      </c>
      <c r="CN712">
        <f t="shared" si="497"/>
        <v>0</v>
      </c>
      <c r="CO712">
        <f t="shared" si="498"/>
        <v>0</v>
      </c>
      <c r="CP712">
        <f t="shared" si="499"/>
        <v>0</v>
      </c>
      <c r="CQ712">
        <f t="shared" si="500"/>
        <v>0</v>
      </c>
      <c r="CR712">
        <f t="shared" si="501"/>
        <v>0</v>
      </c>
      <c r="CS712">
        <f t="shared" si="502"/>
        <v>0</v>
      </c>
      <c r="CU712">
        <v>710</v>
      </c>
      <c r="CV712">
        <v>841046.51298510493</v>
      </c>
      <c r="CW712" s="3">
        <f t="shared" si="505"/>
        <v>3642519.0870191269</v>
      </c>
      <c r="CX712" s="3">
        <f t="shared" si="507"/>
        <v>1400000</v>
      </c>
      <c r="CY712" s="4">
        <f t="shared" si="506"/>
        <v>5883565.6000042316</v>
      </c>
    </row>
    <row r="713" spans="11:103" x14ac:dyDescent="0.3">
      <c r="K713" s="2">
        <v>711</v>
      </c>
      <c r="L713">
        <v>0.3691691780300701</v>
      </c>
      <c r="M713">
        <v>0.12820984577472117</v>
      </c>
      <c r="N713">
        <v>0.72623102153674268</v>
      </c>
      <c r="P713">
        <f t="array" ref="P713:R713">MMULT(L713:N713,$G$11:$I$13)</f>
        <v>0.3691691780300701</v>
      </c>
      <c r="Q713">
        <v>0.24697859071309131</v>
      </c>
      <c r="R713">
        <v>0.8188327743124505</v>
      </c>
      <c r="T713">
        <f t="shared" si="466"/>
        <v>657</v>
      </c>
      <c r="U713">
        <f t="shared" si="467"/>
        <v>909</v>
      </c>
      <c r="V713">
        <f t="shared" si="468"/>
        <v>348</v>
      </c>
      <c r="X713">
        <f t="shared" si="469"/>
        <v>0.6778350065821025</v>
      </c>
      <c r="Y713">
        <f t="shared" si="470"/>
        <v>0.90561531335335577</v>
      </c>
      <c r="Z713">
        <f t="shared" si="471"/>
        <v>0.34726999808996695</v>
      </c>
      <c r="AB713">
        <f t="shared" si="503"/>
        <v>991479.67999034526</v>
      </c>
      <c r="AC713">
        <f t="shared" si="504"/>
        <v>16</v>
      </c>
      <c r="AD713">
        <f t="shared" si="472"/>
        <v>8</v>
      </c>
      <c r="AK713">
        <v>0.58196479224983821</v>
      </c>
      <c r="AL713">
        <v>5.9521574405272837E-2</v>
      </c>
      <c r="AM713">
        <v>0.97740991855363413</v>
      </c>
      <c r="AN713">
        <v>0.61417212741177674</v>
      </c>
      <c r="AO713">
        <v>0.62633050831710635</v>
      </c>
      <c r="AP713">
        <v>0.29789554899887294</v>
      </c>
      <c r="AQ713">
        <v>0.31520946052426346</v>
      </c>
      <c r="AR713">
        <v>0.77878559710665241</v>
      </c>
      <c r="AS713">
        <v>0.32013895207352105</v>
      </c>
      <c r="AT713">
        <v>1.4838829560097744E-2</v>
      </c>
      <c r="AU713">
        <v>0.69425644923190588</v>
      </c>
      <c r="AV713">
        <v>0.26694583869912369</v>
      </c>
      <c r="AW713">
        <v>0.37088688206402443</v>
      </c>
      <c r="AX713">
        <v>0.72793653563594674</v>
      </c>
      <c r="AY713">
        <v>0.999716524665902</v>
      </c>
      <c r="AZ713">
        <v>0.45357850350550266</v>
      </c>
      <c r="BA713">
        <v>0.79217781554327849</v>
      </c>
      <c r="BB713">
        <v>0.42057473478765994</v>
      </c>
      <c r="BC713">
        <v>0.80282529736488573</v>
      </c>
      <c r="BD713">
        <v>0.27549545212217541</v>
      </c>
      <c r="BE713">
        <v>0.15412562327773538</v>
      </c>
      <c r="BF713">
        <v>0.91189458118574573</v>
      </c>
      <c r="BG713">
        <v>0.9767080655966579</v>
      </c>
      <c r="BH713">
        <v>0.82260586340551434</v>
      </c>
      <c r="BI713">
        <v>0.65024310871114632</v>
      </c>
      <c r="BJ713">
        <v>4.4877028359882831E-2</v>
      </c>
      <c r="BK713">
        <v>0.18203499357877617</v>
      </c>
      <c r="BL713">
        <v>0.82813399677494137</v>
      </c>
      <c r="BM713">
        <v>0.57433053832132464</v>
      </c>
      <c r="BN713">
        <v>0.35363687070095673</v>
      </c>
      <c r="BP713">
        <f t="shared" si="473"/>
        <v>195602.64480682975</v>
      </c>
      <c r="BQ713">
        <f t="shared" si="474"/>
        <v>104833.69524022024</v>
      </c>
      <c r="BR713">
        <f t="shared" si="475"/>
        <v>1845937.8693641878</v>
      </c>
      <c r="BS713">
        <f t="shared" si="476"/>
        <v>208045.71271557015</v>
      </c>
      <c r="BT713">
        <f t="shared" si="477"/>
        <v>213233.61053837003</v>
      </c>
      <c r="BU713">
        <f t="shared" si="478"/>
        <v>131266.08065431408</v>
      </c>
      <c r="BV713">
        <f t="shared" si="479"/>
        <v>133811.68424006517</v>
      </c>
      <c r="BW713">
        <f t="shared" si="480"/>
        <v>319146.21084974409</v>
      </c>
      <c r="BX713">
        <f t="shared" si="481"/>
        <v>134557.39470240619</v>
      </c>
      <c r="BY713">
        <f t="shared" si="482"/>
        <v>101156.63997389839</v>
      </c>
      <c r="BZ713">
        <f t="shared" si="483"/>
        <v>248816.39654668016</v>
      </c>
      <c r="CA713">
        <f t="shared" si="484"/>
        <v>126981.80311307954</v>
      </c>
      <c r="CB713">
        <f t="shared" si="485"/>
        <v>142831.51588064764</v>
      </c>
      <c r="CC713">
        <f t="shared" si="486"/>
        <v>272188.05267894658</v>
      </c>
      <c r="CD713">
        <f t="shared" si="487"/>
        <v>53559239.6826666</v>
      </c>
      <c r="CE713">
        <f t="shared" si="488"/>
        <v>159184.84191854342</v>
      </c>
      <c r="CF713">
        <f t="shared" si="489"/>
        <v>0</v>
      </c>
      <c r="CG713">
        <f t="shared" si="490"/>
        <v>0</v>
      </c>
      <c r="CH713">
        <f t="shared" si="491"/>
        <v>0</v>
      </c>
      <c r="CI713">
        <f t="shared" si="492"/>
        <v>0</v>
      </c>
      <c r="CJ713">
        <f t="shared" si="493"/>
        <v>0</v>
      </c>
      <c r="CK713">
        <f t="shared" si="494"/>
        <v>0</v>
      </c>
      <c r="CL713">
        <f t="shared" si="495"/>
        <v>0</v>
      </c>
      <c r="CM713">
        <f t="shared" si="496"/>
        <v>0</v>
      </c>
      <c r="CN713">
        <f t="shared" si="497"/>
        <v>0</v>
      </c>
      <c r="CO713">
        <f t="shared" si="498"/>
        <v>0</v>
      </c>
      <c r="CP713">
        <f t="shared" si="499"/>
        <v>0</v>
      </c>
      <c r="CQ713">
        <f t="shared" si="500"/>
        <v>0</v>
      </c>
      <c r="CR713">
        <f t="shared" si="501"/>
        <v>0</v>
      </c>
      <c r="CS713">
        <f t="shared" si="502"/>
        <v>0</v>
      </c>
      <c r="CU713">
        <v>711</v>
      </c>
      <c r="CV713">
        <v>991479.67999034526</v>
      </c>
      <c r="CW713" s="3">
        <f t="shared" si="505"/>
        <v>57896833.835890099</v>
      </c>
      <c r="CX713" s="3">
        <f t="shared" si="507"/>
        <v>800000</v>
      </c>
      <c r="CY713" s="4">
        <f t="shared" si="506"/>
        <v>59688313.515880443</v>
      </c>
    </row>
    <row r="714" spans="11:103" x14ac:dyDescent="0.3">
      <c r="K714" s="2">
        <v>712</v>
      </c>
      <c r="L714">
        <v>0.76265871030214705</v>
      </c>
      <c r="M714">
        <v>0.89221667481016598</v>
      </c>
      <c r="N714">
        <v>0.40124033797200553</v>
      </c>
      <c r="P714">
        <f t="array" ref="P714:R714">MMULT(L714:N714,$G$11:$I$13)</f>
        <v>0.76265871030214705</v>
      </c>
      <c r="Q714">
        <v>0.99617154867052515</v>
      </c>
      <c r="R714">
        <v>0.71829601641021479</v>
      </c>
      <c r="T714">
        <f t="shared" si="466"/>
        <v>254</v>
      </c>
      <c r="U714">
        <f t="shared" si="467"/>
        <v>48</v>
      </c>
      <c r="V714">
        <f t="shared" si="468"/>
        <v>451</v>
      </c>
      <c r="X714">
        <f t="shared" si="469"/>
        <v>0.27896805083007026</v>
      </c>
      <c r="Y714">
        <f t="shared" si="470"/>
        <v>5.1122245476358907E-2</v>
      </c>
      <c r="Z714">
        <f t="shared" si="471"/>
        <v>0.45181331639334077</v>
      </c>
      <c r="AB714">
        <f t="shared" si="503"/>
        <v>784809.88203554566</v>
      </c>
      <c r="AC714">
        <f t="shared" si="504"/>
        <v>6</v>
      </c>
      <c r="AD714">
        <f t="shared" si="472"/>
        <v>9</v>
      </c>
      <c r="AK714">
        <v>0.65443025552128686</v>
      </c>
      <c r="AL714">
        <v>0.86784853541500795</v>
      </c>
      <c r="AM714">
        <v>5.4973500489339022E-2</v>
      </c>
      <c r="AN714">
        <v>0.81616120222353494</v>
      </c>
      <c r="AO714">
        <v>0.40198906746041718</v>
      </c>
      <c r="AP714">
        <v>0.52295811668458358</v>
      </c>
      <c r="AQ714">
        <v>0.97901756987975574</v>
      </c>
      <c r="AR714">
        <v>0.21976127769456977</v>
      </c>
      <c r="AS714">
        <v>0.22066992318829171</v>
      </c>
      <c r="AT714">
        <v>8.7612669490682915E-2</v>
      </c>
      <c r="AU714">
        <v>0.51319866651372192</v>
      </c>
      <c r="AV714">
        <v>0.21482069378514579</v>
      </c>
      <c r="AW714">
        <v>0.55259552809967316</v>
      </c>
      <c r="AX714">
        <v>0.2347461225408114</v>
      </c>
      <c r="AY714">
        <v>0.66433849435844616</v>
      </c>
      <c r="AZ714">
        <v>0.3373279139085551</v>
      </c>
      <c r="BA714">
        <v>0.28280834352343287</v>
      </c>
      <c r="BB714">
        <v>0.74602480021848938</v>
      </c>
      <c r="BC714">
        <v>0.86933095678738181</v>
      </c>
      <c r="BD714">
        <v>0.66296181213598748</v>
      </c>
      <c r="BE714">
        <v>5.767735617761871E-2</v>
      </c>
      <c r="BF714">
        <v>9.3954635017201471E-2</v>
      </c>
      <c r="BG714">
        <v>0.26213851273129762</v>
      </c>
      <c r="BH714">
        <v>0.11000012738694587</v>
      </c>
      <c r="BI714">
        <v>0.28081738767851461</v>
      </c>
      <c r="BJ714">
        <v>0.57944672296339161</v>
      </c>
      <c r="BK714">
        <v>0.40500943404650536</v>
      </c>
      <c r="BL714">
        <v>0.14129686100900551</v>
      </c>
      <c r="BM714">
        <v>0.30823665035226622</v>
      </c>
      <c r="BN714">
        <v>0.47521123962822676</v>
      </c>
      <c r="BP714">
        <f t="shared" si="473"/>
        <v>226450.10653208208</v>
      </c>
      <c r="BQ714">
        <f t="shared" si="474"/>
        <v>474349.53201396472</v>
      </c>
      <c r="BR714">
        <f t="shared" si="475"/>
        <v>104445.38160050307</v>
      </c>
      <c r="BS714">
        <f t="shared" si="476"/>
        <v>367974.36164755444</v>
      </c>
      <c r="BT714">
        <f t="shared" si="477"/>
        <v>148512.22769968372</v>
      </c>
      <c r="BU714">
        <f t="shared" si="478"/>
        <v>176711.25953551097</v>
      </c>
      <c r="BV714">
        <f t="shared" si="479"/>
        <v>0</v>
      </c>
      <c r="BW714">
        <f t="shared" si="480"/>
        <v>0</v>
      </c>
      <c r="BX714">
        <f t="shared" si="481"/>
        <v>0</v>
      </c>
      <c r="BY714">
        <f t="shared" si="482"/>
        <v>0</v>
      </c>
      <c r="BZ714">
        <f t="shared" si="483"/>
        <v>0</v>
      </c>
      <c r="CA714">
        <f t="shared" si="484"/>
        <v>0</v>
      </c>
      <c r="CB714">
        <f t="shared" si="485"/>
        <v>0</v>
      </c>
      <c r="CC714">
        <f t="shared" si="486"/>
        <v>0</v>
      </c>
      <c r="CD714">
        <f t="shared" si="487"/>
        <v>0</v>
      </c>
      <c r="CE714">
        <f t="shared" si="488"/>
        <v>0</v>
      </c>
      <c r="CF714">
        <f t="shared" si="489"/>
        <v>0</v>
      </c>
      <c r="CG714">
        <f t="shared" si="490"/>
        <v>0</v>
      </c>
      <c r="CH714">
        <f t="shared" si="491"/>
        <v>0</v>
      </c>
      <c r="CI714">
        <f t="shared" si="492"/>
        <v>0</v>
      </c>
      <c r="CJ714">
        <f t="shared" si="493"/>
        <v>0</v>
      </c>
      <c r="CK714">
        <f t="shared" si="494"/>
        <v>0</v>
      </c>
      <c r="CL714">
        <f t="shared" si="495"/>
        <v>0</v>
      </c>
      <c r="CM714">
        <f t="shared" si="496"/>
        <v>0</v>
      </c>
      <c r="CN714">
        <f t="shared" si="497"/>
        <v>0</v>
      </c>
      <c r="CO714">
        <f t="shared" si="498"/>
        <v>0</v>
      </c>
      <c r="CP714">
        <f t="shared" si="499"/>
        <v>0</v>
      </c>
      <c r="CQ714">
        <f t="shared" si="500"/>
        <v>0</v>
      </c>
      <c r="CR714">
        <f t="shared" si="501"/>
        <v>0</v>
      </c>
      <c r="CS714">
        <f t="shared" si="502"/>
        <v>0</v>
      </c>
      <c r="CU714">
        <v>712</v>
      </c>
      <c r="CV714">
        <v>784809.88203554566</v>
      </c>
      <c r="CW714" s="3">
        <f t="shared" si="505"/>
        <v>1498442.8690292991</v>
      </c>
      <c r="CX714" s="3">
        <f t="shared" si="507"/>
        <v>900000</v>
      </c>
      <c r="CY714" s="4">
        <f t="shared" si="506"/>
        <v>3183252.7510648449</v>
      </c>
    </row>
    <row r="715" spans="11:103" x14ac:dyDescent="0.3">
      <c r="K715" s="2">
        <v>713</v>
      </c>
      <c r="L715">
        <v>0.43769264347975101</v>
      </c>
      <c r="M715">
        <v>0.60179434609789939</v>
      </c>
      <c r="N715">
        <v>0.42984757451670974</v>
      </c>
      <c r="P715">
        <f t="array" ref="P715:R715">MMULT(L715:N715,$G$11:$I$13)</f>
        <v>0.43769264347975101</v>
      </c>
      <c r="Q715">
        <v>0.64122495344768982</v>
      </c>
      <c r="R715">
        <v>0.59948956000533982</v>
      </c>
      <c r="T715">
        <f t="shared" si="466"/>
        <v>581</v>
      </c>
      <c r="U715">
        <f t="shared" si="467"/>
        <v>449</v>
      </c>
      <c r="V715">
        <f t="shared" si="468"/>
        <v>594</v>
      </c>
      <c r="X715">
        <f t="shared" si="469"/>
        <v>0.59740816018074938</v>
      </c>
      <c r="Y715">
        <f t="shared" si="470"/>
        <v>0.44475455117133067</v>
      </c>
      <c r="Z715">
        <f t="shared" si="471"/>
        <v>0.58587210360317254</v>
      </c>
      <c r="AB715">
        <f t="shared" si="503"/>
        <v>945033.65578809567</v>
      </c>
      <c r="AC715">
        <f t="shared" si="504"/>
        <v>10</v>
      </c>
      <c r="AD715">
        <f t="shared" si="472"/>
        <v>10</v>
      </c>
      <c r="AK715">
        <v>0.21508748710342473</v>
      </c>
      <c r="AL715">
        <v>5.6405315889271335E-2</v>
      </c>
      <c r="AM715">
        <v>0.75616736610019319</v>
      </c>
      <c r="AN715">
        <v>0.96384629719589521</v>
      </c>
      <c r="AO715">
        <v>0.88441283997196307</v>
      </c>
      <c r="AP715">
        <v>0.79404597746882666</v>
      </c>
      <c r="AQ715">
        <v>7.3795794870920695E-2</v>
      </c>
      <c r="AR715">
        <v>0.43221668048649375</v>
      </c>
      <c r="AS715">
        <v>7.2359174623435774E-2</v>
      </c>
      <c r="AT715">
        <v>0.64426810314922223</v>
      </c>
      <c r="AU715">
        <v>0.70714345196241457</v>
      </c>
      <c r="AV715">
        <v>0.91766309587467465</v>
      </c>
      <c r="AW715">
        <v>0.54460425703772708</v>
      </c>
      <c r="AX715">
        <v>0.97680591885923296</v>
      </c>
      <c r="AY715">
        <v>0.23841054045246513</v>
      </c>
      <c r="AZ715">
        <v>0.64377700447339326</v>
      </c>
      <c r="BA715">
        <v>0.97421945820274702</v>
      </c>
      <c r="BB715">
        <v>4.595020900163771E-2</v>
      </c>
      <c r="BC715">
        <v>0.53889037265195516</v>
      </c>
      <c r="BD715">
        <v>4.6074355731257954E-2</v>
      </c>
      <c r="BE715">
        <v>0.62576813572315737</v>
      </c>
      <c r="BF715">
        <v>0.19537472161952685</v>
      </c>
      <c r="BG715">
        <v>0.17877293113373804</v>
      </c>
      <c r="BH715">
        <v>3.7397048091205809E-2</v>
      </c>
      <c r="BI715">
        <v>0.40248218554366533</v>
      </c>
      <c r="BJ715">
        <v>0.14386909216749477</v>
      </c>
      <c r="BK715">
        <v>0.39258508383571356</v>
      </c>
      <c r="BL715">
        <v>0.4576669802098936</v>
      </c>
      <c r="BM715">
        <v>0.82121910777891705</v>
      </c>
      <c r="BN715">
        <v>0.35504070179653457</v>
      </c>
      <c r="BP715">
        <f t="shared" si="473"/>
        <v>120477.71687627651</v>
      </c>
      <c r="BQ715">
        <f t="shared" si="474"/>
        <v>104567.27254278558</v>
      </c>
      <c r="BR715">
        <f t="shared" si="475"/>
        <v>296120.05617659591</v>
      </c>
      <c r="BS715">
        <f t="shared" si="476"/>
        <v>1285621.8452733667</v>
      </c>
      <c r="BT715">
        <f t="shared" si="477"/>
        <v>525822.02627781418</v>
      </c>
      <c r="BU715">
        <f t="shared" si="478"/>
        <v>337185.59785184893</v>
      </c>
      <c r="BV715">
        <f t="shared" si="479"/>
        <v>106074.30464963925</v>
      </c>
      <c r="BW715">
        <f t="shared" si="480"/>
        <v>154557.57140040406</v>
      </c>
      <c r="BX715">
        <f t="shared" si="481"/>
        <v>105947.91642342565</v>
      </c>
      <c r="BY715">
        <f t="shared" si="482"/>
        <v>221457.37490005456</v>
      </c>
      <c r="BZ715">
        <f t="shared" si="483"/>
        <v>0</v>
      </c>
      <c r="CA715">
        <f t="shared" si="484"/>
        <v>0</v>
      </c>
      <c r="CB715">
        <f t="shared" si="485"/>
        <v>0</v>
      </c>
      <c r="CC715">
        <f t="shared" si="486"/>
        <v>0</v>
      </c>
      <c r="CD715">
        <f t="shared" si="487"/>
        <v>0</v>
      </c>
      <c r="CE715">
        <f t="shared" si="488"/>
        <v>0</v>
      </c>
      <c r="CF715">
        <f t="shared" si="489"/>
        <v>0</v>
      </c>
      <c r="CG715">
        <f t="shared" si="490"/>
        <v>0</v>
      </c>
      <c r="CH715">
        <f t="shared" si="491"/>
        <v>0</v>
      </c>
      <c r="CI715">
        <f t="shared" si="492"/>
        <v>0</v>
      </c>
      <c r="CJ715">
        <f t="shared" si="493"/>
        <v>0</v>
      </c>
      <c r="CK715">
        <f t="shared" si="494"/>
        <v>0</v>
      </c>
      <c r="CL715">
        <f t="shared" si="495"/>
        <v>0</v>
      </c>
      <c r="CM715">
        <f t="shared" si="496"/>
        <v>0</v>
      </c>
      <c r="CN715">
        <f t="shared" si="497"/>
        <v>0</v>
      </c>
      <c r="CO715">
        <f t="shared" si="498"/>
        <v>0</v>
      </c>
      <c r="CP715">
        <f t="shared" si="499"/>
        <v>0</v>
      </c>
      <c r="CQ715">
        <f t="shared" si="500"/>
        <v>0</v>
      </c>
      <c r="CR715">
        <f t="shared" si="501"/>
        <v>0</v>
      </c>
      <c r="CS715">
        <f t="shared" si="502"/>
        <v>0</v>
      </c>
      <c r="CU715">
        <v>713</v>
      </c>
      <c r="CV715">
        <v>945033.65578809567</v>
      </c>
      <c r="CW715" s="3">
        <f t="shared" si="505"/>
        <v>3257831.682372211</v>
      </c>
      <c r="CX715" s="3">
        <f t="shared" si="507"/>
        <v>1000000</v>
      </c>
      <c r="CY715" s="4">
        <f t="shared" si="506"/>
        <v>5202865.3381603062</v>
      </c>
    </row>
    <row r="716" spans="11:103" x14ac:dyDescent="0.3">
      <c r="K716" s="2">
        <v>714</v>
      </c>
      <c r="L716">
        <v>0.2761142770386511</v>
      </c>
      <c r="M716">
        <v>0.64521901840358975</v>
      </c>
      <c r="N716">
        <v>0.34726999808996695</v>
      </c>
      <c r="P716">
        <f t="array" ref="P716:R716">MMULT(L716:N716,$G$11:$I$13)</f>
        <v>0.2761142770386511</v>
      </c>
      <c r="Q716">
        <v>0.61023021340214045</v>
      </c>
      <c r="R716">
        <v>0.46153728311975672</v>
      </c>
      <c r="T716">
        <f t="shared" si="466"/>
        <v>748</v>
      </c>
      <c r="U716">
        <f t="shared" si="467"/>
        <v>480</v>
      </c>
      <c r="V716">
        <f t="shared" si="468"/>
        <v>751</v>
      </c>
      <c r="X716">
        <f t="shared" si="469"/>
        <v>0.76374110957638719</v>
      </c>
      <c r="Y716">
        <f t="shared" si="470"/>
        <v>0.47617334699295555</v>
      </c>
      <c r="Z716">
        <f t="shared" si="471"/>
        <v>0.73180583005981359</v>
      </c>
      <c r="AB716">
        <f t="shared" si="503"/>
        <v>1049938.9121266417</v>
      </c>
      <c r="AC716">
        <f t="shared" si="504"/>
        <v>11</v>
      </c>
      <c r="AD716">
        <f t="shared" si="472"/>
        <v>12</v>
      </c>
      <c r="AK716">
        <v>0.39669580622086431</v>
      </c>
      <c r="AL716">
        <v>0.53237161986273829</v>
      </c>
      <c r="AM716">
        <v>0.36602389403143754</v>
      </c>
      <c r="AN716">
        <v>0.82275764816660291</v>
      </c>
      <c r="AO716">
        <v>0.61630015057073351</v>
      </c>
      <c r="AP716">
        <v>0.21490989496439106</v>
      </c>
      <c r="AQ716">
        <v>0.71408208575892707</v>
      </c>
      <c r="AR716">
        <v>0.80873979554855935</v>
      </c>
      <c r="AS716">
        <v>0.77358377535701306</v>
      </c>
      <c r="AT716">
        <v>0.20329161644154858</v>
      </c>
      <c r="AU716">
        <v>0.58680231506665792</v>
      </c>
      <c r="AV716">
        <v>0.27761925040258184</v>
      </c>
      <c r="AW716">
        <v>0.88015365401476953</v>
      </c>
      <c r="AX716">
        <v>0.88670912093494703</v>
      </c>
      <c r="AY716">
        <v>0.32450169257507944</v>
      </c>
      <c r="AZ716">
        <v>0.91548709628660063</v>
      </c>
      <c r="BA716">
        <v>0.40640203899218075</v>
      </c>
      <c r="BB716">
        <v>0.76111143357912203</v>
      </c>
      <c r="BC716">
        <v>0.51552079530603589</v>
      </c>
      <c r="BD716">
        <v>0.86842512649147607</v>
      </c>
      <c r="BE716">
        <v>0.42789501620501913</v>
      </c>
      <c r="BF716">
        <v>0.10557453096100544</v>
      </c>
      <c r="BG716">
        <v>0.50424971292789267</v>
      </c>
      <c r="BH716">
        <v>0.60473275785615732</v>
      </c>
      <c r="BI716">
        <v>0.87386804968441512</v>
      </c>
      <c r="BJ716">
        <v>0.41861921113342027</v>
      </c>
      <c r="BK716">
        <v>0.16774114290579079</v>
      </c>
      <c r="BL716">
        <v>0.82532271395959744</v>
      </c>
      <c r="BM716">
        <v>0.40430228261457046</v>
      </c>
      <c r="BN716">
        <v>0.82314439047556298</v>
      </c>
      <c r="BP716">
        <f t="shared" si="473"/>
        <v>147508.89059568619</v>
      </c>
      <c r="BQ716">
        <f t="shared" si="474"/>
        <v>179441.30336600044</v>
      </c>
      <c r="BR716">
        <f t="shared" si="475"/>
        <v>141987.99385103132</v>
      </c>
      <c r="BS716">
        <f t="shared" si="476"/>
        <v>378464.36752711859</v>
      </c>
      <c r="BT716">
        <f t="shared" si="477"/>
        <v>208932.71096586564</v>
      </c>
      <c r="BU716">
        <f t="shared" si="478"/>
        <v>120456.75264475477</v>
      </c>
      <c r="BV716">
        <f t="shared" si="479"/>
        <v>261984.66526564487</v>
      </c>
      <c r="BW716">
        <f t="shared" si="480"/>
        <v>356941.01105274976</v>
      </c>
      <c r="BX716">
        <f t="shared" si="481"/>
        <v>313490.91955409991</v>
      </c>
      <c r="BY716">
        <f t="shared" si="482"/>
        <v>119103.23244637786</v>
      </c>
      <c r="BZ716">
        <f t="shared" si="483"/>
        <v>197361.83278827937</v>
      </c>
      <c r="CA716">
        <f t="shared" si="484"/>
        <v>0</v>
      </c>
      <c r="CB716">
        <f t="shared" si="485"/>
        <v>0</v>
      </c>
      <c r="CC716">
        <f t="shared" si="486"/>
        <v>0</v>
      </c>
      <c r="CD716">
        <f t="shared" si="487"/>
        <v>0</v>
      </c>
      <c r="CE716">
        <f t="shared" si="488"/>
        <v>0</v>
      </c>
      <c r="CF716">
        <f t="shared" si="489"/>
        <v>0</v>
      </c>
      <c r="CG716">
        <f t="shared" si="490"/>
        <v>0</v>
      </c>
      <c r="CH716">
        <f t="shared" si="491"/>
        <v>0</v>
      </c>
      <c r="CI716">
        <f t="shared" si="492"/>
        <v>0</v>
      </c>
      <c r="CJ716">
        <f t="shared" si="493"/>
        <v>0</v>
      </c>
      <c r="CK716">
        <f t="shared" si="494"/>
        <v>0</v>
      </c>
      <c r="CL716">
        <f t="shared" si="495"/>
        <v>0</v>
      </c>
      <c r="CM716">
        <f t="shared" si="496"/>
        <v>0</v>
      </c>
      <c r="CN716">
        <f t="shared" si="497"/>
        <v>0</v>
      </c>
      <c r="CO716">
        <f t="shared" si="498"/>
        <v>0</v>
      </c>
      <c r="CP716">
        <f t="shared" si="499"/>
        <v>0</v>
      </c>
      <c r="CQ716">
        <f t="shared" si="500"/>
        <v>0</v>
      </c>
      <c r="CR716">
        <f t="shared" si="501"/>
        <v>0</v>
      </c>
      <c r="CS716">
        <f t="shared" si="502"/>
        <v>0</v>
      </c>
      <c r="CU716">
        <v>714</v>
      </c>
      <c r="CV716">
        <v>1049938.9121266417</v>
      </c>
      <c r="CW716" s="3">
        <f t="shared" si="505"/>
        <v>2425673.6800576085</v>
      </c>
      <c r="CX716" s="3">
        <f t="shared" si="507"/>
        <v>1200000</v>
      </c>
      <c r="CY716" s="4">
        <f t="shared" si="506"/>
        <v>4675612.5921842502</v>
      </c>
    </row>
    <row r="717" spans="11:103" x14ac:dyDescent="0.3">
      <c r="K717" s="2">
        <v>715</v>
      </c>
      <c r="L717">
        <v>0.15872408425285078</v>
      </c>
      <c r="M717">
        <v>0.68389241325743233</v>
      </c>
      <c r="N717">
        <v>0.97540985259246082</v>
      </c>
      <c r="P717">
        <f t="array" ref="P717:R717">MMULT(L717:N717,$G$11:$I$13)</f>
        <v>0.15872408425285078</v>
      </c>
      <c r="Q717">
        <v>0.59323041912986751</v>
      </c>
      <c r="R717">
        <v>0.99136344215926986</v>
      </c>
      <c r="T717">
        <f t="shared" si="466"/>
        <v>853</v>
      </c>
      <c r="U717">
        <f t="shared" si="467"/>
        <v>501</v>
      </c>
      <c r="V717">
        <f t="shared" si="468"/>
        <v>157</v>
      </c>
      <c r="X717">
        <f t="shared" si="469"/>
        <v>0.85108482124556328</v>
      </c>
      <c r="Y717">
        <f t="shared" si="470"/>
        <v>0.49665337538390897</v>
      </c>
      <c r="Z717">
        <f t="shared" si="471"/>
        <v>0.14608772194176789</v>
      </c>
      <c r="AB717">
        <f t="shared" si="503"/>
        <v>1128334.2047175032</v>
      </c>
      <c r="AC717">
        <f t="shared" si="504"/>
        <v>11</v>
      </c>
      <c r="AD717">
        <f t="shared" si="472"/>
        <v>5</v>
      </c>
      <c r="AK717">
        <v>0.1277977402686481</v>
      </c>
      <c r="AL717">
        <v>0.74781063202963716</v>
      </c>
      <c r="AM717">
        <v>0.22158334295172333</v>
      </c>
      <c r="AN717">
        <v>0.34916742767872722</v>
      </c>
      <c r="AO717">
        <v>0.70317581633793769</v>
      </c>
      <c r="AP717">
        <v>0.73811319100782768</v>
      </c>
      <c r="AQ717">
        <v>0.8539535515152642</v>
      </c>
      <c r="AR717">
        <v>0.75044539837472635</v>
      </c>
      <c r="AS717">
        <v>0.86047795474165456</v>
      </c>
      <c r="AT717">
        <v>0.59601438046399735</v>
      </c>
      <c r="AU717">
        <v>0.86381261612672489</v>
      </c>
      <c r="AV717">
        <v>0.42132750300142963</v>
      </c>
      <c r="AW717">
        <v>0.73973669812428544</v>
      </c>
      <c r="AX717">
        <v>0.73741711516711783</v>
      </c>
      <c r="AY717">
        <v>0.89525221692368739</v>
      </c>
      <c r="AZ717">
        <v>0.14293699255964887</v>
      </c>
      <c r="BA717">
        <v>4.4598219759770519E-3</v>
      </c>
      <c r="BB717">
        <v>0.47085017522202666</v>
      </c>
      <c r="BC717">
        <v>0.62293666977156525</v>
      </c>
      <c r="BD717">
        <v>0.33355715993726809</v>
      </c>
      <c r="BE717">
        <v>0.64880009959395579</v>
      </c>
      <c r="BF717">
        <v>0.78244294889814281</v>
      </c>
      <c r="BG717">
        <v>0.53238289964103325</v>
      </c>
      <c r="BH717">
        <v>0.16176021800038387</v>
      </c>
      <c r="BI717">
        <v>0.18336855928881657</v>
      </c>
      <c r="BJ717">
        <v>0.15888067225879721</v>
      </c>
      <c r="BK717">
        <v>0.61457371353620249</v>
      </c>
      <c r="BL717">
        <v>0.7102553989200503</v>
      </c>
      <c r="BM717">
        <v>0.14004145513107147</v>
      </c>
      <c r="BN717">
        <v>0.92852764194401993</v>
      </c>
      <c r="BP717">
        <f t="shared" si="473"/>
        <v>111091.04987799583</v>
      </c>
      <c r="BQ717">
        <f t="shared" si="474"/>
        <v>288542.75521221245</v>
      </c>
      <c r="BR717">
        <f t="shared" si="475"/>
        <v>121250.34530885999</v>
      </c>
      <c r="BS717">
        <f t="shared" si="476"/>
        <v>139150.62753011283</v>
      </c>
      <c r="BT717">
        <f t="shared" si="477"/>
        <v>254548.05504939286</v>
      </c>
      <c r="BU717">
        <f t="shared" si="478"/>
        <v>280288.25815152325</v>
      </c>
      <c r="BV717">
        <f t="shared" si="479"/>
        <v>439237.31740038405</v>
      </c>
      <c r="BW717">
        <f t="shared" si="480"/>
        <v>290883.29614612757</v>
      </c>
      <c r="BX717">
        <f t="shared" si="481"/>
        <v>454953.54226200026</v>
      </c>
      <c r="BY717">
        <f t="shared" si="482"/>
        <v>200814.67970918282</v>
      </c>
      <c r="BZ717">
        <f t="shared" si="483"/>
        <v>463498.73794536974</v>
      </c>
      <c r="CA717">
        <f t="shared" si="484"/>
        <v>0</v>
      </c>
      <c r="CB717">
        <f t="shared" si="485"/>
        <v>0</v>
      </c>
      <c r="CC717">
        <f t="shared" si="486"/>
        <v>0</v>
      </c>
      <c r="CD717">
        <f t="shared" si="487"/>
        <v>0</v>
      </c>
      <c r="CE717">
        <f t="shared" si="488"/>
        <v>0</v>
      </c>
      <c r="CF717">
        <f t="shared" si="489"/>
        <v>0</v>
      </c>
      <c r="CG717">
        <f t="shared" si="490"/>
        <v>0</v>
      </c>
      <c r="CH717">
        <f t="shared" si="491"/>
        <v>0</v>
      </c>
      <c r="CI717">
        <f t="shared" si="492"/>
        <v>0</v>
      </c>
      <c r="CJ717">
        <f t="shared" si="493"/>
        <v>0</v>
      </c>
      <c r="CK717">
        <f t="shared" si="494"/>
        <v>0</v>
      </c>
      <c r="CL717">
        <f t="shared" si="495"/>
        <v>0</v>
      </c>
      <c r="CM717">
        <f t="shared" si="496"/>
        <v>0</v>
      </c>
      <c r="CN717">
        <f t="shared" si="497"/>
        <v>0</v>
      </c>
      <c r="CO717">
        <f t="shared" si="498"/>
        <v>0</v>
      </c>
      <c r="CP717">
        <f t="shared" si="499"/>
        <v>0</v>
      </c>
      <c r="CQ717">
        <f t="shared" si="500"/>
        <v>0</v>
      </c>
      <c r="CR717">
        <f t="shared" si="501"/>
        <v>0</v>
      </c>
      <c r="CS717">
        <f t="shared" si="502"/>
        <v>0</v>
      </c>
      <c r="CU717">
        <v>715</v>
      </c>
      <c r="CV717">
        <v>1128334.2047175032</v>
      </c>
      <c r="CW717" s="3">
        <f t="shared" si="505"/>
        <v>3044258.6645931615</v>
      </c>
      <c r="CX717" s="3">
        <f t="shared" si="507"/>
        <v>500000</v>
      </c>
      <c r="CY717" s="4">
        <f t="shared" si="506"/>
        <v>4672592.8693106649</v>
      </c>
    </row>
    <row r="718" spans="11:103" x14ac:dyDescent="0.3">
      <c r="K718" s="2">
        <v>716</v>
      </c>
      <c r="L718">
        <v>0.79828757216857893</v>
      </c>
      <c r="M718">
        <v>0.78739403258951479</v>
      </c>
      <c r="N718">
        <v>0.81650894898417103</v>
      </c>
      <c r="P718">
        <f t="array" ref="P718:R718">MMULT(L718:N718,$G$11:$I$13)</f>
        <v>0.79828757216857893</v>
      </c>
      <c r="Q718">
        <v>0.92922782389188974</v>
      </c>
      <c r="R718">
        <v>1.1071299047660244</v>
      </c>
      <c r="T718">
        <f t="shared" si="466"/>
        <v>215</v>
      </c>
      <c r="U718">
        <f t="shared" si="467"/>
        <v>97</v>
      </c>
      <c r="V718">
        <f t="shared" si="468"/>
        <v>71</v>
      </c>
      <c r="X718">
        <f t="shared" si="469"/>
        <v>0.23735083286607972</v>
      </c>
      <c r="Y718">
        <f t="shared" si="470"/>
        <v>9.6283638529789384E-2</v>
      </c>
      <c r="Z718">
        <f t="shared" si="471"/>
        <v>6.2604890296554916E-2</v>
      </c>
      <c r="AB718">
        <f t="shared" si="503"/>
        <v>762550.93820890307</v>
      </c>
      <c r="AC718">
        <f t="shared" si="504"/>
        <v>7</v>
      </c>
      <c r="AD718">
        <f t="shared" si="472"/>
        <v>4</v>
      </c>
      <c r="AK718">
        <v>0.59388717326153695</v>
      </c>
      <c r="AL718">
        <v>0.54634753506889799</v>
      </c>
      <c r="AM718">
        <v>0.65765973521584564</v>
      </c>
      <c r="AN718">
        <v>0.24394248772136651</v>
      </c>
      <c r="AO718">
        <v>0.626667646383402</v>
      </c>
      <c r="AP718">
        <v>0.67302365526923413</v>
      </c>
      <c r="AQ718">
        <v>0.32945635621140068</v>
      </c>
      <c r="AR718">
        <v>0.84492813810549583</v>
      </c>
      <c r="AS718">
        <v>0.12751668679414108</v>
      </c>
      <c r="AT718">
        <v>0.90505051635233491</v>
      </c>
      <c r="AU718">
        <v>0.72800251872081212</v>
      </c>
      <c r="AV718">
        <v>0.68204837955795672</v>
      </c>
      <c r="AW718">
        <v>0.69954245177868368</v>
      </c>
      <c r="AX718">
        <v>0.70109100695208992</v>
      </c>
      <c r="AY718">
        <v>0.66554999409097371</v>
      </c>
      <c r="AZ718">
        <v>1.0740414802916654E-3</v>
      </c>
      <c r="BA718">
        <v>0.80765637946409019</v>
      </c>
      <c r="BB718">
        <v>1.4358997710466337E-3</v>
      </c>
      <c r="BC718">
        <v>0.51777779283784919</v>
      </c>
      <c r="BD718">
        <v>0.51078508789827892</v>
      </c>
      <c r="BE718">
        <v>0.35355936546384759</v>
      </c>
      <c r="BF718">
        <v>0.28949798661474724</v>
      </c>
      <c r="BG718">
        <v>0.68191489861883647</v>
      </c>
      <c r="BH718">
        <v>0.17088539528088598</v>
      </c>
      <c r="BI718">
        <v>4.8011885897505935E-2</v>
      </c>
      <c r="BJ718">
        <v>1.6254879174795067E-2</v>
      </c>
      <c r="BK718">
        <v>8.0109045024256309E-2</v>
      </c>
      <c r="BL718">
        <v>7.4143780072526866E-2</v>
      </c>
      <c r="BM718">
        <v>0.12886061115094338</v>
      </c>
      <c r="BN718">
        <v>0.7546014879633397</v>
      </c>
      <c r="BP718">
        <f t="shared" si="473"/>
        <v>200005.06543160338</v>
      </c>
      <c r="BQ718">
        <f t="shared" si="474"/>
        <v>183678.79400949919</v>
      </c>
      <c r="BR718">
        <f t="shared" si="475"/>
        <v>228091.57518878597</v>
      </c>
      <c r="BS718">
        <f t="shared" si="476"/>
        <v>123999.3359103783</v>
      </c>
      <c r="BT718">
        <f t="shared" si="477"/>
        <v>213381.71878249646</v>
      </c>
      <c r="BU718">
        <f t="shared" si="478"/>
        <v>236291.97562605064</v>
      </c>
      <c r="BV718">
        <f t="shared" si="479"/>
        <v>135993.34424954461</v>
      </c>
      <c r="BW718">
        <f t="shared" si="480"/>
        <v>0</v>
      </c>
      <c r="BX718">
        <f t="shared" si="481"/>
        <v>0</v>
      </c>
      <c r="BY718">
        <f t="shared" si="482"/>
        <v>0</v>
      </c>
      <c r="BZ718">
        <f t="shared" si="483"/>
        <v>0</v>
      </c>
      <c r="CA718">
        <f t="shared" si="484"/>
        <v>0</v>
      </c>
      <c r="CB718">
        <f t="shared" si="485"/>
        <v>0</v>
      </c>
      <c r="CC718">
        <f t="shared" si="486"/>
        <v>0</v>
      </c>
      <c r="CD718">
        <f t="shared" si="487"/>
        <v>0</v>
      </c>
      <c r="CE718">
        <f t="shared" si="488"/>
        <v>0</v>
      </c>
      <c r="CF718">
        <f t="shared" si="489"/>
        <v>0</v>
      </c>
      <c r="CG718">
        <f t="shared" si="490"/>
        <v>0</v>
      </c>
      <c r="CH718">
        <f t="shared" si="491"/>
        <v>0</v>
      </c>
      <c r="CI718">
        <f t="shared" si="492"/>
        <v>0</v>
      </c>
      <c r="CJ718">
        <f t="shared" si="493"/>
        <v>0</v>
      </c>
      <c r="CK718">
        <f t="shared" si="494"/>
        <v>0</v>
      </c>
      <c r="CL718">
        <f t="shared" si="495"/>
        <v>0</v>
      </c>
      <c r="CM718">
        <f t="shared" si="496"/>
        <v>0</v>
      </c>
      <c r="CN718">
        <f t="shared" si="497"/>
        <v>0</v>
      </c>
      <c r="CO718">
        <f t="shared" si="498"/>
        <v>0</v>
      </c>
      <c r="CP718">
        <f t="shared" si="499"/>
        <v>0</v>
      </c>
      <c r="CQ718">
        <f t="shared" si="500"/>
        <v>0</v>
      </c>
      <c r="CR718">
        <f t="shared" si="501"/>
        <v>0</v>
      </c>
      <c r="CS718">
        <f t="shared" si="502"/>
        <v>0</v>
      </c>
      <c r="CU718">
        <v>716</v>
      </c>
      <c r="CV718">
        <v>762550.93820890307</v>
      </c>
      <c r="CW718" s="3">
        <f t="shared" si="505"/>
        <v>1321441.8091983586</v>
      </c>
      <c r="CX718" s="3">
        <f t="shared" si="507"/>
        <v>400000</v>
      </c>
      <c r="CY718" s="4">
        <f t="shared" si="506"/>
        <v>2483992.7474072617</v>
      </c>
    </row>
    <row r="719" spans="11:103" x14ac:dyDescent="0.3">
      <c r="K719" s="2">
        <v>717</v>
      </c>
      <c r="L719">
        <v>0.91978306744456251</v>
      </c>
      <c r="M719">
        <v>0.67663538956596436</v>
      </c>
      <c r="N719">
        <v>7.482750814371586E-2</v>
      </c>
      <c r="P719">
        <f t="array" ref="P719:R719">MMULT(L719:N719,$G$11:$I$13)</f>
        <v>0.91978306744456251</v>
      </c>
      <c r="Q719">
        <v>0.8920327460265346</v>
      </c>
      <c r="R719">
        <v>0.47132612773539673</v>
      </c>
      <c r="T719">
        <f t="shared" si="466"/>
        <v>75</v>
      </c>
      <c r="U719">
        <f t="shared" si="467"/>
        <v>130</v>
      </c>
      <c r="V719">
        <f t="shared" si="468"/>
        <v>741</v>
      </c>
      <c r="X719">
        <f t="shared" si="469"/>
        <v>9.0936147439242498E-2</v>
      </c>
      <c r="Y719">
        <f t="shared" si="470"/>
        <v>0.13811774651920616</v>
      </c>
      <c r="Z719">
        <f t="shared" si="471"/>
        <v>0.72441713552098175</v>
      </c>
      <c r="AB719">
        <f t="shared" si="503"/>
        <v>664001.29513794347</v>
      </c>
      <c r="AC719">
        <f t="shared" si="504"/>
        <v>7</v>
      </c>
      <c r="AD719">
        <f t="shared" si="472"/>
        <v>12</v>
      </c>
      <c r="AK719">
        <v>0.48207073732341243</v>
      </c>
      <c r="AL719">
        <v>0.90203212798701438</v>
      </c>
      <c r="AM719">
        <v>0.75736062906830548</v>
      </c>
      <c r="AN719">
        <v>0.2651260952721316</v>
      </c>
      <c r="AO719">
        <v>0.28552996744464254</v>
      </c>
      <c r="AP719">
        <v>0.76014838503994708</v>
      </c>
      <c r="AQ719">
        <v>4.5592180116989178E-2</v>
      </c>
      <c r="AR719">
        <v>0.5335861571316336</v>
      </c>
      <c r="AS719">
        <v>0.4596958779176834</v>
      </c>
      <c r="AT719">
        <v>0.5018489512669666</v>
      </c>
      <c r="AU719">
        <v>0.50983388530936269</v>
      </c>
      <c r="AV719">
        <v>0.7587334673077798</v>
      </c>
      <c r="AW719">
        <v>0.42079111681589232</v>
      </c>
      <c r="AX719">
        <v>0.26016061208240548</v>
      </c>
      <c r="AY719">
        <v>0.84673690615036745</v>
      </c>
      <c r="AZ719">
        <v>0.40802232590225107</v>
      </c>
      <c r="BA719">
        <v>0.64207149940507258</v>
      </c>
      <c r="BB719">
        <v>0.31195325842155863</v>
      </c>
      <c r="BC719">
        <v>0.72649126839310474</v>
      </c>
      <c r="BD719">
        <v>0.69074239189848585</v>
      </c>
      <c r="BE719">
        <v>0.20861136467159047</v>
      </c>
      <c r="BF719">
        <v>0.79657656887581585</v>
      </c>
      <c r="BG719">
        <v>0.14792074904896124</v>
      </c>
      <c r="BH719">
        <v>0.60775550191604877</v>
      </c>
      <c r="BI719">
        <v>0.68687034546823955</v>
      </c>
      <c r="BJ719">
        <v>0.99673172252788467</v>
      </c>
      <c r="BK719">
        <v>0.76913966332524897</v>
      </c>
      <c r="BL719">
        <v>0.68697713901291679</v>
      </c>
      <c r="BM719">
        <v>0.2687682151894053</v>
      </c>
      <c r="BN719">
        <v>0.58427298749410517</v>
      </c>
      <c r="BP719">
        <f t="shared" si="473"/>
        <v>165879.21148235071</v>
      </c>
      <c r="BQ719">
        <f t="shared" si="474"/>
        <v>597158.31096171029</v>
      </c>
      <c r="BR719">
        <f t="shared" si="475"/>
        <v>297239.63158565038</v>
      </c>
      <c r="BS719">
        <f t="shared" si="476"/>
        <v>126739.85643300682</v>
      </c>
      <c r="BT719">
        <f t="shared" si="477"/>
        <v>129514.97511362964</v>
      </c>
      <c r="BU719">
        <f t="shared" si="478"/>
        <v>299893.59793032048</v>
      </c>
      <c r="BV719">
        <f t="shared" si="479"/>
        <v>103654.75732232028</v>
      </c>
      <c r="BW719">
        <f t="shared" si="480"/>
        <v>0</v>
      </c>
      <c r="BX719">
        <f t="shared" si="481"/>
        <v>0</v>
      </c>
      <c r="BY719">
        <f t="shared" si="482"/>
        <v>0</v>
      </c>
      <c r="BZ719">
        <f t="shared" si="483"/>
        <v>0</v>
      </c>
      <c r="CA719">
        <f t="shared" si="484"/>
        <v>0</v>
      </c>
      <c r="CB719">
        <f t="shared" si="485"/>
        <v>0</v>
      </c>
      <c r="CC719">
        <f t="shared" si="486"/>
        <v>0</v>
      </c>
      <c r="CD719">
        <f t="shared" si="487"/>
        <v>0</v>
      </c>
      <c r="CE719">
        <f t="shared" si="488"/>
        <v>0</v>
      </c>
      <c r="CF719">
        <f t="shared" si="489"/>
        <v>0</v>
      </c>
      <c r="CG719">
        <f t="shared" si="490"/>
        <v>0</v>
      </c>
      <c r="CH719">
        <f t="shared" si="491"/>
        <v>0</v>
      </c>
      <c r="CI719">
        <f t="shared" si="492"/>
        <v>0</v>
      </c>
      <c r="CJ719">
        <f t="shared" si="493"/>
        <v>0</v>
      </c>
      <c r="CK719">
        <f t="shared" si="494"/>
        <v>0</v>
      </c>
      <c r="CL719">
        <f t="shared" si="495"/>
        <v>0</v>
      </c>
      <c r="CM719">
        <f t="shared" si="496"/>
        <v>0</v>
      </c>
      <c r="CN719">
        <f t="shared" si="497"/>
        <v>0</v>
      </c>
      <c r="CO719">
        <f t="shared" si="498"/>
        <v>0</v>
      </c>
      <c r="CP719">
        <f t="shared" si="499"/>
        <v>0</v>
      </c>
      <c r="CQ719">
        <f t="shared" si="500"/>
        <v>0</v>
      </c>
      <c r="CR719">
        <f t="shared" si="501"/>
        <v>0</v>
      </c>
      <c r="CS719">
        <f t="shared" si="502"/>
        <v>0</v>
      </c>
      <c r="CU719">
        <v>717</v>
      </c>
      <c r="CV719">
        <v>664001.29513794347</v>
      </c>
      <c r="CW719" s="3">
        <f t="shared" si="505"/>
        <v>1720080.3408289885</v>
      </c>
      <c r="CX719" s="3">
        <f t="shared" si="507"/>
        <v>1200000</v>
      </c>
      <c r="CY719" s="4">
        <f t="shared" si="506"/>
        <v>3584081.6359669319</v>
      </c>
    </row>
    <row r="720" spans="11:103" x14ac:dyDescent="0.3">
      <c r="K720" s="2">
        <v>718</v>
      </c>
      <c r="L720">
        <v>0.79641582812284795</v>
      </c>
      <c r="M720">
        <v>0.57853431396375743</v>
      </c>
      <c r="N720">
        <v>0.23281600578949457</v>
      </c>
      <c r="P720">
        <f t="array" ref="P720:R720">MMULT(L720:N720,$G$11:$I$13)</f>
        <v>0.79641582812284795</v>
      </c>
      <c r="Q720">
        <v>0.76669708388737234</v>
      </c>
      <c r="R720">
        <v>0.56148214197821067</v>
      </c>
      <c r="T720">
        <f t="shared" si="466"/>
        <v>218</v>
      </c>
      <c r="U720">
        <f t="shared" si="467"/>
        <v>255</v>
      </c>
      <c r="V720">
        <f t="shared" si="468"/>
        <v>637</v>
      </c>
      <c r="X720">
        <f t="shared" si="469"/>
        <v>0.23954832385604574</v>
      </c>
      <c r="Y720">
        <f t="shared" si="470"/>
        <v>0.2666187154014541</v>
      </c>
      <c r="Z720">
        <f t="shared" si="471"/>
        <v>0.62892938333345227</v>
      </c>
      <c r="AB720">
        <f t="shared" si="503"/>
        <v>763758.97619964776</v>
      </c>
      <c r="AC720">
        <f t="shared" si="504"/>
        <v>9</v>
      </c>
      <c r="AD720">
        <f t="shared" si="472"/>
        <v>11</v>
      </c>
      <c r="AK720">
        <v>0.73516740615356824</v>
      </c>
      <c r="AL720">
        <v>1.6210416101164915E-2</v>
      </c>
      <c r="AM720">
        <v>0.32848411056512294</v>
      </c>
      <c r="AN720">
        <v>0.87124470523631015</v>
      </c>
      <c r="AO720">
        <v>0.27147114438195874</v>
      </c>
      <c r="AP720">
        <v>0.22774508777443458</v>
      </c>
      <c r="AQ720">
        <v>0.68670491245539911</v>
      </c>
      <c r="AR720">
        <v>0.52119395553309145</v>
      </c>
      <c r="AS720">
        <v>0.59076250227227656</v>
      </c>
      <c r="AT720">
        <v>0.91073416308369726</v>
      </c>
      <c r="AU720">
        <v>0.67352084207630425</v>
      </c>
      <c r="AV720">
        <v>0.63042373601062862</v>
      </c>
      <c r="AW720">
        <v>0.9207540773429741</v>
      </c>
      <c r="AX720">
        <v>0.91166725784025049</v>
      </c>
      <c r="AY720">
        <v>0.76635448171234388</v>
      </c>
      <c r="AZ720">
        <v>0.61697852475331616</v>
      </c>
      <c r="BA720">
        <v>0.95024913878267336</v>
      </c>
      <c r="BB720">
        <v>0.67462802503225261</v>
      </c>
      <c r="BC720">
        <v>0.24666711120097917</v>
      </c>
      <c r="BD720">
        <v>0.38122186582317341</v>
      </c>
      <c r="BE720">
        <v>0.6577994670439673</v>
      </c>
      <c r="BF720">
        <v>0.37482526791014614</v>
      </c>
      <c r="BG720">
        <v>0.33841913839397919</v>
      </c>
      <c r="BH720">
        <v>4.7602769889781626E-2</v>
      </c>
      <c r="BI720">
        <v>0.15400544691117124</v>
      </c>
      <c r="BJ720">
        <v>0.13369925090779722</v>
      </c>
      <c r="BK720">
        <v>0.47103430918046019</v>
      </c>
      <c r="BL720">
        <v>0.34861113462737714</v>
      </c>
      <c r="BM720">
        <v>0.30685591491133735</v>
      </c>
      <c r="BN720">
        <v>0.64323161464202394</v>
      </c>
      <c r="BP720">
        <f t="shared" si="473"/>
        <v>277886.9342960369</v>
      </c>
      <c r="BQ720">
        <f t="shared" si="474"/>
        <v>101265.10811770373</v>
      </c>
      <c r="BR720">
        <f t="shared" si="475"/>
        <v>135841.8603052682</v>
      </c>
      <c r="BS720">
        <f t="shared" si="476"/>
        <v>483945.07989767223</v>
      </c>
      <c r="BT720">
        <f t="shared" si="477"/>
        <v>127588.1047106123</v>
      </c>
      <c r="BU720">
        <f t="shared" si="478"/>
        <v>121993.85040793364</v>
      </c>
      <c r="BV720">
        <f t="shared" si="479"/>
        <v>244190.07675311915</v>
      </c>
      <c r="BW720">
        <f t="shared" si="480"/>
        <v>176210.20571957485</v>
      </c>
      <c r="BX720">
        <f t="shared" si="481"/>
        <v>198829.32848505233</v>
      </c>
      <c r="BY720">
        <f t="shared" si="482"/>
        <v>0</v>
      </c>
      <c r="BZ720">
        <f t="shared" si="483"/>
        <v>0</v>
      </c>
      <c r="CA720">
        <f t="shared" si="484"/>
        <v>0</v>
      </c>
      <c r="CB720">
        <f t="shared" si="485"/>
        <v>0</v>
      </c>
      <c r="CC720">
        <f t="shared" si="486"/>
        <v>0</v>
      </c>
      <c r="CD720">
        <f t="shared" si="487"/>
        <v>0</v>
      </c>
      <c r="CE720">
        <f t="shared" si="488"/>
        <v>0</v>
      </c>
      <c r="CF720">
        <f t="shared" si="489"/>
        <v>0</v>
      </c>
      <c r="CG720">
        <f t="shared" si="490"/>
        <v>0</v>
      </c>
      <c r="CH720">
        <f t="shared" si="491"/>
        <v>0</v>
      </c>
      <c r="CI720">
        <f t="shared" si="492"/>
        <v>0</v>
      </c>
      <c r="CJ720">
        <f t="shared" si="493"/>
        <v>0</v>
      </c>
      <c r="CK720">
        <f t="shared" si="494"/>
        <v>0</v>
      </c>
      <c r="CL720">
        <f t="shared" si="495"/>
        <v>0</v>
      </c>
      <c r="CM720">
        <f t="shared" si="496"/>
        <v>0</v>
      </c>
      <c r="CN720">
        <f t="shared" si="497"/>
        <v>0</v>
      </c>
      <c r="CO720">
        <f t="shared" si="498"/>
        <v>0</v>
      </c>
      <c r="CP720">
        <f t="shared" si="499"/>
        <v>0</v>
      </c>
      <c r="CQ720">
        <f t="shared" si="500"/>
        <v>0</v>
      </c>
      <c r="CR720">
        <f t="shared" si="501"/>
        <v>0</v>
      </c>
      <c r="CS720">
        <f t="shared" si="502"/>
        <v>0</v>
      </c>
      <c r="CU720">
        <v>718</v>
      </c>
      <c r="CV720">
        <v>763758.97619964776</v>
      </c>
      <c r="CW720" s="3">
        <f t="shared" si="505"/>
        <v>1867750.5486929733</v>
      </c>
      <c r="CX720" s="3">
        <f t="shared" si="507"/>
        <v>1100000</v>
      </c>
      <c r="CY720" s="4">
        <f t="shared" si="506"/>
        <v>3731509.5248926212</v>
      </c>
    </row>
    <row r="721" spans="11:103" x14ac:dyDescent="0.3">
      <c r="K721" s="2">
        <v>719</v>
      </c>
      <c r="L721">
        <v>0.48307888682851552</v>
      </c>
      <c r="M721">
        <v>8.6078368023575713E-2</v>
      </c>
      <c r="N721">
        <v>0.64859887981265973</v>
      </c>
      <c r="P721">
        <f t="array" ref="P721:R721">MMULT(L721:N721,$G$11:$I$13)</f>
        <v>0.48307888682851552</v>
      </c>
      <c r="Q721">
        <v>0.25990757189621055</v>
      </c>
      <c r="R721">
        <v>0.79118299243753398</v>
      </c>
      <c r="T721">
        <f t="shared" si="466"/>
        <v>532</v>
      </c>
      <c r="U721">
        <f t="shared" si="467"/>
        <v>904</v>
      </c>
      <c r="V721">
        <f t="shared" si="468"/>
        <v>378</v>
      </c>
      <c r="X721">
        <f t="shared" si="469"/>
        <v>0.55447307102140908</v>
      </c>
      <c r="Y721">
        <f t="shared" si="470"/>
        <v>0.89627305607070495</v>
      </c>
      <c r="Z721">
        <f t="shared" si="471"/>
        <v>0.37944561207036165</v>
      </c>
      <c r="AB721">
        <f t="shared" si="503"/>
        <v>922186.66445609136</v>
      </c>
      <c r="AC721">
        <f t="shared" si="504"/>
        <v>16</v>
      </c>
      <c r="AD721">
        <f t="shared" si="472"/>
        <v>8</v>
      </c>
      <c r="AK721">
        <v>0.70332569858869576</v>
      </c>
      <c r="AL721">
        <v>0.66399240694108874</v>
      </c>
      <c r="AM721">
        <v>0.73758032157323361</v>
      </c>
      <c r="AN721">
        <v>0.20082983092663209</v>
      </c>
      <c r="AO721">
        <v>3.0943730694588778E-2</v>
      </c>
      <c r="AP721">
        <v>0.25031842921716074</v>
      </c>
      <c r="AQ721">
        <v>0.12192940133111152</v>
      </c>
      <c r="AR721">
        <v>0.10791136105446664</v>
      </c>
      <c r="AS721">
        <v>0.51593855665080512</v>
      </c>
      <c r="AT721">
        <v>0.46794417255454002</v>
      </c>
      <c r="AU721">
        <v>0.17603981410803737</v>
      </c>
      <c r="AV721">
        <v>0.45048676677761268</v>
      </c>
      <c r="AW721">
        <v>0.9490594032987556</v>
      </c>
      <c r="AX721">
        <v>0.44882916239203763</v>
      </c>
      <c r="AY721">
        <v>0.92651363322767533</v>
      </c>
      <c r="AZ721">
        <v>0.80379838329321451</v>
      </c>
      <c r="BA721">
        <v>0.50272915914330751</v>
      </c>
      <c r="BB721">
        <v>0.3832847407933202</v>
      </c>
      <c r="BC721">
        <v>0.65061795474157014</v>
      </c>
      <c r="BD721">
        <v>2.9331270000105492E-2</v>
      </c>
      <c r="BE721">
        <v>0.75961280445542168</v>
      </c>
      <c r="BF721">
        <v>0.75728182176640702</v>
      </c>
      <c r="BG721">
        <v>0.10393988785897723</v>
      </c>
      <c r="BH721">
        <v>0.63532934298598664</v>
      </c>
      <c r="BI721">
        <v>0.97494742402525902</v>
      </c>
      <c r="BJ721">
        <v>5.7705003397149901E-2</v>
      </c>
      <c r="BK721">
        <v>0.92754725795573256</v>
      </c>
      <c r="BL721">
        <v>0.68209693484496536</v>
      </c>
      <c r="BM721">
        <v>0.99274895841988897</v>
      </c>
      <c r="BN721">
        <v>0.65749170621847308</v>
      </c>
      <c r="BP721">
        <f t="shared" si="473"/>
        <v>254646.97215421085</v>
      </c>
      <c r="BQ721">
        <f t="shared" si="474"/>
        <v>231391.20758679224</v>
      </c>
      <c r="BR721">
        <f t="shared" si="475"/>
        <v>279850.34519854764</v>
      </c>
      <c r="BS721">
        <f t="shared" si="476"/>
        <v>118820.90982717462</v>
      </c>
      <c r="BT721">
        <f t="shared" si="477"/>
        <v>102447.36029255846</v>
      </c>
      <c r="BU721">
        <f t="shared" si="478"/>
        <v>124809.77164329273</v>
      </c>
      <c r="BV721">
        <f t="shared" si="479"/>
        <v>110519.49601172547</v>
      </c>
      <c r="BW721">
        <f t="shared" si="480"/>
        <v>109181.15536976447</v>
      </c>
      <c r="BX721">
        <f t="shared" si="481"/>
        <v>174736.7433751403</v>
      </c>
      <c r="BY721">
        <f t="shared" si="482"/>
        <v>162480.83810770733</v>
      </c>
      <c r="BZ721">
        <f t="shared" si="483"/>
        <v>116061.32324560125</v>
      </c>
      <c r="CA721">
        <f t="shared" si="484"/>
        <v>158495.45155456275</v>
      </c>
      <c r="CB721">
        <f t="shared" si="485"/>
        <v>987566.00645579433</v>
      </c>
      <c r="CC721">
        <f t="shared" si="486"/>
        <v>158128.66030013812</v>
      </c>
      <c r="CD721">
        <f t="shared" si="487"/>
        <v>744986.89610962744</v>
      </c>
      <c r="CE721">
        <f t="shared" si="488"/>
        <v>350005.55501391686</v>
      </c>
      <c r="CF721">
        <f t="shared" si="489"/>
        <v>0</v>
      </c>
      <c r="CG721">
        <f t="shared" si="490"/>
        <v>0</v>
      </c>
      <c r="CH721">
        <f t="shared" si="491"/>
        <v>0</v>
      </c>
      <c r="CI721">
        <f t="shared" si="492"/>
        <v>0</v>
      </c>
      <c r="CJ721">
        <f t="shared" si="493"/>
        <v>0</v>
      </c>
      <c r="CK721">
        <f t="shared" si="494"/>
        <v>0</v>
      </c>
      <c r="CL721">
        <f t="shared" si="495"/>
        <v>0</v>
      </c>
      <c r="CM721">
        <f t="shared" si="496"/>
        <v>0</v>
      </c>
      <c r="CN721">
        <f t="shared" si="497"/>
        <v>0</v>
      </c>
      <c r="CO721">
        <f t="shared" si="498"/>
        <v>0</v>
      </c>
      <c r="CP721">
        <f t="shared" si="499"/>
        <v>0</v>
      </c>
      <c r="CQ721">
        <f t="shared" si="500"/>
        <v>0</v>
      </c>
      <c r="CR721">
        <f t="shared" si="501"/>
        <v>0</v>
      </c>
      <c r="CS721">
        <f t="shared" si="502"/>
        <v>0</v>
      </c>
      <c r="CU721">
        <v>719</v>
      </c>
      <c r="CV721">
        <v>922186.66445609136</v>
      </c>
      <c r="CW721" s="3">
        <f t="shared" si="505"/>
        <v>4184128.6922465544</v>
      </c>
      <c r="CX721" s="3">
        <f t="shared" si="507"/>
        <v>800000</v>
      </c>
      <c r="CY721" s="4">
        <f t="shared" si="506"/>
        <v>5906315.3567026462</v>
      </c>
    </row>
    <row r="722" spans="11:103" x14ac:dyDescent="0.3">
      <c r="K722" s="2">
        <v>720</v>
      </c>
      <c r="L722">
        <v>0.30805542447134715</v>
      </c>
      <c r="M722">
        <v>0.90637345277847536</v>
      </c>
      <c r="N722">
        <v>0.36258398919655332</v>
      </c>
      <c r="P722">
        <f t="array" ref="P722:R722">MMULT(L722:N722,$G$11:$I$13)</f>
        <v>0.30805542447134715</v>
      </c>
      <c r="Q722">
        <v>0.8252960273996488</v>
      </c>
      <c r="R722">
        <v>0.50181290749362373</v>
      </c>
      <c r="T722">
        <f t="shared" si="466"/>
        <v>724</v>
      </c>
      <c r="U722">
        <f t="shared" si="467"/>
        <v>191</v>
      </c>
      <c r="V722">
        <f t="shared" si="468"/>
        <v>697</v>
      </c>
      <c r="X722">
        <f t="shared" si="469"/>
        <v>0.74310188427567414</v>
      </c>
      <c r="Y722">
        <f t="shared" si="470"/>
        <v>0.19878710542908418</v>
      </c>
      <c r="Z722">
        <f t="shared" si="471"/>
        <v>0.68464580259141772</v>
      </c>
      <c r="AB722">
        <f t="shared" si="503"/>
        <v>1034716.1467635849</v>
      </c>
      <c r="AC722">
        <f t="shared" si="504"/>
        <v>8</v>
      </c>
      <c r="AD722">
        <f t="shared" si="472"/>
        <v>12</v>
      </c>
      <c r="AK722">
        <v>0.99502625737722583</v>
      </c>
      <c r="AL722">
        <v>0.50554960265543858</v>
      </c>
      <c r="AM722">
        <v>0.92159978831264566</v>
      </c>
      <c r="AN722">
        <v>0.6556764265853452</v>
      </c>
      <c r="AO722">
        <v>0.64436886479931044</v>
      </c>
      <c r="AP722">
        <v>9.1743115709188028E-2</v>
      </c>
      <c r="AQ722">
        <v>0.32734646820374513</v>
      </c>
      <c r="AR722">
        <v>0.25616550050988685</v>
      </c>
      <c r="AS722">
        <v>0.41302160891446371</v>
      </c>
      <c r="AT722">
        <v>0.21313587762461528</v>
      </c>
      <c r="AU722">
        <v>0.45500098863045402</v>
      </c>
      <c r="AV722">
        <v>0.37964474727986919</v>
      </c>
      <c r="AW722">
        <v>0.30770551889214359</v>
      </c>
      <c r="AX722">
        <v>0.87259530084460235</v>
      </c>
      <c r="AY722">
        <v>0.43254613371484518</v>
      </c>
      <c r="AZ722">
        <v>0.34802672646066202</v>
      </c>
      <c r="BA722">
        <v>0.60435412367307784</v>
      </c>
      <c r="BB722">
        <v>0.80883613266253862</v>
      </c>
      <c r="BC722">
        <v>0.37422615016501659</v>
      </c>
      <c r="BD722">
        <v>2.8622811090939004E-2</v>
      </c>
      <c r="BE722">
        <v>0.34120019035785587</v>
      </c>
      <c r="BF722">
        <v>0.72236060577186345</v>
      </c>
      <c r="BG722">
        <v>0.67172875783168562</v>
      </c>
      <c r="BH722">
        <v>6.1127539177417312E-2</v>
      </c>
      <c r="BI722">
        <v>0.44897514246003289</v>
      </c>
      <c r="BJ722">
        <v>0.87465704398566235</v>
      </c>
      <c r="BK722">
        <v>0.65685942871169634</v>
      </c>
      <c r="BL722">
        <v>0.58510222351382846</v>
      </c>
      <c r="BM722">
        <v>0.45014130688389842</v>
      </c>
      <c r="BN722">
        <v>0.20743196725617852</v>
      </c>
      <c r="BP722">
        <f t="shared" si="473"/>
        <v>5912648.6266575018</v>
      </c>
      <c r="BQ722">
        <f t="shared" si="474"/>
        <v>171905.67244137242</v>
      </c>
      <c r="BR722">
        <f t="shared" si="475"/>
        <v>708802.43949860579</v>
      </c>
      <c r="BS722">
        <f t="shared" si="476"/>
        <v>227080.27831547669</v>
      </c>
      <c r="BT722">
        <f t="shared" si="477"/>
        <v>221505.63943140864</v>
      </c>
      <c r="BU722">
        <f t="shared" si="478"/>
        <v>107683.00218489964</v>
      </c>
      <c r="BV722">
        <f t="shared" si="479"/>
        <v>135665.09810520089</v>
      </c>
      <c r="BW722">
        <f t="shared" si="480"/>
        <v>125563.77709811766</v>
      </c>
      <c r="BX722">
        <f t="shared" si="481"/>
        <v>0</v>
      </c>
      <c r="BY722">
        <f t="shared" si="482"/>
        <v>0</v>
      </c>
      <c r="BZ722">
        <f t="shared" si="483"/>
        <v>0</v>
      </c>
      <c r="CA722">
        <f t="shared" si="484"/>
        <v>0</v>
      </c>
      <c r="CB722">
        <f t="shared" si="485"/>
        <v>0</v>
      </c>
      <c r="CC722">
        <f t="shared" si="486"/>
        <v>0</v>
      </c>
      <c r="CD722">
        <f t="shared" si="487"/>
        <v>0</v>
      </c>
      <c r="CE722">
        <f t="shared" si="488"/>
        <v>0</v>
      </c>
      <c r="CF722">
        <f t="shared" si="489"/>
        <v>0</v>
      </c>
      <c r="CG722">
        <f t="shared" si="490"/>
        <v>0</v>
      </c>
      <c r="CH722">
        <f t="shared" si="491"/>
        <v>0</v>
      </c>
      <c r="CI722">
        <f t="shared" si="492"/>
        <v>0</v>
      </c>
      <c r="CJ722">
        <f t="shared" si="493"/>
        <v>0</v>
      </c>
      <c r="CK722">
        <f t="shared" si="494"/>
        <v>0</v>
      </c>
      <c r="CL722">
        <f t="shared" si="495"/>
        <v>0</v>
      </c>
      <c r="CM722">
        <f t="shared" si="496"/>
        <v>0</v>
      </c>
      <c r="CN722">
        <f t="shared" si="497"/>
        <v>0</v>
      </c>
      <c r="CO722">
        <f t="shared" si="498"/>
        <v>0</v>
      </c>
      <c r="CP722">
        <f t="shared" si="499"/>
        <v>0</v>
      </c>
      <c r="CQ722">
        <f t="shared" si="500"/>
        <v>0</v>
      </c>
      <c r="CR722">
        <f t="shared" si="501"/>
        <v>0</v>
      </c>
      <c r="CS722">
        <f t="shared" si="502"/>
        <v>0</v>
      </c>
      <c r="CU722">
        <v>720</v>
      </c>
      <c r="CV722">
        <v>1034716.1467635849</v>
      </c>
      <c r="CW722" s="3">
        <f t="shared" si="505"/>
        <v>7610854.5337325837</v>
      </c>
      <c r="CX722" s="3">
        <f t="shared" si="507"/>
        <v>1200000</v>
      </c>
      <c r="CY722" s="4">
        <f t="shared" si="506"/>
        <v>9845570.6804961693</v>
      </c>
    </row>
    <row r="723" spans="11:103" x14ac:dyDescent="0.3">
      <c r="K723" s="2">
        <v>721</v>
      </c>
      <c r="L723">
        <v>0.95048484349875073</v>
      </c>
      <c r="M723">
        <v>0.50573188142820935</v>
      </c>
      <c r="N723">
        <v>0.26834026860137628</v>
      </c>
      <c r="P723">
        <f t="array" ref="P723:R723">MMULT(L723:N723,$G$11:$I$13)</f>
        <v>0.95048484349875073</v>
      </c>
      <c r="Q723">
        <v>0.77193216828302003</v>
      </c>
      <c r="R723">
        <v>0.65185705006769701</v>
      </c>
      <c r="T723">
        <f t="shared" si="466"/>
        <v>37</v>
      </c>
      <c r="U723">
        <f t="shared" si="467"/>
        <v>247</v>
      </c>
      <c r="V723">
        <f t="shared" si="468"/>
        <v>538</v>
      </c>
      <c r="X723">
        <f t="shared" si="469"/>
        <v>5.058808385565372E-2</v>
      </c>
      <c r="Y723">
        <f t="shared" si="470"/>
        <v>0.25889526372000249</v>
      </c>
      <c r="Z723">
        <f t="shared" si="471"/>
        <v>0.53451140838911027</v>
      </c>
      <c r="AB723">
        <f t="shared" si="503"/>
        <v>620429.18644432304</v>
      </c>
      <c r="AC723">
        <f t="shared" si="504"/>
        <v>9</v>
      </c>
      <c r="AD723">
        <f t="shared" si="472"/>
        <v>10</v>
      </c>
      <c r="AK723">
        <v>0.28977580830025873</v>
      </c>
      <c r="AL723">
        <v>0.31454570835719931</v>
      </c>
      <c r="AM723">
        <v>0.14647665904542972</v>
      </c>
      <c r="AN723">
        <v>0.67916177956847401</v>
      </c>
      <c r="AO723">
        <v>0.98179171757805583</v>
      </c>
      <c r="AP723">
        <v>0.19967812664033291</v>
      </c>
      <c r="AQ723">
        <v>0.32415210467539646</v>
      </c>
      <c r="AR723">
        <v>0.51386973995608909</v>
      </c>
      <c r="AS723">
        <v>8.4451421397363724E-2</v>
      </c>
      <c r="AT723">
        <v>0.36963669306387137</v>
      </c>
      <c r="AU723">
        <v>0.47143576447958158</v>
      </c>
      <c r="AV723">
        <v>0.57128846964063695</v>
      </c>
      <c r="AW723">
        <v>0.4072996157643568</v>
      </c>
      <c r="AX723">
        <v>4.2588042483469146E-2</v>
      </c>
      <c r="AY723">
        <v>0.18397896965888882</v>
      </c>
      <c r="AZ723">
        <v>0.63526076401314469</v>
      </c>
      <c r="BA723">
        <v>0.35758566320518281</v>
      </c>
      <c r="BB723">
        <v>0.29633466285141719</v>
      </c>
      <c r="BC723">
        <v>5.6764378881541178E-2</v>
      </c>
      <c r="BD723">
        <v>7.4351028124691743E-2</v>
      </c>
      <c r="BE723">
        <v>0.91649017983287862</v>
      </c>
      <c r="BF723">
        <v>0.95533080245137425</v>
      </c>
      <c r="BG723">
        <v>9.4464613515160889E-2</v>
      </c>
      <c r="BH723">
        <v>0.96420725665324236</v>
      </c>
      <c r="BI723">
        <v>0.57825609975544523</v>
      </c>
      <c r="BJ723">
        <v>0.20586493675290962</v>
      </c>
      <c r="BK723">
        <v>0.84888910355697988</v>
      </c>
      <c r="BL723">
        <v>0.64233554631548528</v>
      </c>
      <c r="BM723">
        <v>0.24191963983205766</v>
      </c>
      <c r="BN723">
        <v>0.59193910807600325</v>
      </c>
      <c r="BP723">
        <f t="shared" si="473"/>
        <v>130110.15184311687</v>
      </c>
      <c r="BQ723">
        <f t="shared" si="474"/>
        <v>133711.99995975013</v>
      </c>
      <c r="BR723">
        <f t="shared" si="475"/>
        <v>112956.50052715049</v>
      </c>
      <c r="BS723">
        <f t="shared" si="476"/>
        <v>239761.76334244091</v>
      </c>
      <c r="BT723">
        <f t="shared" si="477"/>
        <v>2178986.9539365354</v>
      </c>
      <c r="BU723">
        <f t="shared" si="478"/>
        <v>118689.35767226761</v>
      </c>
      <c r="BV723">
        <f t="shared" si="479"/>
        <v>135171.58646979558</v>
      </c>
      <c r="BW723">
        <f t="shared" si="480"/>
        <v>174164.44327918152</v>
      </c>
      <c r="BX723">
        <f t="shared" si="481"/>
        <v>107022.687300882</v>
      </c>
      <c r="BY723">
        <f t="shared" si="482"/>
        <v>0</v>
      </c>
      <c r="BZ723">
        <f t="shared" si="483"/>
        <v>0</v>
      </c>
      <c r="CA723">
        <f t="shared" si="484"/>
        <v>0</v>
      </c>
      <c r="CB723">
        <f t="shared" si="485"/>
        <v>0</v>
      </c>
      <c r="CC723">
        <f t="shared" si="486"/>
        <v>0</v>
      </c>
      <c r="CD723">
        <f t="shared" si="487"/>
        <v>0</v>
      </c>
      <c r="CE723">
        <f t="shared" si="488"/>
        <v>0</v>
      </c>
      <c r="CF723">
        <f t="shared" si="489"/>
        <v>0</v>
      </c>
      <c r="CG723">
        <f t="shared" si="490"/>
        <v>0</v>
      </c>
      <c r="CH723">
        <f t="shared" si="491"/>
        <v>0</v>
      </c>
      <c r="CI723">
        <f t="shared" si="492"/>
        <v>0</v>
      </c>
      <c r="CJ723">
        <f t="shared" si="493"/>
        <v>0</v>
      </c>
      <c r="CK723">
        <f t="shared" si="494"/>
        <v>0</v>
      </c>
      <c r="CL723">
        <f t="shared" si="495"/>
        <v>0</v>
      </c>
      <c r="CM723">
        <f t="shared" si="496"/>
        <v>0</v>
      </c>
      <c r="CN723">
        <f t="shared" si="497"/>
        <v>0</v>
      </c>
      <c r="CO723">
        <f t="shared" si="498"/>
        <v>0</v>
      </c>
      <c r="CP723">
        <f t="shared" si="499"/>
        <v>0</v>
      </c>
      <c r="CQ723">
        <f t="shared" si="500"/>
        <v>0</v>
      </c>
      <c r="CR723">
        <f t="shared" si="501"/>
        <v>0</v>
      </c>
      <c r="CS723">
        <f t="shared" si="502"/>
        <v>0</v>
      </c>
      <c r="CU723">
        <v>721</v>
      </c>
      <c r="CV723">
        <v>620429.18644432304</v>
      </c>
      <c r="CW723" s="3">
        <f t="shared" si="505"/>
        <v>3330575.4443311202</v>
      </c>
      <c r="CX723" s="3">
        <f t="shared" si="507"/>
        <v>1000000</v>
      </c>
      <c r="CY723" s="4">
        <f t="shared" si="506"/>
        <v>4951004.6307754433</v>
      </c>
    </row>
    <row r="724" spans="11:103" x14ac:dyDescent="0.3">
      <c r="K724" s="2">
        <v>722</v>
      </c>
      <c r="L724">
        <v>0.88083774812871141</v>
      </c>
      <c r="M724">
        <v>0.70967650729756293</v>
      </c>
      <c r="N724">
        <v>0.48503321046906711</v>
      </c>
      <c r="P724">
        <f t="array" ref="P724:R724">MMULT(L724:N724,$G$11:$I$13)</f>
        <v>0.88083774812871141</v>
      </c>
      <c r="Q724">
        <v>0.90204815804310612</v>
      </c>
      <c r="R724">
        <v>0.83281673641394449</v>
      </c>
      <c r="T724">
        <f t="shared" si="466"/>
        <v>114</v>
      </c>
      <c r="U724">
        <f t="shared" si="467"/>
        <v>123</v>
      </c>
      <c r="V724">
        <f t="shared" si="468"/>
        <v>329</v>
      </c>
      <c r="X724">
        <f t="shared" si="469"/>
        <v>0.12418822068372959</v>
      </c>
      <c r="Y724">
        <f t="shared" si="470"/>
        <v>0.12879622548510561</v>
      </c>
      <c r="Z724">
        <f t="shared" si="471"/>
        <v>0.32448153355907017</v>
      </c>
      <c r="AB724">
        <f t="shared" si="503"/>
        <v>691323.9248798202</v>
      </c>
      <c r="AC724">
        <f t="shared" si="504"/>
        <v>7</v>
      </c>
      <c r="AD724">
        <f t="shared" si="472"/>
        <v>8</v>
      </c>
      <c r="AK724">
        <v>0.23640665263455263</v>
      </c>
      <c r="AL724">
        <v>0.75009534101710396</v>
      </c>
      <c r="AM724">
        <v>4.2389385465244844E-2</v>
      </c>
      <c r="AN724">
        <v>4.8734868910029205E-2</v>
      </c>
      <c r="AO724">
        <v>0.54637198629624795</v>
      </c>
      <c r="AP724">
        <v>0.93490534218661658</v>
      </c>
      <c r="AQ724">
        <v>0.63435271901921131</v>
      </c>
      <c r="AR724">
        <v>0.34458002250705833</v>
      </c>
      <c r="AS724">
        <v>0.1393066599367826</v>
      </c>
      <c r="AT724">
        <v>0.46619124080717256</v>
      </c>
      <c r="AU724">
        <v>0.90907031076905254</v>
      </c>
      <c r="AV724">
        <v>0.1067768683409408</v>
      </c>
      <c r="AW724">
        <v>0.19791331708465498</v>
      </c>
      <c r="AX724">
        <v>0.80836778792518005</v>
      </c>
      <c r="AY724">
        <v>0.24008432264130597</v>
      </c>
      <c r="AZ724">
        <v>0.45690706776338041</v>
      </c>
      <c r="BA724">
        <v>4.9101379346946916E-2</v>
      </c>
      <c r="BB724">
        <v>0.31152649151858369</v>
      </c>
      <c r="BC724">
        <v>0.59809133126149572</v>
      </c>
      <c r="BD724">
        <v>0.74703533018483015</v>
      </c>
      <c r="BE724">
        <v>0.3967307644388276</v>
      </c>
      <c r="BF724">
        <v>0.36960796035536259</v>
      </c>
      <c r="BG724">
        <v>0.14727354517999025</v>
      </c>
      <c r="BH724">
        <v>0.39689094090651411</v>
      </c>
      <c r="BI724">
        <v>0.82197717773994616</v>
      </c>
      <c r="BJ724">
        <v>0.61362520385557962</v>
      </c>
      <c r="BK724">
        <v>0.5477121322128129</v>
      </c>
      <c r="BL724">
        <v>0.33855371246537536</v>
      </c>
      <c r="BM724">
        <v>0.83868873818738876</v>
      </c>
      <c r="BN724">
        <v>0.98315081374046376</v>
      </c>
      <c r="BP724">
        <f t="shared" si="473"/>
        <v>123056.92235002674</v>
      </c>
      <c r="BQ724">
        <f t="shared" si="474"/>
        <v>290569.81565669633</v>
      </c>
      <c r="BR724">
        <f t="shared" si="475"/>
        <v>103387.97697873987</v>
      </c>
      <c r="BS724">
        <f t="shared" si="476"/>
        <v>103918.07518862304</v>
      </c>
      <c r="BT724">
        <f t="shared" si="477"/>
        <v>183686.40977850993</v>
      </c>
      <c r="BU724">
        <f t="shared" si="478"/>
        <v>817819.42980502616</v>
      </c>
      <c r="BV724">
        <f t="shared" si="479"/>
        <v>216823.26801898421</v>
      </c>
      <c r="BW724">
        <f t="shared" si="480"/>
        <v>0</v>
      </c>
      <c r="BX724">
        <f t="shared" si="481"/>
        <v>0</v>
      </c>
      <c r="BY724">
        <f t="shared" si="482"/>
        <v>0</v>
      </c>
      <c r="BZ724">
        <f t="shared" si="483"/>
        <v>0</v>
      </c>
      <c r="CA724">
        <f t="shared" si="484"/>
        <v>0</v>
      </c>
      <c r="CB724">
        <f t="shared" si="485"/>
        <v>0</v>
      </c>
      <c r="CC724">
        <f t="shared" si="486"/>
        <v>0</v>
      </c>
      <c r="CD724">
        <f t="shared" si="487"/>
        <v>0</v>
      </c>
      <c r="CE724">
        <f t="shared" si="488"/>
        <v>0</v>
      </c>
      <c r="CF724">
        <f t="shared" si="489"/>
        <v>0</v>
      </c>
      <c r="CG724">
        <f t="shared" si="490"/>
        <v>0</v>
      </c>
      <c r="CH724">
        <f t="shared" si="491"/>
        <v>0</v>
      </c>
      <c r="CI724">
        <f t="shared" si="492"/>
        <v>0</v>
      </c>
      <c r="CJ724">
        <f t="shared" si="493"/>
        <v>0</v>
      </c>
      <c r="CK724">
        <f t="shared" si="494"/>
        <v>0</v>
      </c>
      <c r="CL724">
        <f t="shared" si="495"/>
        <v>0</v>
      </c>
      <c r="CM724">
        <f t="shared" si="496"/>
        <v>0</v>
      </c>
      <c r="CN724">
        <f t="shared" si="497"/>
        <v>0</v>
      </c>
      <c r="CO724">
        <f t="shared" si="498"/>
        <v>0</v>
      </c>
      <c r="CP724">
        <f t="shared" si="499"/>
        <v>0</v>
      </c>
      <c r="CQ724">
        <f t="shared" si="500"/>
        <v>0</v>
      </c>
      <c r="CR724">
        <f t="shared" si="501"/>
        <v>0</v>
      </c>
      <c r="CS724">
        <f t="shared" si="502"/>
        <v>0</v>
      </c>
      <c r="CU724">
        <v>722</v>
      </c>
      <c r="CV724">
        <v>691323.9248798202</v>
      </c>
      <c r="CW724" s="3">
        <f t="shared" si="505"/>
        <v>1839261.8977766063</v>
      </c>
      <c r="CX724" s="3">
        <f t="shared" si="507"/>
        <v>800000</v>
      </c>
      <c r="CY724" s="4">
        <f t="shared" si="506"/>
        <v>3330585.8226564266</v>
      </c>
    </row>
    <row r="725" spans="11:103" x14ac:dyDescent="0.3">
      <c r="K725" s="2">
        <v>723</v>
      </c>
      <c r="L725">
        <v>0.44985689010204688</v>
      </c>
      <c r="M725">
        <v>0.59600463959857608</v>
      </c>
      <c r="N725">
        <v>0.52363706814544764</v>
      </c>
      <c r="P725">
        <f t="array" ref="P725:R725">MMULT(L725:N725,$G$11:$I$13)</f>
        <v>0.44985689010204688</v>
      </c>
      <c r="Q725">
        <v>0.64160596472634657</v>
      </c>
      <c r="R725">
        <v>0.68987921818829301</v>
      </c>
      <c r="T725">
        <f t="shared" si="466"/>
        <v>569</v>
      </c>
      <c r="U725">
        <f t="shared" si="467"/>
        <v>448</v>
      </c>
      <c r="V725">
        <f t="shared" si="468"/>
        <v>491</v>
      </c>
      <c r="X725">
        <f t="shared" si="469"/>
        <v>0.58636274460963378</v>
      </c>
      <c r="Y725">
        <f t="shared" si="470"/>
        <v>0.44359292663555727</v>
      </c>
      <c r="Z725">
        <f t="shared" si="471"/>
        <v>0.49153152969142477</v>
      </c>
      <c r="AB725">
        <f t="shared" si="503"/>
        <v>939054.08416900679</v>
      </c>
      <c r="AC725">
        <f t="shared" si="504"/>
        <v>10</v>
      </c>
      <c r="AD725">
        <f t="shared" si="472"/>
        <v>9</v>
      </c>
      <c r="AK725">
        <v>0.72475988209262832</v>
      </c>
      <c r="AL725">
        <v>0.7389273762674502</v>
      </c>
      <c r="AM725">
        <v>0.6824648552245044</v>
      </c>
      <c r="AN725">
        <v>0.98542563380397441</v>
      </c>
      <c r="AO725">
        <v>0.4877680071131032</v>
      </c>
      <c r="AP725">
        <v>0.32381157825386897</v>
      </c>
      <c r="AQ725">
        <v>0.92317784442142692</v>
      </c>
      <c r="AR725">
        <v>0.11896068053811193</v>
      </c>
      <c r="AS725">
        <v>0.95518255061893431</v>
      </c>
      <c r="AT725">
        <v>0.42022122701054632</v>
      </c>
      <c r="AU725">
        <v>0.19795396439870006</v>
      </c>
      <c r="AV725">
        <v>0.78971540026105247</v>
      </c>
      <c r="AW725">
        <v>1.7255668424763781E-3</v>
      </c>
      <c r="AX725">
        <v>0.90393137042726168</v>
      </c>
      <c r="AY725">
        <v>0.98382574430760283</v>
      </c>
      <c r="AZ725">
        <v>0.24574608485290461</v>
      </c>
      <c r="BA725">
        <v>1.7228785511393951E-3</v>
      </c>
      <c r="BB725">
        <v>0.99432325652433695</v>
      </c>
      <c r="BC725">
        <v>0.47161415629487402</v>
      </c>
      <c r="BD725">
        <v>0.4077541614485618</v>
      </c>
      <c r="BE725">
        <v>0.13025844055400571</v>
      </c>
      <c r="BF725">
        <v>0.4368031471366205</v>
      </c>
      <c r="BG725">
        <v>8.2676738718891807E-2</v>
      </c>
      <c r="BH725">
        <v>0.77484657572067073</v>
      </c>
      <c r="BI725">
        <v>0.60510098878326413</v>
      </c>
      <c r="BJ725">
        <v>0.95659906081522295</v>
      </c>
      <c r="BK725">
        <v>0.51075153789387806</v>
      </c>
      <c r="BL725">
        <v>0.55071411264973646</v>
      </c>
      <c r="BM725">
        <v>7.8068938269878485E-2</v>
      </c>
      <c r="BN725">
        <v>0.95316176533372143</v>
      </c>
      <c r="BP725">
        <f t="shared" si="473"/>
        <v>269768.33587769978</v>
      </c>
      <c r="BQ725">
        <f t="shared" si="474"/>
        <v>280960.40992508887</v>
      </c>
      <c r="BR725">
        <f t="shared" si="475"/>
        <v>241677.97698914525</v>
      </c>
      <c r="BS725">
        <f t="shared" si="476"/>
        <v>2585969.0637421473</v>
      </c>
      <c r="BT725">
        <f t="shared" si="477"/>
        <v>167296.61502157751</v>
      </c>
      <c r="BU725">
        <f t="shared" si="478"/>
        <v>135119.22035139892</v>
      </c>
      <c r="BV725">
        <f t="shared" si="479"/>
        <v>719976.10886204161</v>
      </c>
      <c r="BW725">
        <f t="shared" si="480"/>
        <v>110232.92077488576</v>
      </c>
      <c r="BX725">
        <f t="shared" si="481"/>
        <v>1089803.8966895395</v>
      </c>
      <c r="BY725">
        <f t="shared" si="482"/>
        <v>152091.8402671692</v>
      </c>
      <c r="BZ725">
        <f t="shared" si="483"/>
        <v>0</v>
      </c>
      <c r="CA725">
        <f t="shared" si="484"/>
        <v>0</v>
      </c>
      <c r="CB725">
        <f t="shared" si="485"/>
        <v>0</v>
      </c>
      <c r="CC725">
        <f t="shared" si="486"/>
        <v>0</v>
      </c>
      <c r="CD725">
        <f t="shared" si="487"/>
        <v>0</v>
      </c>
      <c r="CE725">
        <f t="shared" si="488"/>
        <v>0</v>
      </c>
      <c r="CF725">
        <f t="shared" si="489"/>
        <v>0</v>
      </c>
      <c r="CG725">
        <f t="shared" si="490"/>
        <v>0</v>
      </c>
      <c r="CH725">
        <f t="shared" si="491"/>
        <v>0</v>
      </c>
      <c r="CI725">
        <f t="shared" si="492"/>
        <v>0</v>
      </c>
      <c r="CJ725">
        <f t="shared" si="493"/>
        <v>0</v>
      </c>
      <c r="CK725">
        <f t="shared" si="494"/>
        <v>0</v>
      </c>
      <c r="CL725">
        <f t="shared" si="495"/>
        <v>0</v>
      </c>
      <c r="CM725">
        <f t="shared" si="496"/>
        <v>0</v>
      </c>
      <c r="CN725">
        <f t="shared" si="497"/>
        <v>0</v>
      </c>
      <c r="CO725">
        <f t="shared" si="498"/>
        <v>0</v>
      </c>
      <c r="CP725">
        <f t="shared" si="499"/>
        <v>0</v>
      </c>
      <c r="CQ725">
        <f t="shared" si="500"/>
        <v>0</v>
      </c>
      <c r="CR725">
        <f t="shared" si="501"/>
        <v>0</v>
      </c>
      <c r="CS725">
        <f t="shared" si="502"/>
        <v>0</v>
      </c>
      <c r="CU725">
        <v>723</v>
      </c>
      <c r="CV725">
        <v>939054.08416900679</v>
      </c>
      <c r="CW725" s="3">
        <f t="shared" si="505"/>
        <v>5752896.3885006942</v>
      </c>
      <c r="CX725" s="3">
        <f t="shared" si="507"/>
        <v>900000</v>
      </c>
      <c r="CY725" s="4">
        <f t="shared" si="506"/>
        <v>7591950.4726697011</v>
      </c>
    </row>
    <row r="726" spans="11:103" x14ac:dyDescent="0.3">
      <c r="K726" s="2">
        <v>724</v>
      </c>
      <c r="L726">
        <v>0.98893308265740631</v>
      </c>
      <c r="M726">
        <v>0.98523010826419444</v>
      </c>
      <c r="N726">
        <v>0.92540215578841034</v>
      </c>
      <c r="P726">
        <f t="array" ref="P726:R726">MMULT(L726:N726,$G$11:$I$13)</f>
        <v>0.98893308265740631</v>
      </c>
      <c r="Q726">
        <v>1.1587291933608337</v>
      </c>
      <c r="R726">
        <v>1.293248050316308</v>
      </c>
      <c r="T726">
        <f t="shared" si="466"/>
        <v>10</v>
      </c>
      <c r="U726">
        <f t="shared" si="467"/>
        <v>1</v>
      </c>
      <c r="V726">
        <f t="shared" si="468"/>
        <v>4</v>
      </c>
      <c r="X726">
        <f t="shared" si="469"/>
        <v>1.1412665733975813E-2</v>
      </c>
      <c r="Y726">
        <f t="shared" si="470"/>
        <v>9.8228615406825703E-4</v>
      </c>
      <c r="Z726">
        <f t="shared" si="471"/>
        <v>4.5944318620464442E-3</v>
      </c>
      <c r="AB726">
        <f t="shared" si="503"/>
        <v>538200.76348150929</v>
      </c>
      <c r="AC726">
        <f t="shared" si="504"/>
        <v>2</v>
      </c>
      <c r="AD726">
        <f t="shared" si="472"/>
        <v>1</v>
      </c>
      <c r="AK726">
        <v>4.7504841132074649E-2</v>
      </c>
      <c r="AL726">
        <v>0.60309955655104897</v>
      </c>
      <c r="AM726">
        <v>0.91016577814700683</v>
      </c>
      <c r="AN726">
        <v>0.24336030897918293</v>
      </c>
      <c r="AO726">
        <v>0.59388682373442636</v>
      </c>
      <c r="AP726">
        <v>0.23631351071102125</v>
      </c>
      <c r="AQ726">
        <v>0.18336337671886405</v>
      </c>
      <c r="AR726">
        <v>7.489786473458071E-2</v>
      </c>
      <c r="AS726">
        <v>5.1906314175420354E-2</v>
      </c>
      <c r="AT726">
        <v>8.5082544859735321E-2</v>
      </c>
      <c r="AU726">
        <v>0.12328840100492766</v>
      </c>
      <c r="AV726">
        <v>0.9191538484880688</v>
      </c>
      <c r="AW726">
        <v>0.97334590382037955</v>
      </c>
      <c r="AX726">
        <v>0.10168139054275704</v>
      </c>
      <c r="AY726">
        <v>0.36138262353251227</v>
      </c>
      <c r="AZ726">
        <v>0.27491251542344031</v>
      </c>
      <c r="BA726">
        <v>0.17817642748593854</v>
      </c>
      <c r="BB726">
        <v>0.75187635634531313</v>
      </c>
      <c r="BC726">
        <v>0.218864886461546</v>
      </c>
      <c r="BD726">
        <v>0.3610267949513799</v>
      </c>
      <c r="BE726">
        <v>0.97684156609230288</v>
      </c>
      <c r="BF726">
        <v>0.87458035176813598</v>
      </c>
      <c r="BG726">
        <v>5.1516442178693556E-2</v>
      </c>
      <c r="BH726">
        <v>0.12072122196867963</v>
      </c>
      <c r="BI726">
        <v>0.84171420855015577</v>
      </c>
      <c r="BJ726">
        <v>0.93035150071446648</v>
      </c>
      <c r="BK726">
        <v>0.30424878444327808</v>
      </c>
      <c r="BL726">
        <v>0.23660371103389422</v>
      </c>
      <c r="BM726">
        <v>0.99551042156695457</v>
      </c>
      <c r="BN726">
        <v>0.42109491337240812</v>
      </c>
      <c r="BP726">
        <f t="shared" si="473"/>
        <v>103814.8312354033</v>
      </c>
      <c r="BQ726">
        <f t="shared" si="474"/>
        <v>203566.57688872537</v>
      </c>
      <c r="BR726">
        <f t="shared" si="475"/>
        <v>0</v>
      </c>
      <c r="BS726">
        <f t="shared" si="476"/>
        <v>0</v>
      </c>
      <c r="BT726">
        <f t="shared" si="477"/>
        <v>0</v>
      </c>
      <c r="BU726">
        <f t="shared" si="478"/>
        <v>0</v>
      </c>
      <c r="BV726">
        <f t="shared" si="479"/>
        <v>0</v>
      </c>
      <c r="BW726">
        <f t="shared" si="480"/>
        <v>0</v>
      </c>
      <c r="BX726">
        <f t="shared" si="481"/>
        <v>0</v>
      </c>
      <c r="BY726">
        <f t="shared" si="482"/>
        <v>0</v>
      </c>
      <c r="BZ726">
        <f t="shared" si="483"/>
        <v>0</v>
      </c>
      <c r="CA726">
        <f t="shared" si="484"/>
        <v>0</v>
      </c>
      <c r="CB726">
        <f t="shared" si="485"/>
        <v>0</v>
      </c>
      <c r="CC726">
        <f t="shared" si="486"/>
        <v>0</v>
      </c>
      <c r="CD726">
        <f t="shared" si="487"/>
        <v>0</v>
      </c>
      <c r="CE726">
        <f t="shared" si="488"/>
        <v>0</v>
      </c>
      <c r="CF726">
        <f t="shared" si="489"/>
        <v>0</v>
      </c>
      <c r="CG726">
        <f t="shared" si="490"/>
        <v>0</v>
      </c>
      <c r="CH726">
        <f t="shared" si="491"/>
        <v>0</v>
      </c>
      <c r="CI726">
        <f t="shared" si="492"/>
        <v>0</v>
      </c>
      <c r="CJ726">
        <f t="shared" si="493"/>
        <v>0</v>
      </c>
      <c r="CK726">
        <f t="shared" si="494"/>
        <v>0</v>
      </c>
      <c r="CL726">
        <f t="shared" si="495"/>
        <v>0</v>
      </c>
      <c r="CM726">
        <f t="shared" si="496"/>
        <v>0</v>
      </c>
      <c r="CN726">
        <f t="shared" si="497"/>
        <v>0</v>
      </c>
      <c r="CO726">
        <f t="shared" si="498"/>
        <v>0</v>
      </c>
      <c r="CP726">
        <f t="shared" si="499"/>
        <v>0</v>
      </c>
      <c r="CQ726">
        <f t="shared" si="500"/>
        <v>0</v>
      </c>
      <c r="CR726">
        <f t="shared" si="501"/>
        <v>0</v>
      </c>
      <c r="CS726">
        <f t="shared" si="502"/>
        <v>0</v>
      </c>
      <c r="CU726">
        <v>724</v>
      </c>
      <c r="CV726">
        <v>538200.76348150929</v>
      </c>
      <c r="CW726" s="3">
        <f t="shared" si="505"/>
        <v>307381.40812412865</v>
      </c>
      <c r="CX726" s="3">
        <f t="shared" si="507"/>
        <v>100000</v>
      </c>
      <c r="CY726" s="4">
        <f t="shared" si="506"/>
        <v>945582.171605638</v>
      </c>
    </row>
    <row r="727" spans="11:103" x14ac:dyDescent="0.3">
      <c r="K727" s="2">
        <v>725</v>
      </c>
      <c r="L727">
        <v>0.52779241711519131</v>
      </c>
      <c r="M727">
        <v>0.5811144378158053</v>
      </c>
      <c r="N727">
        <v>0.41997602193108141</v>
      </c>
      <c r="P727">
        <f t="array" ref="P727:R727">MMULT(L727:N727,$G$11:$I$13)</f>
        <v>0.52779241711519131</v>
      </c>
      <c r="Q727">
        <v>0.66124627482633647</v>
      </c>
      <c r="R727">
        <v>0.62542850860933863</v>
      </c>
      <c r="T727">
        <f t="shared" si="466"/>
        <v>494</v>
      </c>
      <c r="U727">
        <f t="shared" si="467"/>
        <v>411</v>
      </c>
      <c r="V727">
        <f t="shared" si="468"/>
        <v>562</v>
      </c>
      <c r="X727">
        <f t="shared" si="469"/>
        <v>0.51596172504429616</v>
      </c>
      <c r="Y727">
        <f t="shared" si="470"/>
        <v>0.41282689269869843</v>
      </c>
      <c r="Z727">
        <f t="shared" si="471"/>
        <v>0.55288210371379931</v>
      </c>
      <c r="AB727">
        <f t="shared" si="503"/>
        <v>902450.53964664799</v>
      </c>
      <c r="AC727">
        <f t="shared" si="504"/>
        <v>10</v>
      </c>
      <c r="AD727">
        <f t="shared" si="472"/>
        <v>10</v>
      </c>
      <c r="AK727">
        <v>0.32826441923531635</v>
      </c>
      <c r="AL727">
        <v>0.10904759737121617</v>
      </c>
      <c r="AM727">
        <v>0.2257092200491454</v>
      </c>
      <c r="AN727">
        <v>0.20678665940840135</v>
      </c>
      <c r="AO727">
        <v>0.91767893995757921</v>
      </c>
      <c r="AP727">
        <v>0.99122289769589611</v>
      </c>
      <c r="AQ727">
        <v>0.59254437690650819</v>
      </c>
      <c r="AR727">
        <v>0.1320720733042744</v>
      </c>
      <c r="AS727">
        <v>0.89597964774717409</v>
      </c>
      <c r="AT727">
        <v>0.79459780026261806</v>
      </c>
      <c r="AU727">
        <v>4.6245927376861728E-2</v>
      </c>
      <c r="AV727">
        <v>0.71692497177406855</v>
      </c>
      <c r="AW727">
        <v>0.65298321345231358</v>
      </c>
      <c r="AX727">
        <v>0.3395615966622878</v>
      </c>
      <c r="AY727">
        <v>0.99151548998564754</v>
      </c>
      <c r="AZ727">
        <v>0.36675517914779943</v>
      </c>
      <c r="BA727">
        <v>0.5901463957015386</v>
      </c>
      <c r="BB727">
        <v>0.55617792513689834</v>
      </c>
      <c r="BC727">
        <v>0.20097732606905394</v>
      </c>
      <c r="BD727">
        <v>0.85837935618374328</v>
      </c>
      <c r="BE727">
        <v>0.72709870496397022</v>
      </c>
      <c r="BF727">
        <v>0.1574041177709502</v>
      </c>
      <c r="BG727">
        <v>0.13437533863240647</v>
      </c>
      <c r="BH727">
        <v>0.95177767743861408</v>
      </c>
      <c r="BI727">
        <v>0.90851029351997881</v>
      </c>
      <c r="BJ727">
        <v>3.6401369465142386E-2</v>
      </c>
      <c r="BK727">
        <v>0.61495320458316827</v>
      </c>
      <c r="BL727">
        <v>0.76917971472902857</v>
      </c>
      <c r="BM727">
        <v>0.21250234771009524</v>
      </c>
      <c r="BN727">
        <v>0.87769704410290073</v>
      </c>
      <c r="BP727">
        <f t="shared" si="473"/>
        <v>135807.68430584372</v>
      </c>
      <c r="BQ727">
        <f t="shared" si="474"/>
        <v>109288.24677524989</v>
      </c>
      <c r="BR727">
        <f t="shared" si="475"/>
        <v>121747.03518817415</v>
      </c>
      <c r="BS727">
        <f t="shared" si="476"/>
        <v>119506.71266724102</v>
      </c>
      <c r="BT727">
        <f t="shared" si="477"/>
        <v>682688.11612278561</v>
      </c>
      <c r="BU727">
        <f t="shared" si="478"/>
        <v>3819773.1258097128</v>
      </c>
      <c r="BV727">
        <f t="shared" si="479"/>
        <v>199497.84958129193</v>
      </c>
      <c r="BW727">
        <f t="shared" si="480"/>
        <v>111511.65451565426</v>
      </c>
      <c r="BX727">
        <f t="shared" si="481"/>
        <v>570246.76560312835</v>
      </c>
      <c r="BY727">
        <f t="shared" si="482"/>
        <v>337882.20144685882</v>
      </c>
      <c r="BZ727">
        <f t="shared" si="483"/>
        <v>0</v>
      </c>
      <c r="CA727">
        <f t="shared" si="484"/>
        <v>0</v>
      </c>
      <c r="CB727">
        <f t="shared" si="485"/>
        <v>0</v>
      </c>
      <c r="CC727">
        <f t="shared" si="486"/>
        <v>0</v>
      </c>
      <c r="CD727">
        <f t="shared" si="487"/>
        <v>0</v>
      </c>
      <c r="CE727">
        <f t="shared" si="488"/>
        <v>0</v>
      </c>
      <c r="CF727">
        <f t="shared" si="489"/>
        <v>0</v>
      </c>
      <c r="CG727">
        <f t="shared" si="490"/>
        <v>0</v>
      </c>
      <c r="CH727">
        <f t="shared" si="491"/>
        <v>0</v>
      </c>
      <c r="CI727">
        <f t="shared" si="492"/>
        <v>0</v>
      </c>
      <c r="CJ727">
        <f t="shared" si="493"/>
        <v>0</v>
      </c>
      <c r="CK727">
        <f t="shared" si="494"/>
        <v>0</v>
      </c>
      <c r="CL727">
        <f t="shared" si="495"/>
        <v>0</v>
      </c>
      <c r="CM727">
        <f t="shared" si="496"/>
        <v>0</v>
      </c>
      <c r="CN727">
        <f t="shared" si="497"/>
        <v>0</v>
      </c>
      <c r="CO727">
        <f t="shared" si="498"/>
        <v>0</v>
      </c>
      <c r="CP727">
        <f t="shared" si="499"/>
        <v>0</v>
      </c>
      <c r="CQ727">
        <f t="shared" si="500"/>
        <v>0</v>
      </c>
      <c r="CR727">
        <f t="shared" si="501"/>
        <v>0</v>
      </c>
      <c r="CS727">
        <f t="shared" si="502"/>
        <v>0</v>
      </c>
      <c r="CU727">
        <v>725</v>
      </c>
      <c r="CV727">
        <v>902450.53964664799</v>
      </c>
      <c r="CW727" s="3">
        <f t="shared" si="505"/>
        <v>6207949.3920159414</v>
      </c>
      <c r="CX727" s="3">
        <f t="shared" si="507"/>
        <v>1000000</v>
      </c>
      <c r="CY727" s="4">
        <f t="shared" si="506"/>
        <v>8110399.9316625893</v>
      </c>
    </row>
    <row r="728" spans="11:103" x14ac:dyDescent="0.3">
      <c r="K728" s="2">
        <v>726</v>
      </c>
      <c r="L728">
        <v>0.43735914476084359</v>
      </c>
      <c r="M728">
        <v>0.2769516693004247</v>
      </c>
      <c r="N728">
        <v>0.45819435815539533</v>
      </c>
      <c r="P728">
        <f t="array" ref="P728:R728">MMULT(L728:N728,$G$11:$I$13)</f>
        <v>0.43735914476084359</v>
      </c>
      <c r="Q728">
        <v>0.3894694984853152</v>
      </c>
      <c r="R728">
        <v>0.60852034188285709</v>
      </c>
      <c r="T728">
        <f t="shared" si="466"/>
        <v>582</v>
      </c>
      <c r="U728">
        <f t="shared" si="467"/>
        <v>762</v>
      </c>
      <c r="V728">
        <f t="shared" si="468"/>
        <v>582</v>
      </c>
      <c r="X728">
        <f t="shared" si="469"/>
        <v>0.5983792641967427</v>
      </c>
      <c r="Y728">
        <f t="shared" si="470"/>
        <v>0.75467296017420282</v>
      </c>
      <c r="Z728">
        <f t="shared" si="471"/>
        <v>0.56635885469237923</v>
      </c>
      <c r="AB728">
        <f t="shared" si="503"/>
        <v>945563.14072363277</v>
      </c>
      <c r="AC728">
        <f t="shared" si="504"/>
        <v>13</v>
      </c>
      <c r="AD728">
        <f t="shared" si="472"/>
        <v>10</v>
      </c>
      <c r="AK728">
        <v>0.37958175099291103</v>
      </c>
      <c r="AL728">
        <v>0.29963767250252538</v>
      </c>
      <c r="AM728">
        <v>0.98329233286542717</v>
      </c>
      <c r="AN728">
        <v>0.62512824915219123</v>
      </c>
      <c r="AO728">
        <v>0.49352768239757472</v>
      </c>
      <c r="AP728">
        <v>0.95373640906427237</v>
      </c>
      <c r="AQ728">
        <v>0.54621756683409894</v>
      </c>
      <c r="AR728">
        <v>3.115105205304336E-3</v>
      </c>
      <c r="AS728">
        <v>0.93545510408385557</v>
      </c>
      <c r="AT728">
        <v>0.74029108618495643</v>
      </c>
      <c r="AU728">
        <v>0.71335257612552638</v>
      </c>
      <c r="AV728">
        <v>0.90768087558167665</v>
      </c>
      <c r="AW728">
        <v>0.24936855400923374</v>
      </c>
      <c r="AX728">
        <v>0.82271422321308607</v>
      </c>
      <c r="AY728">
        <v>0.56032930385032076</v>
      </c>
      <c r="AZ728">
        <v>0.7947707889687734</v>
      </c>
      <c r="BA728">
        <v>0.14544478740036493</v>
      </c>
      <c r="BB728">
        <v>0.50503004193007606</v>
      </c>
      <c r="BC728">
        <v>0.65720813293000013</v>
      </c>
      <c r="BD728">
        <v>0.3862163571686964</v>
      </c>
      <c r="BE728">
        <v>0.29778431950393847</v>
      </c>
      <c r="BF728">
        <v>0.30347504242774093</v>
      </c>
      <c r="BG728">
        <v>0.57101118871179168</v>
      </c>
      <c r="BH728">
        <v>0.15528910708985189</v>
      </c>
      <c r="BI728">
        <v>7.9498008823732147E-2</v>
      </c>
      <c r="BJ728">
        <v>0.22478778273063793</v>
      </c>
      <c r="BK728">
        <v>2.532131106463853E-2</v>
      </c>
      <c r="BL728">
        <v>0.5665768088087314</v>
      </c>
      <c r="BM728">
        <v>0.82963423676167192</v>
      </c>
      <c r="BN728">
        <v>0.80334094429869407</v>
      </c>
      <c r="BP728">
        <f t="shared" si="473"/>
        <v>144368.82191868706</v>
      </c>
      <c r="BQ728">
        <f t="shared" si="474"/>
        <v>131517.17722933632</v>
      </c>
      <c r="BR728">
        <f t="shared" si="475"/>
        <v>2328026.047495265</v>
      </c>
      <c r="BS728">
        <f t="shared" si="476"/>
        <v>212707.3648096892</v>
      </c>
      <c r="BT728">
        <f t="shared" si="477"/>
        <v>168758.18122199838</v>
      </c>
      <c r="BU728">
        <f t="shared" si="478"/>
        <v>1063503.6133487327</v>
      </c>
      <c r="BV728">
        <f t="shared" si="479"/>
        <v>183638.32528077913</v>
      </c>
      <c r="BW728">
        <f t="shared" si="480"/>
        <v>100240.28570489385</v>
      </c>
      <c r="BX728">
        <f t="shared" si="481"/>
        <v>823172.47930832091</v>
      </c>
      <c r="BY728">
        <f t="shared" si="482"/>
        <v>282094.56979404914</v>
      </c>
      <c r="BZ728">
        <f t="shared" si="483"/>
        <v>261471.63480363126</v>
      </c>
      <c r="CA728">
        <f t="shared" si="484"/>
        <v>625071.18559116183</v>
      </c>
      <c r="CB728">
        <f t="shared" si="485"/>
        <v>124688.26263536898</v>
      </c>
      <c r="CC728">
        <f t="shared" si="486"/>
        <v>0</v>
      </c>
      <c r="CD728">
        <f t="shared" si="487"/>
        <v>0</v>
      </c>
      <c r="CE728">
        <f t="shared" si="488"/>
        <v>0</v>
      </c>
      <c r="CF728">
        <f t="shared" si="489"/>
        <v>0</v>
      </c>
      <c r="CG728">
        <f t="shared" si="490"/>
        <v>0</v>
      </c>
      <c r="CH728">
        <f t="shared" si="491"/>
        <v>0</v>
      </c>
      <c r="CI728">
        <f t="shared" si="492"/>
        <v>0</v>
      </c>
      <c r="CJ728">
        <f t="shared" si="493"/>
        <v>0</v>
      </c>
      <c r="CK728">
        <f t="shared" si="494"/>
        <v>0</v>
      </c>
      <c r="CL728">
        <f t="shared" si="495"/>
        <v>0</v>
      </c>
      <c r="CM728">
        <f t="shared" si="496"/>
        <v>0</v>
      </c>
      <c r="CN728">
        <f t="shared" si="497"/>
        <v>0</v>
      </c>
      <c r="CO728">
        <f t="shared" si="498"/>
        <v>0</v>
      </c>
      <c r="CP728">
        <f t="shared" si="499"/>
        <v>0</v>
      </c>
      <c r="CQ728">
        <f t="shared" si="500"/>
        <v>0</v>
      </c>
      <c r="CR728">
        <f t="shared" si="501"/>
        <v>0</v>
      </c>
      <c r="CS728">
        <f t="shared" si="502"/>
        <v>0</v>
      </c>
      <c r="CU728">
        <v>726</v>
      </c>
      <c r="CV728">
        <v>945563.14072363277</v>
      </c>
      <c r="CW728" s="3">
        <f t="shared" si="505"/>
        <v>6449257.949141915</v>
      </c>
      <c r="CX728" s="3">
        <f t="shared" si="507"/>
        <v>1000000</v>
      </c>
      <c r="CY728" s="4">
        <f t="shared" si="506"/>
        <v>8394821.0898655467</v>
      </c>
    </row>
    <row r="729" spans="11:103" x14ac:dyDescent="0.3">
      <c r="K729" s="2">
        <v>727</v>
      </c>
      <c r="L729">
        <v>0.37721238433406346</v>
      </c>
      <c r="M729">
        <v>0.30240341274020333</v>
      </c>
      <c r="N729">
        <v>0.88748577212685531</v>
      </c>
      <c r="P729">
        <f t="array" ref="P729:R729">MMULT(L729:N729,$G$11:$I$13)</f>
        <v>0.37721238433406346</v>
      </c>
      <c r="Q729">
        <v>0.38512563000944444</v>
      </c>
      <c r="R729">
        <v>0.97860301647978887</v>
      </c>
      <c r="T729">
        <f t="shared" si="466"/>
        <v>645</v>
      </c>
      <c r="U729">
        <f t="shared" si="467"/>
        <v>768</v>
      </c>
      <c r="V729">
        <f t="shared" si="468"/>
        <v>173</v>
      </c>
      <c r="X729">
        <f t="shared" si="469"/>
        <v>0.66447565997301727</v>
      </c>
      <c r="Y729">
        <f t="shared" si="470"/>
        <v>0.75887634688572347</v>
      </c>
      <c r="Z729">
        <f t="shared" si="471"/>
        <v>0.16780541704070928</v>
      </c>
      <c r="AB729">
        <f t="shared" si="503"/>
        <v>983339.68635283376</v>
      </c>
      <c r="AC729">
        <f t="shared" si="504"/>
        <v>13</v>
      </c>
      <c r="AD729">
        <f t="shared" si="472"/>
        <v>6</v>
      </c>
      <c r="AK729">
        <v>0.50024969017566034</v>
      </c>
      <c r="AL729">
        <v>0.26899031390011552</v>
      </c>
      <c r="AM729">
        <v>0.88215815533587161</v>
      </c>
      <c r="AN729">
        <v>0.68957553339384614</v>
      </c>
      <c r="AO729">
        <v>0.9738048706830591</v>
      </c>
      <c r="AP729">
        <v>9.7774135643198035E-2</v>
      </c>
      <c r="AQ729">
        <v>0.62517326035491882</v>
      </c>
      <c r="AR729">
        <v>0.96165127205352563</v>
      </c>
      <c r="AS729">
        <v>0.55052325935539903</v>
      </c>
      <c r="AT729">
        <v>0.14564654451390702</v>
      </c>
      <c r="AU729">
        <v>0.57790292645496988</v>
      </c>
      <c r="AV729">
        <v>0.87008095677428043</v>
      </c>
      <c r="AW729">
        <v>0.67451416174263579</v>
      </c>
      <c r="AX729">
        <v>0.72600342742052515</v>
      </c>
      <c r="AY729">
        <v>0.10055194585685356</v>
      </c>
      <c r="AZ729">
        <v>0.74290776170473849</v>
      </c>
      <c r="BA729">
        <v>1.0964600289527948E-2</v>
      </c>
      <c r="BB729">
        <v>0.84671848305516195</v>
      </c>
      <c r="BC729">
        <v>0.91963550164105357</v>
      </c>
      <c r="BD729">
        <v>0.19297914534222238</v>
      </c>
      <c r="BE729">
        <v>0.7490990740700868</v>
      </c>
      <c r="BF729">
        <v>0.5304485266903548</v>
      </c>
      <c r="BG729">
        <v>0.8111244110054916</v>
      </c>
      <c r="BH729">
        <v>6.7898895764501366E-2</v>
      </c>
      <c r="BI729">
        <v>8.7202087079310764E-2</v>
      </c>
      <c r="BJ729">
        <v>0.73081538721530792</v>
      </c>
      <c r="BK729">
        <v>0.7728684342867147</v>
      </c>
      <c r="BL729">
        <v>0.82043599054441163</v>
      </c>
      <c r="BM729">
        <v>0.61562842430903209</v>
      </c>
      <c r="BN729">
        <v>0.6481144660849496</v>
      </c>
      <c r="BP729">
        <f t="shared" si="473"/>
        <v>170501.57932088355</v>
      </c>
      <c r="BQ729">
        <f t="shared" si="474"/>
        <v>127254.90005784125</v>
      </c>
      <c r="BR729">
        <f t="shared" si="475"/>
        <v>518065.86183999921</v>
      </c>
      <c r="BS729">
        <f t="shared" si="476"/>
        <v>245925.24931442234</v>
      </c>
      <c r="BT729">
        <f t="shared" si="477"/>
        <v>1647226.8987267287</v>
      </c>
      <c r="BU729">
        <f t="shared" si="478"/>
        <v>108236.28235999627</v>
      </c>
      <c r="BV729">
        <f t="shared" si="479"/>
        <v>212727.01302958684</v>
      </c>
      <c r="BW729">
        <f t="shared" si="480"/>
        <v>1228633.4540409567</v>
      </c>
      <c r="BX729">
        <f t="shared" si="481"/>
        <v>184990.01603896698</v>
      </c>
      <c r="BY729">
        <f t="shared" si="482"/>
        <v>112872.06659427485</v>
      </c>
      <c r="BZ729">
        <f t="shared" si="483"/>
        <v>194153.11061493875</v>
      </c>
      <c r="CA729">
        <f t="shared" si="484"/>
        <v>480607.05689435982</v>
      </c>
      <c r="CB729">
        <f t="shared" si="485"/>
        <v>237123.88934387686</v>
      </c>
      <c r="CC729">
        <f t="shared" si="486"/>
        <v>0</v>
      </c>
      <c r="CD729">
        <f t="shared" si="487"/>
        <v>0</v>
      </c>
      <c r="CE729">
        <f t="shared" si="488"/>
        <v>0</v>
      </c>
      <c r="CF729">
        <f t="shared" si="489"/>
        <v>0</v>
      </c>
      <c r="CG729">
        <f t="shared" si="490"/>
        <v>0</v>
      </c>
      <c r="CH729">
        <f t="shared" si="491"/>
        <v>0</v>
      </c>
      <c r="CI729">
        <f t="shared" si="492"/>
        <v>0</v>
      </c>
      <c r="CJ729">
        <f t="shared" si="493"/>
        <v>0</v>
      </c>
      <c r="CK729">
        <f t="shared" si="494"/>
        <v>0</v>
      </c>
      <c r="CL729">
        <f t="shared" si="495"/>
        <v>0</v>
      </c>
      <c r="CM729">
        <f t="shared" si="496"/>
        <v>0</v>
      </c>
      <c r="CN729">
        <f t="shared" si="497"/>
        <v>0</v>
      </c>
      <c r="CO729">
        <f t="shared" si="498"/>
        <v>0</v>
      </c>
      <c r="CP729">
        <f t="shared" si="499"/>
        <v>0</v>
      </c>
      <c r="CQ729">
        <f t="shared" si="500"/>
        <v>0</v>
      </c>
      <c r="CR729">
        <f t="shared" si="501"/>
        <v>0</v>
      </c>
      <c r="CS729">
        <f t="shared" si="502"/>
        <v>0</v>
      </c>
      <c r="CU729">
        <v>727</v>
      </c>
      <c r="CV729">
        <v>983339.68635283376</v>
      </c>
      <c r="CW729" s="3">
        <f t="shared" si="505"/>
        <v>5468317.3781768326</v>
      </c>
      <c r="CX729" s="3">
        <f t="shared" si="507"/>
        <v>600000</v>
      </c>
      <c r="CY729" s="4">
        <f t="shared" si="506"/>
        <v>7051657.0645296667</v>
      </c>
    </row>
    <row r="730" spans="11:103" x14ac:dyDescent="0.3">
      <c r="K730" s="2">
        <v>728</v>
      </c>
      <c r="L730">
        <v>0.82088105717278215</v>
      </c>
      <c r="M730">
        <v>0.87298154449978316</v>
      </c>
      <c r="N730">
        <v>0.36456270287095516</v>
      </c>
      <c r="P730">
        <f t="array" ref="P730:R730">MMULT(L730:N730,$G$11:$I$13)</f>
        <v>0.82088105717278215</v>
      </c>
      <c r="Q730">
        <v>1.0045610195479306</v>
      </c>
      <c r="R730">
        <v>0.70702944999063311</v>
      </c>
      <c r="T730">
        <f t="shared" si="466"/>
        <v>187</v>
      </c>
      <c r="U730">
        <f t="shared" si="467"/>
        <v>41</v>
      </c>
      <c r="V730">
        <f t="shared" si="468"/>
        <v>467</v>
      </c>
      <c r="X730">
        <f t="shared" si="469"/>
        <v>0.20257660754054652</v>
      </c>
      <c r="Y730">
        <f t="shared" si="470"/>
        <v>4.4679484395267366E-2</v>
      </c>
      <c r="Z730">
        <f t="shared" si="471"/>
        <v>0.46659788961541981</v>
      </c>
      <c r="AB730">
        <f t="shared" si="503"/>
        <v>742800.09121620352</v>
      </c>
      <c r="AC730">
        <f t="shared" si="504"/>
        <v>6</v>
      </c>
      <c r="AD730">
        <f t="shared" si="472"/>
        <v>9</v>
      </c>
      <c r="AK730">
        <v>0.87628529708326353</v>
      </c>
      <c r="AL730">
        <v>0.12643965966824589</v>
      </c>
      <c r="AM730">
        <v>0.23747933772198437</v>
      </c>
      <c r="AN730">
        <v>0.27840431178796077</v>
      </c>
      <c r="AO730">
        <v>5.9560285124196644E-2</v>
      </c>
      <c r="AP730">
        <v>0.11689144842260257</v>
      </c>
      <c r="AQ730">
        <v>0.86319072425939958</v>
      </c>
      <c r="AR730">
        <v>5.6589747572545424E-2</v>
      </c>
      <c r="AS730">
        <v>0.76253445212060278</v>
      </c>
      <c r="AT730">
        <v>0.49111235553117794</v>
      </c>
      <c r="AU730">
        <v>0.7392503173384749</v>
      </c>
      <c r="AV730">
        <v>0.38037911933805424</v>
      </c>
      <c r="AW730">
        <v>5.5662918922322779E-2</v>
      </c>
      <c r="AX730">
        <v>0.29830438333668086</v>
      </c>
      <c r="AY730">
        <v>0.7470416416621245</v>
      </c>
      <c r="AZ730">
        <v>0.84995963929771134</v>
      </c>
      <c r="BA730">
        <v>0.86347588110261853</v>
      </c>
      <c r="BB730">
        <v>0.89241241180999253</v>
      </c>
      <c r="BC730">
        <v>0.28196501727380263</v>
      </c>
      <c r="BD730">
        <v>0.87756742946512389</v>
      </c>
      <c r="BE730">
        <v>0.7130868718636465</v>
      </c>
      <c r="BF730">
        <v>0.97129990076802319</v>
      </c>
      <c r="BG730">
        <v>0.30505264461816051</v>
      </c>
      <c r="BH730">
        <v>0.45196477464898743</v>
      </c>
      <c r="BI730">
        <v>0.98257276975405961</v>
      </c>
      <c r="BJ730">
        <v>0.74289112617322761</v>
      </c>
      <c r="BK730">
        <v>0.6061601726910002</v>
      </c>
      <c r="BL730">
        <v>0.93023124785578581</v>
      </c>
      <c r="BM730">
        <v>5.2705447165418362E-2</v>
      </c>
      <c r="BN730">
        <v>0.8040058216380056</v>
      </c>
      <c r="BP730">
        <f t="shared" si="473"/>
        <v>499042.40316810575</v>
      </c>
      <c r="BQ730">
        <f t="shared" si="474"/>
        <v>110958.17395227004</v>
      </c>
      <c r="BR730">
        <f t="shared" si="475"/>
        <v>123190.06367187278</v>
      </c>
      <c r="BS730">
        <f t="shared" si="476"/>
        <v>128530.04797070241</v>
      </c>
      <c r="BT730">
        <f t="shared" si="477"/>
        <v>104837.01461091293</v>
      </c>
      <c r="BU730">
        <f t="shared" si="478"/>
        <v>110034.18292103428</v>
      </c>
      <c r="BV730">
        <f t="shared" si="479"/>
        <v>0</v>
      </c>
      <c r="BW730">
        <f t="shared" si="480"/>
        <v>0</v>
      </c>
      <c r="BX730">
        <f t="shared" si="481"/>
        <v>0</v>
      </c>
      <c r="BY730">
        <f t="shared" si="482"/>
        <v>0</v>
      </c>
      <c r="BZ730">
        <f t="shared" si="483"/>
        <v>0</v>
      </c>
      <c r="CA730">
        <f t="shared" si="484"/>
        <v>0</v>
      </c>
      <c r="CB730">
        <f t="shared" si="485"/>
        <v>0</v>
      </c>
      <c r="CC730">
        <f t="shared" si="486"/>
        <v>0</v>
      </c>
      <c r="CD730">
        <f t="shared" si="487"/>
        <v>0</v>
      </c>
      <c r="CE730">
        <f t="shared" si="488"/>
        <v>0</v>
      </c>
      <c r="CF730">
        <f t="shared" si="489"/>
        <v>0</v>
      </c>
      <c r="CG730">
        <f t="shared" si="490"/>
        <v>0</v>
      </c>
      <c r="CH730">
        <f t="shared" si="491"/>
        <v>0</v>
      </c>
      <c r="CI730">
        <f t="shared" si="492"/>
        <v>0</v>
      </c>
      <c r="CJ730">
        <f t="shared" si="493"/>
        <v>0</v>
      </c>
      <c r="CK730">
        <f t="shared" si="494"/>
        <v>0</v>
      </c>
      <c r="CL730">
        <f t="shared" si="495"/>
        <v>0</v>
      </c>
      <c r="CM730">
        <f t="shared" si="496"/>
        <v>0</v>
      </c>
      <c r="CN730">
        <f t="shared" si="497"/>
        <v>0</v>
      </c>
      <c r="CO730">
        <f t="shared" si="498"/>
        <v>0</v>
      </c>
      <c r="CP730">
        <f t="shared" si="499"/>
        <v>0</v>
      </c>
      <c r="CQ730">
        <f t="shared" si="500"/>
        <v>0</v>
      </c>
      <c r="CR730">
        <f t="shared" si="501"/>
        <v>0</v>
      </c>
      <c r="CS730">
        <f t="shared" si="502"/>
        <v>0</v>
      </c>
      <c r="CU730">
        <v>728</v>
      </c>
      <c r="CV730">
        <v>742800.09121620352</v>
      </c>
      <c r="CW730" s="3">
        <f t="shared" si="505"/>
        <v>1076591.8862948981</v>
      </c>
      <c r="CX730" s="3">
        <f t="shared" si="507"/>
        <v>900000</v>
      </c>
      <c r="CY730" s="4">
        <f t="shared" si="506"/>
        <v>2719391.9775111014</v>
      </c>
    </row>
    <row r="731" spans="11:103" x14ac:dyDescent="0.3">
      <c r="K731" s="2">
        <v>729</v>
      </c>
      <c r="L731">
        <v>0.43365136392018255</v>
      </c>
      <c r="M731">
        <v>0.65818119733722114</v>
      </c>
      <c r="N731">
        <v>0.69181595371653248</v>
      </c>
      <c r="P731">
        <f t="array" ref="P731:R731">MMULT(L731:N731,$G$11:$I$13)</f>
        <v>0.43365136392018255</v>
      </c>
      <c r="Q731">
        <v>0.68328550878285599</v>
      </c>
      <c r="R731">
        <v>0.84050142727128652</v>
      </c>
      <c r="T731">
        <f t="shared" si="466"/>
        <v>586</v>
      </c>
      <c r="U731">
        <f t="shared" si="467"/>
        <v>380</v>
      </c>
      <c r="V731">
        <f t="shared" si="468"/>
        <v>321</v>
      </c>
      <c r="X731">
        <f t="shared" si="469"/>
        <v>0.60367333228207065</v>
      </c>
      <c r="Y731">
        <f t="shared" si="470"/>
        <v>0.39105416916244828</v>
      </c>
      <c r="Z731">
        <f t="shared" si="471"/>
        <v>0.31912598433811756</v>
      </c>
      <c r="AB731">
        <f t="shared" si="503"/>
        <v>948460.84620240459</v>
      </c>
      <c r="AC731">
        <f t="shared" si="504"/>
        <v>10</v>
      </c>
      <c r="AD731">
        <f t="shared" si="472"/>
        <v>8</v>
      </c>
      <c r="AK731">
        <v>0.19159541111124645</v>
      </c>
      <c r="AL731">
        <v>0.24464261539091259</v>
      </c>
      <c r="AM731">
        <v>2.4093915134422383E-2</v>
      </c>
      <c r="AN731">
        <v>0.91436951735755256</v>
      </c>
      <c r="AO731">
        <v>0.89028487458105177</v>
      </c>
      <c r="AP731">
        <v>0.41705688378735806</v>
      </c>
      <c r="AQ731">
        <v>0.72390265026664469</v>
      </c>
      <c r="AR731">
        <v>0.85067548105275737</v>
      </c>
      <c r="AS731">
        <v>0.73111969211035144</v>
      </c>
      <c r="AT731">
        <v>9.2299175881093931E-2</v>
      </c>
      <c r="AU731">
        <v>0.26415023670311466</v>
      </c>
      <c r="AV731">
        <v>6.2067226972965739E-2</v>
      </c>
      <c r="AW731">
        <v>0.66273700510745981</v>
      </c>
      <c r="AX731">
        <v>0.91275185476890519</v>
      </c>
      <c r="AY731">
        <v>0.81542604593505574</v>
      </c>
      <c r="AZ731">
        <v>0.24907859726448811</v>
      </c>
      <c r="BA731">
        <v>0.57019257494018383</v>
      </c>
      <c r="BB731">
        <v>0.76494667580417186</v>
      </c>
      <c r="BC731">
        <v>0.97970626855939724</v>
      </c>
      <c r="BD731">
        <v>0.22504771188318173</v>
      </c>
      <c r="BE731">
        <v>0.91770607910663482</v>
      </c>
      <c r="BF731">
        <v>0.12613984417735713</v>
      </c>
      <c r="BG731">
        <v>0.71668392447501894</v>
      </c>
      <c r="BH731">
        <v>6.9848067491351751E-2</v>
      </c>
      <c r="BI731">
        <v>0.17988133984015742</v>
      </c>
      <c r="BJ731">
        <v>0.26705070262465724</v>
      </c>
      <c r="BK731">
        <v>0.81215362028265747</v>
      </c>
      <c r="BL731">
        <v>0.98521667047523653</v>
      </c>
      <c r="BM731">
        <v>0.27174168399031184</v>
      </c>
      <c r="BN731">
        <v>0.9075899331708126</v>
      </c>
      <c r="BP731">
        <f t="shared" si="473"/>
        <v>117775.45540815471</v>
      </c>
      <c r="BQ731">
        <f t="shared" si="474"/>
        <v>124087.73633222232</v>
      </c>
      <c r="BR731">
        <f t="shared" si="475"/>
        <v>101893.77968156261</v>
      </c>
      <c r="BS731">
        <f t="shared" si="476"/>
        <v>662300.50041126588</v>
      </c>
      <c r="BT731">
        <f t="shared" si="477"/>
        <v>547339.17778899451</v>
      </c>
      <c r="BU731">
        <f t="shared" si="478"/>
        <v>151456.37399825527</v>
      </c>
      <c r="BV731">
        <f t="shared" si="479"/>
        <v>269123.81138602662</v>
      </c>
      <c r="BW731">
        <f t="shared" si="480"/>
        <v>431801.10612811689</v>
      </c>
      <c r="BX731">
        <f t="shared" si="481"/>
        <v>274663.38730456773</v>
      </c>
      <c r="BY731">
        <f t="shared" si="482"/>
        <v>107733.74238449047</v>
      </c>
      <c r="BZ731">
        <f t="shared" si="483"/>
        <v>0</v>
      </c>
      <c r="CA731">
        <f t="shared" si="484"/>
        <v>0</v>
      </c>
      <c r="CB731">
        <f t="shared" si="485"/>
        <v>0</v>
      </c>
      <c r="CC731">
        <f t="shared" si="486"/>
        <v>0</v>
      </c>
      <c r="CD731">
        <f t="shared" si="487"/>
        <v>0</v>
      </c>
      <c r="CE731">
        <f t="shared" si="488"/>
        <v>0</v>
      </c>
      <c r="CF731">
        <f t="shared" si="489"/>
        <v>0</v>
      </c>
      <c r="CG731">
        <f t="shared" si="490"/>
        <v>0</v>
      </c>
      <c r="CH731">
        <f t="shared" si="491"/>
        <v>0</v>
      </c>
      <c r="CI731">
        <f t="shared" si="492"/>
        <v>0</v>
      </c>
      <c r="CJ731">
        <f t="shared" si="493"/>
        <v>0</v>
      </c>
      <c r="CK731">
        <f t="shared" si="494"/>
        <v>0</v>
      </c>
      <c r="CL731">
        <f t="shared" si="495"/>
        <v>0</v>
      </c>
      <c r="CM731">
        <f t="shared" si="496"/>
        <v>0</v>
      </c>
      <c r="CN731">
        <f t="shared" si="497"/>
        <v>0</v>
      </c>
      <c r="CO731">
        <f t="shared" si="498"/>
        <v>0</v>
      </c>
      <c r="CP731">
        <f t="shared" si="499"/>
        <v>0</v>
      </c>
      <c r="CQ731">
        <f t="shared" si="500"/>
        <v>0</v>
      </c>
      <c r="CR731">
        <f t="shared" si="501"/>
        <v>0</v>
      </c>
      <c r="CS731">
        <f t="shared" si="502"/>
        <v>0</v>
      </c>
      <c r="CU731">
        <v>729</v>
      </c>
      <c r="CV731">
        <v>948460.84620240459</v>
      </c>
      <c r="CW731" s="3">
        <f t="shared" si="505"/>
        <v>2788175.0708236573</v>
      </c>
      <c r="CX731" s="3">
        <f t="shared" si="507"/>
        <v>800000</v>
      </c>
      <c r="CY731" s="4">
        <f t="shared" si="506"/>
        <v>4536635.9170260616</v>
      </c>
    </row>
    <row r="732" spans="11:103" x14ac:dyDescent="0.3">
      <c r="K732" s="2">
        <v>730</v>
      </c>
      <c r="L732">
        <v>0.69852910089178044</v>
      </c>
      <c r="M732">
        <v>0.29793910374771992</v>
      </c>
      <c r="N732">
        <v>0.45517777033810969</v>
      </c>
      <c r="P732">
        <f t="array" ref="P732:R732">MMULT(L732:N732,$G$11:$I$13)</f>
        <v>0.69852910089178044</v>
      </c>
      <c r="Q732">
        <v>0.51019427775648873</v>
      </c>
      <c r="R732">
        <v>0.71131175436517546</v>
      </c>
      <c r="T732">
        <f t="shared" si="466"/>
        <v>322</v>
      </c>
      <c r="U732">
        <f t="shared" si="467"/>
        <v>610</v>
      </c>
      <c r="V732">
        <f t="shared" si="468"/>
        <v>459</v>
      </c>
      <c r="X732">
        <f t="shared" si="469"/>
        <v>0.34744067735954542</v>
      </c>
      <c r="Y732">
        <f t="shared" si="470"/>
        <v>0.59398346932759516</v>
      </c>
      <c r="Z732">
        <f t="shared" si="471"/>
        <v>0.46006052124314278</v>
      </c>
      <c r="AB732">
        <f t="shared" si="503"/>
        <v>819470.02197247557</v>
      </c>
      <c r="AC732">
        <f t="shared" si="504"/>
        <v>12</v>
      </c>
      <c r="AD732">
        <f t="shared" si="472"/>
        <v>9</v>
      </c>
      <c r="AK732">
        <v>0.67968201109546245</v>
      </c>
      <c r="AL732">
        <v>9.4576328397367515E-2</v>
      </c>
      <c r="AM732">
        <v>0.26701041611437537</v>
      </c>
      <c r="AN732">
        <v>0.11547900856590954</v>
      </c>
      <c r="AO732">
        <v>9.4420114743126282E-2</v>
      </c>
      <c r="AP732">
        <v>0.59818120547511511</v>
      </c>
      <c r="AQ732">
        <v>0.2312237654834427</v>
      </c>
      <c r="AR732">
        <v>0.6339512480653724</v>
      </c>
      <c r="AS732">
        <v>0.74816177736765166</v>
      </c>
      <c r="AT732">
        <v>0.80001790471499334</v>
      </c>
      <c r="AU732">
        <v>0.95668959889748439</v>
      </c>
      <c r="AV732">
        <v>0.46720825337687411</v>
      </c>
      <c r="AW732">
        <v>0.38493326634866176</v>
      </c>
      <c r="AX732">
        <v>0.53734848395612189</v>
      </c>
      <c r="AY732">
        <v>0.29189318135630082</v>
      </c>
      <c r="AZ732">
        <v>0.31239677222411988</v>
      </c>
      <c r="BA732">
        <v>5.7895816930126132E-2</v>
      </c>
      <c r="BB732">
        <v>0.94805710843646274</v>
      </c>
      <c r="BC732">
        <v>0.83126905082744773</v>
      </c>
      <c r="BD732">
        <v>0.29901694532852097</v>
      </c>
      <c r="BE732">
        <v>0.96724264051758047</v>
      </c>
      <c r="BF732">
        <v>0.81713192262177192</v>
      </c>
      <c r="BG732">
        <v>0.94764007845591014</v>
      </c>
      <c r="BH732">
        <v>6.3331324588811189E-4</v>
      </c>
      <c r="BI732">
        <v>0.47133115063881048</v>
      </c>
      <c r="BJ732">
        <v>0.33560158075406521</v>
      </c>
      <c r="BK732">
        <v>0.93902995589415528</v>
      </c>
      <c r="BL732">
        <v>0.69248221348990624</v>
      </c>
      <c r="BM732">
        <v>0.97080543018144316</v>
      </c>
      <c r="BN732">
        <v>6.6575869941586929E-2</v>
      </c>
      <c r="BP732">
        <f t="shared" si="473"/>
        <v>240061.24523656646</v>
      </c>
      <c r="BQ732">
        <f t="shared" si="474"/>
        <v>107942.10641549085</v>
      </c>
      <c r="BR732">
        <f t="shared" si="475"/>
        <v>126990.4086223667</v>
      </c>
      <c r="BS732">
        <f t="shared" si="476"/>
        <v>109898.99865267301</v>
      </c>
      <c r="BT732">
        <f t="shared" si="477"/>
        <v>107927.78294012217</v>
      </c>
      <c r="BU732">
        <f t="shared" si="478"/>
        <v>201647.16388149883</v>
      </c>
      <c r="BV732">
        <f t="shared" si="479"/>
        <v>122418.25731454883</v>
      </c>
      <c r="BW732">
        <f t="shared" si="480"/>
        <v>216640.31789237433</v>
      </c>
      <c r="BX732">
        <f t="shared" si="481"/>
        <v>288852.18509058427</v>
      </c>
      <c r="BY732">
        <f t="shared" si="482"/>
        <v>344904.72406807123</v>
      </c>
      <c r="BZ732">
        <f t="shared" si="483"/>
        <v>1118858.6564849149</v>
      </c>
      <c r="CA732">
        <f t="shared" si="484"/>
        <v>162308.17455221975</v>
      </c>
      <c r="CB732">
        <f t="shared" si="485"/>
        <v>0</v>
      </c>
      <c r="CC732">
        <f t="shared" si="486"/>
        <v>0</v>
      </c>
      <c r="CD732">
        <f t="shared" si="487"/>
        <v>0</v>
      </c>
      <c r="CE732">
        <f t="shared" si="488"/>
        <v>0</v>
      </c>
      <c r="CF732">
        <f t="shared" si="489"/>
        <v>0</v>
      </c>
      <c r="CG732">
        <f t="shared" si="490"/>
        <v>0</v>
      </c>
      <c r="CH732">
        <f t="shared" si="491"/>
        <v>0</v>
      </c>
      <c r="CI732">
        <f t="shared" si="492"/>
        <v>0</v>
      </c>
      <c r="CJ732">
        <f t="shared" si="493"/>
        <v>0</v>
      </c>
      <c r="CK732">
        <f t="shared" si="494"/>
        <v>0</v>
      </c>
      <c r="CL732">
        <f t="shared" si="495"/>
        <v>0</v>
      </c>
      <c r="CM732">
        <f t="shared" si="496"/>
        <v>0</v>
      </c>
      <c r="CN732">
        <f t="shared" si="497"/>
        <v>0</v>
      </c>
      <c r="CO732">
        <f t="shared" si="498"/>
        <v>0</v>
      </c>
      <c r="CP732">
        <f t="shared" si="499"/>
        <v>0</v>
      </c>
      <c r="CQ732">
        <f t="shared" si="500"/>
        <v>0</v>
      </c>
      <c r="CR732">
        <f t="shared" si="501"/>
        <v>0</v>
      </c>
      <c r="CS732">
        <f t="shared" si="502"/>
        <v>0</v>
      </c>
      <c r="CU732">
        <v>730</v>
      </c>
      <c r="CV732">
        <v>819470.02197247557</v>
      </c>
      <c r="CW732" s="3">
        <f t="shared" si="505"/>
        <v>3148450.0211514314</v>
      </c>
      <c r="CX732" s="3">
        <f t="shared" si="507"/>
        <v>900000</v>
      </c>
      <c r="CY732" s="4">
        <f t="shared" si="506"/>
        <v>4867920.0431239065</v>
      </c>
    </row>
    <row r="733" spans="11:103" x14ac:dyDescent="0.3">
      <c r="K733" s="2">
        <v>731</v>
      </c>
      <c r="L733">
        <v>0.61000917854811032</v>
      </c>
      <c r="M733">
        <v>0.63996711967944953</v>
      </c>
      <c r="N733">
        <v>0.2277471124169963</v>
      </c>
      <c r="P733">
        <f t="array" ref="P733:R733">MMULT(L733:N733,$G$11:$I$13)</f>
        <v>0.61000917854811032</v>
      </c>
      <c r="Q733">
        <v>0.73972007074701152</v>
      </c>
      <c r="R733">
        <v>0.48545352109705364</v>
      </c>
      <c r="T733">
        <f t="shared" si="466"/>
        <v>398</v>
      </c>
      <c r="U733">
        <f t="shared" si="467"/>
        <v>299</v>
      </c>
      <c r="V733">
        <f t="shared" si="468"/>
        <v>722</v>
      </c>
      <c r="X733">
        <f t="shared" si="469"/>
        <v>0.4190192105017696</v>
      </c>
      <c r="Y733">
        <f t="shared" si="470"/>
        <v>0.305218102657697</v>
      </c>
      <c r="Z733">
        <f t="shared" si="471"/>
        <v>0.70634181666961127</v>
      </c>
      <c r="AB733">
        <f t="shared" si="503"/>
        <v>854547.63314620522</v>
      </c>
      <c r="AC733">
        <f t="shared" si="504"/>
        <v>9</v>
      </c>
      <c r="AD733">
        <f t="shared" si="472"/>
        <v>12</v>
      </c>
      <c r="AK733">
        <v>0.4315188908102604</v>
      </c>
      <c r="AL733">
        <v>0.19560379585644794</v>
      </c>
      <c r="AM733">
        <v>0.24038615230999383</v>
      </c>
      <c r="AN733">
        <v>0.57441199525439846</v>
      </c>
      <c r="AO733">
        <v>0.75077116201406113</v>
      </c>
      <c r="AP733">
        <v>0.25766819953960962</v>
      </c>
      <c r="AQ733">
        <v>0.60068562001728032</v>
      </c>
      <c r="AR733">
        <v>0.90269996475118774</v>
      </c>
      <c r="AS733">
        <v>0.41209650350575067</v>
      </c>
      <c r="AT733">
        <v>0.68871494914755171</v>
      </c>
      <c r="AU733">
        <v>0.9608664231748002</v>
      </c>
      <c r="AV733">
        <v>0.6251075972719804</v>
      </c>
      <c r="AW733">
        <v>0.34549347674405073</v>
      </c>
      <c r="AX733">
        <v>5.9151204286912673E-2</v>
      </c>
      <c r="AY733">
        <v>0.50943555515348549</v>
      </c>
      <c r="AZ733">
        <v>0.67107255412573741</v>
      </c>
      <c r="BA733">
        <v>0.33286876953090205</v>
      </c>
      <c r="BB733">
        <v>0.88118501295681018</v>
      </c>
      <c r="BC733">
        <v>5.2520585633487049E-2</v>
      </c>
      <c r="BD733">
        <v>0.4529433372908267</v>
      </c>
      <c r="BE733">
        <v>0.92975126642789097</v>
      </c>
      <c r="BF733">
        <v>0.39560200460736294</v>
      </c>
      <c r="BG733">
        <v>0.61362376563640675</v>
      </c>
      <c r="BH733">
        <v>0.24203217660462639</v>
      </c>
      <c r="BI733">
        <v>0.55310402753902255</v>
      </c>
      <c r="BJ733">
        <v>0.71915635213420437</v>
      </c>
      <c r="BK733">
        <v>0.87445143040823903</v>
      </c>
      <c r="BL733">
        <v>0.15343162040976366</v>
      </c>
      <c r="BM733">
        <v>0.73833976194670758</v>
      </c>
      <c r="BN733">
        <v>5.8391893019603125E-2</v>
      </c>
      <c r="BP733">
        <f t="shared" si="473"/>
        <v>154411.61707470621</v>
      </c>
      <c r="BQ733">
        <f t="shared" si="474"/>
        <v>118226.64758209039</v>
      </c>
      <c r="BR733">
        <f t="shared" si="475"/>
        <v>123552.52800998186</v>
      </c>
      <c r="BS733">
        <f t="shared" si="476"/>
        <v>192926.89979050271</v>
      </c>
      <c r="BT733">
        <f t="shared" si="477"/>
        <v>291175.72099686123</v>
      </c>
      <c r="BU733">
        <f t="shared" si="478"/>
        <v>125759.25316516036</v>
      </c>
      <c r="BV733">
        <f t="shared" si="479"/>
        <v>202619.29857024259</v>
      </c>
      <c r="BW733">
        <f t="shared" si="480"/>
        <v>600308.67207504541</v>
      </c>
      <c r="BX733">
        <f t="shared" si="481"/>
        <v>150472.41454709039</v>
      </c>
      <c r="BY733">
        <f t="shared" si="482"/>
        <v>0</v>
      </c>
      <c r="BZ733">
        <f t="shared" si="483"/>
        <v>0</v>
      </c>
      <c r="CA733">
        <f t="shared" si="484"/>
        <v>0</v>
      </c>
      <c r="CB733">
        <f t="shared" si="485"/>
        <v>0</v>
      </c>
      <c r="CC733">
        <f t="shared" si="486"/>
        <v>0</v>
      </c>
      <c r="CD733">
        <f t="shared" si="487"/>
        <v>0</v>
      </c>
      <c r="CE733">
        <f t="shared" si="488"/>
        <v>0</v>
      </c>
      <c r="CF733">
        <f t="shared" si="489"/>
        <v>0</v>
      </c>
      <c r="CG733">
        <f t="shared" si="490"/>
        <v>0</v>
      </c>
      <c r="CH733">
        <f t="shared" si="491"/>
        <v>0</v>
      </c>
      <c r="CI733">
        <f t="shared" si="492"/>
        <v>0</v>
      </c>
      <c r="CJ733">
        <f t="shared" si="493"/>
        <v>0</v>
      </c>
      <c r="CK733">
        <f t="shared" si="494"/>
        <v>0</v>
      </c>
      <c r="CL733">
        <f t="shared" si="495"/>
        <v>0</v>
      </c>
      <c r="CM733">
        <f t="shared" si="496"/>
        <v>0</v>
      </c>
      <c r="CN733">
        <f t="shared" si="497"/>
        <v>0</v>
      </c>
      <c r="CO733">
        <f t="shared" si="498"/>
        <v>0</v>
      </c>
      <c r="CP733">
        <f t="shared" si="499"/>
        <v>0</v>
      </c>
      <c r="CQ733">
        <f t="shared" si="500"/>
        <v>0</v>
      </c>
      <c r="CR733">
        <f t="shared" si="501"/>
        <v>0</v>
      </c>
      <c r="CS733">
        <f t="shared" si="502"/>
        <v>0</v>
      </c>
      <c r="CU733">
        <v>731</v>
      </c>
      <c r="CV733">
        <v>854547.63314620522</v>
      </c>
      <c r="CW733" s="3">
        <f t="shared" si="505"/>
        <v>1959453.0518116811</v>
      </c>
      <c r="CX733" s="3">
        <f t="shared" si="507"/>
        <v>1200000</v>
      </c>
      <c r="CY733" s="4">
        <f t="shared" si="506"/>
        <v>4014000.6849578861</v>
      </c>
    </row>
    <row r="734" spans="11:103" x14ac:dyDescent="0.3">
      <c r="K734" s="2">
        <v>732</v>
      </c>
      <c r="L734">
        <v>0.42388323163693542</v>
      </c>
      <c r="M734">
        <v>0.68609814090138943</v>
      </c>
      <c r="N734">
        <v>0.84075450926819029</v>
      </c>
      <c r="P734">
        <f t="array" ref="P734:R734">MMULT(L734:N734,$G$11:$I$13)</f>
        <v>0.42388323163693542</v>
      </c>
      <c r="Q734">
        <v>0.70100262736976438</v>
      </c>
      <c r="R734">
        <v>0.97432339411469093</v>
      </c>
      <c r="T734">
        <f t="shared" si="466"/>
        <v>597</v>
      </c>
      <c r="U734">
        <f t="shared" si="467"/>
        <v>349</v>
      </c>
      <c r="V734">
        <f t="shared" si="468"/>
        <v>177</v>
      </c>
      <c r="X734">
        <f t="shared" si="469"/>
        <v>0.60753898340806389</v>
      </c>
      <c r="Y734">
        <f t="shared" si="470"/>
        <v>0.36093690774822118</v>
      </c>
      <c r="Z734">
        <f t="shared" si="471"/>
        <v>0.17414664861969464</v>
      </c>
      <c r="AB734">
        <f t="shared" si="503"/>
        <v>950588.92749408353</v>
      </c>
      <c r="AC734">
        <f t="shared" si="504"/>
        <v>10</v>
      </c>
      <c r="AD734">
        <f t="shared" si="472"/>
        <v>6</v>
      </c>
      <c r="AK734">
        <v>0.42685650872096004</v>
      </c>
      <c r="AL734">
        <v>9.611763926459671E-2</v>
      </c>
      <c r="AM734">
        <v>0.49974998805800996</v>
      </c>
      <c r="AN734">
        <v>0.58085088736554369</v>
      </c>
      <c r="AO734">
        <v>0.72526545145737009</v>
      </c>
      <c r="AP734">
        <v>0.19758491925228505</v>
      </c>
      <c r="AQ734">
        <v>2.5719329125142854E-2</v>
      </c>
      <c r="AR734">
        <v>6.8058322000520421E-2</v>
      </c>
      <c r="AS734">
        <v>8.2078469944534715E-2</v>
      </c>
      <c r="AT734">
        <v>0.75641480752461365</v>
      </c>
      <c r="AU734">
        <v>0.34235506654379988</v>
      </c>
      <c r="AV734">
        <v>0.65304766648262602</v>
      </c>
      <c r="AW734">
        <v>0.38079391188406675</v>
      </c>
      <c r="AX734">
        <v>6.4520506424863844E-2</v>
      </c>
      <c r="AY734">
        <v>0.6970363281121672</v>
      </c>
      <c r="AZ734">
        <v>0.58332019916568112</v>
      </c>
      <c r="BA734">
        <v>0.81603731918857036</v>
      </c>
      <c r="BB734">
        <v>0.79462668969094541</v>
      </c>
      <c r="BC734">
        <v>0.6389709052057172</v>
      </c>
      <c r="BD734">
        <v>0.24413680215622779</v>
      </c>
      <c r="BE734">
        <v>0.57854391554144291</v>
      </c>
      <c r="BF734">
        <v>0.30596867749707357</v>
      </c>
      <c r="BG734">
        <v>0.50528911030150181</v>
      </c>
      <c r="BH734">
        <v>0.93233704437157217</v>
      </c>
      <c r="BI734">
        <v>0.74700967457558631</v>
      </c>
      <c r="BJ734">
        <v>0.58282737807841911</v>
      </c>
      <c r="BK734">
        <v>5.9194292975068841E-2</v>
      </c>
      <c r="BL734">
        <v>0.27959749880348983</v>
      </c>
      <c r="BM734">
        <v>0.93157018318547413</v>
      </c>
      <c r="BN734">
        <v>4.0770864451677991E-4</v>
      </c>
      <c r="BP734">
        <f t="shared" si="473"/>
        <v>153444.4757738724</v>
      </c>
      <c r="BQ734">
        <f t="shared" si="474"/>
        <v>108083.66638725564</v>
      </c>
      <c r="BR734">
        <f t="shared" si="475"/>
        <v>170370.5527999225</v>
      </c>
      <c r="BS734">
        <f t="shared" si="476"/>
        <v>195202.65932861355</v>
      </c>
      <c r="BT734">
        <f t="shared" si="477"/>
        <v>270150.12446242332</v>
      </c>
      <c r="BU734">
        <f t="shared" si="478"/>
        <v>118451.11889841018</v>
      </c>
      <c r="BV734">
        <f t="shared" si="479"/>
        <v>102024.51733184124</v>
      </c>
      <c r="BW734">
        <f t="shared" si="480"/>
        <v>105571.60575552675</v>
      </c>
      <c r="BX734">
        <f t="shared" si="481"/>
        <v>106809.80210672761</v>
      </c>
      <c r="BY734">
        <f t="shared" si="482"/>
        <v>296351.41981632094</v>
      </c>
      <c r="BZ734">
        <f t="shared" si="483"/>
        <v>0</v>
      </c>
      <c r="CA734">
        <f t="shared" si="484"/>
        <v>0</v>
      </c>
      <c r="CB734">
        <f t="shared" si="485"/>
        <v>0</v>
      </c>
      <c r="CC734">
        <f t="shared" si="486"/>
        <v>0</v>
      </c>
      <c r="CD734">
        <f t="shared" si="487"/>
        <v>0</v>
      </c>
      <c r="CE734">
        <f t="shared" si="488"/>
        <v>0</v>
      </c>
      <c r="CF734">
        <f t="shared" si="489"/>
        <v>0</v>
      </c>
      <c r="CG734">
        <f t="shared" si="490"/>
        <v>0</v>
      </c>
      <c r="CH734">
        <f t="shared" si="491"/>
        <v>0</v>
      </c>
      <c r="CI734">
        <f t="shared" si="492"/>
        <v>0</v>
      </c>
      <c r="CJ734">
        <f t="shared" si="493"/>
        <v>0</v>
      </c>
      <c r="CK734">
        <f t="shared" si="494"/>
        <v>0</v>
      </c>
      <c r="CL734">
        <f t="shared" si="495"/>
        <v>0</v>
      </c>
      <c r="CM734">
        <f t="shared" si="496"/>
        <v>0</v>
      </c>
      <c r="CN734">
        <f t="shared" si="497"/>
        <v>0</v>
      </c>
      <c r="CO734">
        <f t="shared" si="498"/>
        <v>0</v>
      </c>
      <c r="CP734">
        <f t="shared" si="499"/>
        <v>0</v>
      </c>
      <c r="CQ734">
        <f t="shared" si="500"/>
        <v>0</v>
      </c>
      <c r="CR734">
        <f t="shared" si="501"/>
        <v>0</v>
      </c>
      <c r="CS734">
        <f t="shared" si="502"/>
        <v>0</v>
      </c>
      <c r="CU734">
        <v>732</v>
      </c>
      <c r="CV734">
        <v>950588.92749408353</v>
      </c>
      <c r="CW734" s="3">
        <f t="shared" si="505"/>
        <v>1626459.942660914</v>
      </c>
      <c r="CX734" s="3">
        <f t="shared" si="507"/>
        <v>600000</v>
      </c>
      <c r="CY734" s="4">
        <f t="shared" si="506"/>
        <v>3177048.8701549973</v>
      </c>
    </row>
    <row r="735" spans="11:103" x14ac:dyDescent="0.3">
      <c r="K735" s="2">
        <v>733</v>
      </c>
      <c r="L735">
        <v>0.93265208918862985</v>
      </c>
      <c r="M735">
        <v>0.81187672173469461</v>
      </c>
      <c r="N735">
        <v>0.62443564117666661</v>
      </c>
      <c r="P735">
        <f t="array" ref="P735:R735">MMULT(L735:N735,$G$11:$I$13)</f>
        <v>0.93265208918862985</v>
      </c>
      <c r="Q735">
        <v>1.001937840165841</v>
      </c>
      <c r="R735">
        <v>0.98638154546910473</v>
      </c>
      <c r="T735">
        <f t="shared" si="466"/>
        <v>63</v>
      </c>
      <c r="U735">
        <f t="shared" si="467"/>
        <v>44</v>
      </c>
      <c r="V735">
        <f t="shared" si="468"/>
        <v>162</v>
      </c>
      <c r="X735">
        <f t="shared" si="469"/>
        <v>8.0595770122962707E-2</v>
      </c>
      <c r="Y735">
        <f t="shared" si="470"/>
        <v>4.6597979258653832E-2</v>
      </c>
      <c r="Z735">
        <f t="shared" si="471"/>
        <v>0.15414716415795582</v>
      </c>
      <c r="AB735">
        <f t="shared" si="503"/>
        <v>654284.69670590339</v>
      </c>
      <c r="AC735">
        <f t="shared" si="504"/>
        <v>6</v>
      </c>
      <c r="AD735">
        <f t="shared" si="472"/>
        <v>6</v>
      </c>
      <c r="AK735">
        <v>0.91828190999382464</v>
      </c>
      <c r="AL735">
        <v>0.95948353388967256</v>
      </c>
      <c r="AM735">
        <v>0.69789468921160958</v>
      </c>
      <c r="AN735">
        <v>0.2433957597872124</v>
      </c>
      <c r="AO735">
        <v>0.19682935158521442</v>
      </c>
      <c r="AP735">
        <v>0.50611797919355395</v>
      </c>
      <c r="AQ735">
        <v>0.97426968555442683</v>
      </c>
      <c r="AR735">
        <v>0.34713816638907746</v>
      </c>
      <c r="AS735">
        <v>0.19253217104806442</v>
      </c>
      <c r="AT735">
        <v>0.61666393696702393</v>
      </c>
      <c r="AU735">
        <v>0.63872576669779524</v>
      </c>
      <c r="AV735">
        <v>0.16243390847994699</v>
      </c>
      <c r="AW735">
        <v>0.19712046120545113</v>
      </c>
      <c r="AX735">
        <v>0.48650048566190429</v>
      </c>
      <c r="AY735">
        <v>0.67105691284521651</v>
      </c>
      <c r="AZ735">
        <v>0.51573595711426723</v>
      </c>
      <c r="BA735">
        <v>7.8139807384552618E-2</v>
      </c>
      <c r="BB735">
        <v>0.67587018219787021</v>
      </c>
      <c r="BC735">
        <v>0.42282794795063294</v>
      </c>
      <c r="BD735">
        <v>0.89329040516757008</v>
      </c>
      <c r="BE735">
        <v>0.59036922259184976</v>
      </c>
      <c r="BF735">
        <v>0.49160965115789368</v>
      </c>
      <c r="BG735">
        <v>0.90618674077471995</v>
      </c>
      <c r="BH735">
        <v>0.75189073219722158</v>
      </c>
      <c r="BI735">
        <v>0.85420031524300821</v>
      </c>
      <c r="BJ735">
        <v>0.89513748684575589</v>
      </c>
      <c r="BK735">
        <v>0.21145603415070824</v>
      </c>
      <c r="BL735">
        <v>8.7904981868473286E-2</v>
      </c>
      <c r="BM735">
        <v>0.42760378971960411</v>
      </c>
      <c r="BN735">
        <v>2.3422536677825567E-2</v>
      </c>
      <c r="BP735">
        <f t="shared" si="473"/>
        <v>686559.69151813141</v>
      </c>
      <c r="BQ735">
        <f t="shared" si="474"/>
        <v>1177748.7369109474</v>
      </c>
      <c r="BR735">
        <f t="shared" si="475"/>
        <v>251118.19709309185</v>
      </c>
      <c r="BS735">
        <f t="shared" si="476"/>
        <v>123930.40488801697</v>
      </c>
      <c r="BT735">
        <f t="shared" si="477"/>
        <v>118365.39369828334</v>
      </c>
      <c r="BU735">
        <f t="shared" si="478"/>
        <v>172057.83301444247</v>
      </c>
      <c r="BV735">
        <f t="shared" si="479"/>
        <v>0</v>
      </c>
      <c r="BW735">
        <f t="shared" si="480"/>
        <v>0</v>
      </c>
      <c r="BX735">
        <f t="shared" si="481"/>
        <v>0</v>
      </c>
      <c r="BY735">
        <f t="shared" si="482"/>
        <v>0</v>
      </c>
      <c r="BZ735">
        <f t="shared" si="483"/>
        <v>0</v>
      </c>
      <c r="CA735">
        <f t="shared" si="484"/>
        <v>0</v>
      </c>
      <c r="CB735">
        <f t="shared" si="485"/>
        <v>0</v>
      </c>
      <c r="CC735">
        <f t="shared" si="486"/>
        <v>0</v>
      </c>
      <c r="CD735">
        <f t="shared" si="487"/>
        <v>0</v>
      </c>
      <c r="CE735">
        <f t="shared" si="488"/>
        <v>0</v>
      </c>
      <c r="CF735">
        <f t="shared" si="489"/>
        <v>0</v>
      </c>
      <c r="CG735">
        <f t="shared" si="490"/>
        <v>0</v>
      </c>
      <c r="CH735">
        <f t="shared" si="491"/>
        <v>0</v>
      </c>
      <c r="CI735">
        <f t="shared" si="492"/>
        <v>0</v>
      </c>
      <c r="CJ735">
        <f t="shared" si="493"/>
        <v>0</v>
      </c>
      <c r="CK735">
        <f t="shared" si="494"/>
        <v>0</v>
      </c>
      <c r="CL735">
        <f t="shared" si="495"/>
        <v>0</v>
      </c>
      <c r="CM735">
        <f t="shared" si="496"/>
        <v>0</v>
      </c>
      <c r="CN735">
        <f t="shared" si="497"/>
        <v>0</v>
      </c>
      <c r="CO735">
        <f t="shared" si="498"/>
        <v>0</v>
      </c>
      <c r="CP735">
        <f t="shared" si="499"/>
        <v>0</v>
      </c>
      <c r="CQ735">
        <f t="shared" si="500"/>
        <v>0</v>
      </c>
      <c r="CR735">
        <f t="shared" si="501"/>
        <v>0</v>
      </c>
      <c r="CS735">
        <f t="shared" si="502"/>
        <v>0</v>
      </c>
      <c r="CU735">
        <v>733</v>
      </c>
      <c r="CV735">
        <v>654284.69670590339</v>
      </c>
      <c r="CW735" s="3">
        <f t="shared" si="505"/>
        <v>2529780.2571229138</v>
      </c>
      <c r="CX735" s="3">
        <f t="shared" si="507"/>
        <v>600000</v>
      </c>
      <c r="CY735" s="4">
        <f t="shared" si="506"/>
        <v>3784064.9538288172</v>
      </c>
    </row>
    <row r="736" spans="11:103" x14ac:dyDescent="0.3">
      <c r="K736" s="2">
        <v>734</v>
      </c>
      <c r="L736">
        <v>0.84853916992928691</v>
      </c>
      <c r="M736">
        <v>0.7817617834657018</v>
      </c>
      <c r="N736">
        <v>0.26585582930840945</v>
      </c>
      <c r="P736">
        <f t="array" ref="P736:R736">MMULT(L736:N736,$G$11:$I$13)</f>
        <v>0.84853916992928691</v>
      </c>
      <c r="Q736">
        <v>0.94496574158452917</v>
      </c>
      <c r="R736">
        <v>0.62305949446503806</v>
      </c>
      <c r="T736">
        <f t="shared" si="466"/>
        <v>151</v>
      </c>
      <c r="U736">
        <f t="shared" si="467"/>
        <v>84</v>
      </c>
      <c r="V736">
        <f t="shared" si="468"/>
        <v>566</v>
      </c>
      <c r="X736">
        <f t="shared" si="469"/>
        <v>0.16215169519063599</v>
      </c>
      <c r="Y736">
        <f t="shared" si="470"/>
        <v>8.7611594388888991E-2</v>
      </c>
      <c r="Z736">
        <f t="shared" si="471"/>
        <v>0.55585423451073279</v>
      </c>
      <c r="AB736">
        <f t="shared" si="503"/>
        <v>717836.1781286546</v>
      </c>
      <c r="AC736">
        <f t="shared" si="504"/>
        <v>7</v>
      </c>
      <c r="AD736">
        <f t="shared" si="472"/>
        <v>10</v>
      </c>
      <c r="AK736">
        <v>0.99650547395994349</v>
      </c>
      <c r="AL736">
        <v>0.69286594462152939</v>
      </c>
      <c r="AM736">
        <v>0.71286523337117336</v>
      </c>
      <c r="AN736">
        <v>0.9546724082609892</v>
      </c>
      <c r="AO736">
        <v>0.43021536097630597</v>
      </c>
      <c r="AP736">
        <v>0.6015604647753291</v>
      </c>
      <c r="AQ736">
        <v>0.84313822615219458</v>
      </c>
      <c r="AR736">
        <v>0.88953173385510753</v>
      </c>
      <c r="AS736">
        <v>0.4603705433859473</v>
      </c>
      <c r="AT736">
        <v>0.19428649298176148</v>
      </c>
      <c r="AU736">
        <v>0.50242152960513742</v>
      </c>
      <c r="AV736">
        <v>0.61907017934435871</v>
      </c>
      <c r="AW736">
        <v>0.44518293190147196</v>
      </c>
      <c r="AX736">
        <v>0.42301077249853158</v>
      </c>
      <c r="AY736">
        <v>0.30302450193163388</v>
      </c>
      <c r="AZ736">
        <v>0.12015867935968971</v>
      </c>
      <c r="BA736">
        <v>0.72259697498726783</v>
      </c>
      <c r="BB736">
        <v>0.89315379748814783</v>
      </c>
      <c r="BC736">
        <v>0.79937886279061732</v>
      </c>
      <c r="BD736">
        <v>0.84615247716817255</v>
      </c>
      <c r="BE736">
        <v>0.68789235425815631</v>
      </c>
      <c r="BF736">
        <v>0.26986475316212344</v>
      </c>
      <c r="BG736">
        <v>0.8738963560789248</v>
      </c>
      <c r="BH736">
        <v>0.63068125685071119</v>
      </c>
      <c r="BI736">
        <v>0.56914496479085741</v>
      </c>
      <c r="BJ736">
        <v>0.95683315360257171</v>
      </c>
      <c r="BK736">
        <v>0.46771703716931279</v>
      </c>
      <c r="BL736">
        <v>0.25870297263486897</v>
      </c>
      <c r="BM736">
        <v>0.20448727278593348</v>
      </c>
      <c r="BN736">
        <v>0.55689256764797923</v>
      </c>
      <c r="BP736">
        <f t="shared" si="473"/>
        <v>7757134.5105012786</v>
      </c>
      <c r="BQ736">
        <f t="shared" si="474"/>
        <v>247949.42002703145</v>
      </c>
      <c r="BR736">
        <f t="shared" si="475"/>
        <v>261130.19427896602</v>
      </c>
      <c r="BS736">
        <f t="shared" si="476"/>
        <v>1080356.7649539965</v>
      </c>
      <c r="BT736">
        <f t="shared" si="477"/>
        <v>154139.80947736389</v>
      </c>
      <c r="BU736">
        <f t="shared" si="478"/>
        <v>202961.43244984513</v>
      </c>
      <c r="BV736">
        <f t="shared" si="479"/>
        <v>415750.69432657596</v>
      </c>
      <c r="BW736">
        <f t="shared" si="480"/>
        <v>0</v>
      </c>
      <c r="BX736">
        <f t="shared" si="481"/>
        <v>0</v>
      </c>
      <c r="BY736">
        <f t="shared" si="482"/>
        <v>0</v>
      </c>
      <c r="BZ736">
        <f t="shared" si="483"/>
        <v>0</v>
      </c>
      <c r="CA736">
        <f t="shared" si="484"/>
        <v>0</v>
      </c>
      <c r="CB736">
        <f t="shared" si="485"/>
        <v>0</v>
      </c>
      <c r="CC736">
        <f t="shared" si="486"/>
        <v>0</v>
      </c>
      <c r="CD736">
        <f t="shared" si="487"/>
        <v>0</v>
      </c>
      <c r="CE736">
        <f t="shared" si="488"/>
        <v>0</v>
      </c>
      <c r="CF736">
        <f t="shared" si="489"/>
        <v>0</v>
      </c>
      <c r="CG736">
        <f t="shared" si="490"/>
        <v>0</v>
      </c>
      <c r="CH736">
        <f t="shared" si="491"/>
        <v>0</v>
      </c>
      <c r="CI736">
        <f t="shared" si="492"/>
        <v>0</v>
      </c>
      <c r="CJ736">
        <f t="shared" si="493"/>
        <v>0</v>
      </c>
      <c r="CK736">
        <f t="shared" si="494"/>
        <v>0</v>
      </c>
      <c r="CL736">
        <f t="shared" si="495"/>
        <v>0</v>
      </c>
      <c r="CM736">
        <f t="shared" si="496"/>
        <v>0</v>
      </c>
      <c r="CN736">
        <f t="shared" si="497"/>
        <v>0</v>
      </c>
      <c r="CO736">
        <f t="shared" si="498"/>
        <v>0</v>
      </c>
      <c r="CP736">
        <f t="shared" si="499"/>
        <v>0</v>
      </c>
      <c r="CQ736">
        <f t="shared" si="500"/>
        <v>0</v>
      </c>
      <c r="CR736">
        <f t="shared" si="501"/>
        <v>0</v>
      </c>
      <c r="CS736">
        <f t="shared" si="502"/>
        <v>0</v>
      </c>
      <c r="CU736">
        <v>734</v>
      </c>
      <c r="CV736">
        <v>717836.1781286546</v>
      </c>
      <c r="CW736" s="3">
        <f t="shared" si="505"/>
        <v>10119422.826015059</v>
      </c>
      <c r="CX736" s="3">
        <f t="shared" si="507"/>
        <v>1000000</v>
      </c>
      <c r="CY736" s="4">
        <f t="shared" si="506"/>
        <v>11837259.004143713</v>
      </c>
    </row>
    <row r="737" spans="11:103" x14ac:dyDescent="0.3">
      <c r="K737" s="2">
        <v>735</v>
      </c>
      <c r="L737">
        <v>0.80864910549697755</v>
      </c>
      <c r="M737">
        <v>0.73226257163189246</v>
      </c>
      <c r="N737">
        <v>8.8499748557607116E-2</v>
      </c>
      <c r="P737">
        <f t="array" ref="P737:R737">MMULT(L737:N737,$G$11:$I$13)</f>
        <v>0.80864910549697755</v>
      </c>
      <c r="Q737">
        <v>0.89066779119505801</v>
      </c>
      <c r="R737">
        <v>0.44225602761543897</v>
      </c>
      <c r="T737">
        <f t="shared" si="466"/>
        <v>204</v>
      </c>
      <c r="U737">
        <f t="shared" si="467"/>
        <v>131</v>
      </c>
      <c r="V737">
        <f t="shared" si="468"/>
        <v>770</v>
      </c>
      <c r="X737">
        <f t="shared" si="469"/>
        <v>0.22023386731623462</v>
      </c>
      <c r="Y737">
        <f t="shared" si="470"/>
        <v>0.13847878888518705</v>
      </c>
      <c r="Z737">
        <f t="shared" si="471"/>
        <v>0.74674547167260175</v>
      </c>
      <c r="AB737">
        <f t="shared" si="503"/>
        <v>752988.35417545121</v>
      </c>
      <c r="AC737">
        <f t="shared" si="504"/>
        <v>7</v>
      </c>
      <c r="AD737">
        <f t="shared" si="472"/>
        <v>13</v>
      </c>
      <c r="AK737">
        <v>0.79830569204763724</v>
      </c>
      <c r="AL737">
        <v>0.41030421009304441</v>
      </c>
      <c r="AM737">
        <v>0.10880147372278259</v>
      </c>
      <c r="AN737">
        <v>0.59063729748999627</v>
      </c>
      <c r="AO737">
        <v>0.21062247505221754</v>
      </c>
      <c r="AP737">
        <v>0.54495735252407174</v>
      </c>
      <c r="AQ737">
        <v>0.63493875236013175</v>
      </c>
      <c r="AR737">
        <v>0.98870654262112434</v>
      </c>
      <c r="AS737">
        <v>0.15780082145573426</v>
      </c>
      <c r="AT737">
        <v>0.55457000236684595</v>
      </c>
      <c r="AU737">
        <v>0.30991550260330214</v>
      </c>
      <c r="AV737">
        <v>0.83305956659766889</v>
      </c>
      <c r="AW737">
        <v>0.24998737180486985</v>
      </c>
      <c r="AX737">
        <v>0.80525919613956454</v>
      </c>
      <c r="AY737">
        <v>0.95431069257425238</v>
      </c>
      <c r="AZ737">
        <v>0.49124409269769198</v>
      </c>
      <c r="BA737">
        <v>0.97025799984538785</v>
      </c>
      <c r="BB737">
        <v>0.34228736876136245</v>
      </c>
      <c r="BC737">
        <v>0.68889745884968645</v>
      </c>
      <c r="BD737">
        <v>0.87878371217988138</v>
      </c>
      <c r="BE737">
        <v>0.24953259233804159</v>
      </c>
      <c r="BF737">
        <v>0.18623895048243189</v>
      </c>
      <c r="BG737">
        <v>0.85654550047711309</v>
      </c>
      <c r="BH737">
        <v>0.19486445152946774</v>
      </c>
      <c r="BI737">
        <v>5.2644807750657829E-2</v>
      </c>
      <c r="BJ737">
        <v>8.4551260669116113E-2</v>
      </c>
      <c r="BK737">
        <v>6.4964676727261472E-2</v>
      </c>
      <c r="BL737">
        <v>0.11333517303788698</v>
      </c>
      <c r="BM737">
        <v>0.55943343346591434</v>
      </c>
      <c r="BN737">
        <v>0.37146244229140901</v>
      </c>
      <c r="BP737">
        <f t="shared" si="473"/>
        <v>342650.24331542756</v>
      </c>
      <c r="BQ737">
        <f t="shared" si="474"/>
        <v>150120.49200408655</v>
      </c>
      <c r="BR737">
        <f t="shared" si="475"/>
        <v>109265.02888083809</v>
      </c>
      <c r="BS737">
        <f t="shared" si="476"/>
        <v>198782.54796258078</v>
      </c>
      <c r="BT737">
        <f t="shared" si="477"/>
        <v>119953.16883745855</v>
      </c>
      <c r="BU737">
        <f t="shared" si="478"/>
        <v>183246.98802838096</v>
      </c>
      <c r="BV737">
        <f t="shared" si="479"/>
        <v>217090.96207443697</v>
      </c>
      <c r="BW737">
        <f t="shared" si="480"/>
        <v>0</v>
      </c>
      <c r="BX737">
        <f t="shared" si="481"/>
        <v>0</v>
      </c>
      <c r="BY737">
        <f t="shared" si="482"/>
        <v>0</v>
      </c>
      <c r="BZ737">
        <f t="shared" si="483"/>
        <v>0</v>
      </c>
      <c r="CA737">
        <f t="shared" si="484"/>
        <v>0</v>
      </c>
      <c r="CB737">
        <f t="shared" si="485"/>
        <v>0</v>
      </c>
      <c r="CC737">
        <f t="shared" si="486"/>
        <v>0</v>
      </c>
      <c r="CD737">
        <f t="shared" si="487"/>
        <v>0</v>
      </c>
      <c r="CE737">
        <f t="shared" si="488"/>
        <v>0</v>
      </c>
      <c r="CF737">
        <f t="shared" si="489"/>
        <v>0</v>
      </c>
      <c r="CG737">
        <f t="shared" si="490"/>
        <v>0</v>
      </c>
      <c r="CH737">
        <f t="shared" si="491"/>
        <v>0</v>
      </c>
      <c r="CI737">
        <f t="shared" si="492"/>
        <v>0</v>
      </c>
      <c r="CJ737">
        <f t="shared" si="493"/>
        <v>0</v>
      </c>
      <c r="CK737">
        <f t="shared" si="494"/>
        <v>0</v>
      </c>
      <c r="CL737">
        <f t="shared" si="495"/>
        <v>0</v>
      </c>
      <c r="CM737">
        <f t="shared" si="496"/>
        <v>0</v>
      </c>
      <c r="CN737">
        <f t="shared" si="497"/>
        <v>0</v>
      </c>
      <c r="CO737">
        <f t="shared" si="498"/>
        <v>0</v>
      </c>
      <c r="CP737">
        <f t="shared" si="499"/>
        <v>0</v>
      </c>
      <c r="CQ737">
        <f t="shared" si="500"/>
        <v>0</v>
      </c>
      <c r="CR737">
        <f t="shared" si="501"/>
        <v>0</v>
      </c>
      <c r="CS737">
        <f t="shared" si="502"/>
        <v>0</v>
      </c>
      <c r="CU737">
        <v>735</v>
      </c>
      <c r="CV737">
        <v>752988.35417545121</v>
      </c>
      <c r="CW737" s="3">
        <f t="shared" si="505"/>
        <v>1321109.4311032095</v>
      </c>
      <c r="CX737" s="3">
        <f t="shared" si="507"/>
        <v>1300000</v>
      </c>
      <c r="CY737" s="4">
        <f t="shared" si="506"/>
        <v>3374097.7852786607</v>
      </c>
    </row>
    <row r="738" spans="11:103" x14ac:dyDescent="0.3">
      <c r="K738" s="2">
        <v>736</v>
      </c>
      <c r="L738">
        <v>8.2992563518980655E-2</v>
      </c>
      <c r="M738">
        <v>0.81004388004666705</v>
      </c>
      <c r="N738">
        <v>0.58346396995603012</v>
      </c>
      <c r="P738">
        <f t="array" ref="P738:R738">MMULT(L738:N738,$G$11:$I$13)</f>
        <v>8.2992563518980655E-2</v>
      </c>
      <c r="Q738">
        <v>0.66065431683118825</v>
      </c>
      <c r="R738">
        <v>0.60893158311180007</v>
      </c>
      <c r="T738">
        <f t="shared" si="466"/>
        <v>936</v>
      </c>
      <c r="U738">
        <f t="shared" si="467"/>
        <v>412</v>
      </c>
      <c r="V738">
        <f t="shared" si="468"/>
        <v>580</v>
      </c>
      <c r="X738">
        <f t="shared" si="469"/>
        <v>0.92809663431544109</v>
      </c>
      <c r="Y738">
        <f t="shared" si="470"/>
        <v>0.41321536450611351</v>
      </c>
      <c r="Z738">
        <f t="shared" si="471"/>
        <v>0.56608694372380552</v>
      </c>
      <c r="AB738">
        <f t="shared" si="503"/>
        <v>1239379.3765521187</v>
      </c>
      <c r="AC738">
        <f t="shared" si="504"/>
        <v>10</v>
      </c>
      <c r="AD738">
        <f t="shared" si="472"/>
        <v>10</v>
      </c>
      <c r="AK738">
        <v>0.87656664296223785</v>
      </c>
      <c r="AL738">
        <v>0.83845824207468611</v>
      </c>
      <c r="AM738">
        <v>0.99074408316170692</v>
      </c>
      <c r="AN738">
        <v>0.85674485054242366</v>
      </c>
      <c r="AO738">
        <v>0.11286627934025761</v>
      </c>
      <c r="AP738">
        <v>0.43784991872156853</v>
      </c>
      <c r="AQ738">
        <v>7.2106905533639964E-2</v>
      </c>
      <c r="AR738">
        <v>0.98288595875660001</v>
      </c>
      <c r="AS738">
        <v>0.69397417726209876</v>
      </c>
      <c r="AT738">
        <v>0.6518889543714651</v>
      </c>
      <c r="AU738">
        <v>0.64335704173468378</v>
      </c>
      <c r="AV738">
        <v>0.43233640958327946</v>
      </c>
      <c r="AW738">
        <v>0.8881822215328008</v>
      </c>
      <c r="AX738">
        <v>6.0510459147155693E-2</v>
      </c>
      <c r="AY738">
        <v>0.19807366016750638</v>
      </c>
      <c r="AZ738">
        <v>1.2159469803725398E-2</v>
      </c>
      <c r="BA738">
        <v>0.17837348165500444</v>
      </c>
      <c r="BB738">
        <v>0.16493004289416324</v>
      </c>
      <c r="BC738">
        <v>0.46503685730252697</v>
      </c>
      <c r="BD738">
        <v>0.47837989244534229</v>
      </c>
      <c r="BE738">
        <v>2.6962567365450774E-2</v>
      </c>
      <c r="BF738">
        <v>0.29146539733238352</v>
      </c>
      <c r="BG738">
        <v>0.59339183921799532</v>
      </c>
      <c r="BH738">
        <v>0.58701962208070957</v>
      </c>
      <c r="BI738">
        <v>0.44919497163536271</v>
      </c>
      <c r="BJ738">
        <v>4.1736064795035221E-2</v>
      </c>
      <c r="BK738">
        <v>0.22489433507626277</v>
      </c>
      <c r="BL738">
        <v>0.73059730018986291</v>
      </c>
      <c r="BM738">
        <v>0.21860386796903231</v>
      </c>
      <c r="BN738">
        <v>0.68905295254789478</v>
      </c>
      <c r="BP738">
        <f t="shared" si="473"/>
        <v>499917.16129531892</v>
      </c>
      <c r="BQ738">
        <f t="shared" si="474"/>
        <v>406454.26845720049</v>
      </c>
      <c r="BR738">
        <f t="shared" si="475"/>
        <v>3666846.5450431122</v>
      </c>
      <c r="BS738">
        <f t="shared" si="476"/>
        <v>445806.05991470144</v>
      </c>
      <c r="BT738">
        <f t="shared" si="477"/>
        <v>109649.9389669417</v>
      </c>
      <c r="BU738">
        <f t="shared" si="478"/>
        <v>155747.58625529695</v>
      </c>
      <c r="BV738">
        <f t="shared" si="479"/>
        <v>105925.75851359755</v>
      </c>
      <c r="BW738">
        <f t="shared" si="480"/>
        <v>2285385.9770494234</v>
      </c>
      <c r="BX738">
        <f t="shared" si="481"/>
        <v>248639.83685574384</v>
      </c>
      <c r="BY738">
        <f t="shared" si="482"/>
        <v>225177.38241402537</v>
      </c>
      <c r="BZ738">
        <f t="shared" si="483"/>
        <v>0</v>
      </c>
      <c r="CA738">
        <f t="shared" si="484"/>
        <v>0</v>
      </c>
      <c r="CB738">
        <f t="shared" si="485"/>
        <v>0</v>
      </c>
      <c r="CC738">
        <f t="shared" si="486"/>
        <v>0</v>
      </c>
      <c r="CD738">
        <f t="shared" si="487"/>
        <v>0</v>
      </c>
      <c r="CE738">
        <f t="shared" si="488"/>
        <v>0</v>
      </c>
      <c r="CF738">
        <f t="shared" si="489"/>
        <v>0</v>
      </c>
      <c r="CG738">
        <f t="shared" si="490"/>
        <v>0</v>
      </c>
      <c r="CH738">
        <f t="shared" si="491"/>
        <v>0</v>
      </c>
      <c r="CI738">
        <f t="shared" si="492"/>
        <v>0</v>
      </c>
      <c r="CJ738">
        <f t="shared" si="493"/>
        <v>0</v>
      </c>
      <c r="CK738">
        <f t="shared" si="494"/>
        <v>0</v>
      </c>
      <c r="CL738">
        <f t="shared" si="495"/>
        <v>0</v>
      </c>
      <c r="CM738">
        <f t="shared" si="496"/>
        <v>0</v>
      </c>
      <c r="CN738">
        <f t="shared" si="497"/>
        <v>0</v>
      </c>
      <c r="CO738">
        <f t="shared" si="498"/>
        <v>0</v>
      </c>
      <c r="CP738">
        <f t="shared" si="499"/>
        <v>0</v>
      </c>
      <c r="CQ738">
        <f t="shared" si="500"/>
        <v>0</v>
      </c>
      <c r="CR738">
        <f t="shared" si="501"/>
        <v>0</v>
      </c>
      <c r="CS738">
        <f t="shared" si="502"/>
        <v>0</v>
      </c>
      <c r="CU738">
        <v>736</v>
      </c>
      <c r="CV738">
        <v>1239379.3765521187</v>
      </c>
      <c r="CW738" s="3">
        <f t="shared" si="505"/>
        <v>8149550.5147653632</v>
      </c>
      <c r="CX738" s="3">
        <f t="shared" si="507"/>
        <v>1000000</v>
      </c>
      <c r="CY738" s="4">
        <f t="shared" si="506"/>
        <v>10388929.891317481</v>
      </c>
    </row>
    <row r="739" spans="11:103" x14ac:dyDescent="0.3">
      <c r="K739" s="2">
        <v>737</v>
      </c>
      <c r="L739">
        <v>0.79867834979403451</v>
      </c>
      <c r="M739">
        <v>0.75749324677255092</v>
      </c>
      <c r="N739">
        <v>0.8066138858918942</v>
      </c>
      <c r="P739">
        <f t="array" ref="P739:R739">MMULT(L739:N739,$G$11:$I$13)</f>
        <v>0.79867834979403451</v>
      </c>
      <c r="Q739">
        <v>0.90622308584054889</v>
      </c>
      <c r="R739">
        <v>1.0966875773923037</v>
      </c>
      <c r="T739">
        <f t="shared" si="466"/>
        <v>214</v>
      </c>
      <c r="U739">
        <f t="shared" si="467"/>
        <v>121</v>
      </c>
      <c r="V739">
        <f t="shared" si="468"/>
        <v>75</v>
      </c>
      <c r="X739">
        <f t="shared" si="469"/>
        <v>0.23560704746890326</v>
      </c>
      <c r="Y739">
        <f t="shared" si="470"/>
        <v>0.12820984577472117</v>
      </c>
      <c r="Z739">
        <f t="shared" si="471"/>
        <v>7.0772940631408376E-2</v>
      </c>
      <c r="AB739">
        <f t="shared" si="503"/>
        <v>761589.31138545973</v>
      </c>
      <c r="AC739">
        <f t="shared" si="504"/>
        <v>7</v>
      </c>
      <c r="AD739">
        <f t="shared" si="472"/>
        <v>4</v>
      </c>
      <c r="AK739">
        <v>0.32616412185472232</v>
      </c>
      <c r="AL739">
        <v>0.13218485597337948</v>
      </c>
      <c r="AM739">
        <v>0.50109021426844513</v>
      </c>
      <c r="AN739">
        <v>0.77685686398296949</v>
      </c>
      <c r="AO739">
        <v>0.24447545651714797</v>
      </c>
      <c r="AP739">
        <v>0.18259750631848515</v>
      </c>
      <c r="AQ739">
        <v>0.36526543094110309</v>
      </c>
      <c r="AR739">
        <v>0.12000376979962413</v>
      </c>
      <c r="AS739">
        <v>0.34172408335951954</v>
      </c>
      <c r="AT739">
        <v>0.73360472593172366</v>
      </c>
      <c r="AU739">
        <v>0.92123409463435191</v>
      </c>
      <c r="AV739">
        <v>0.63389297473350914</v>
      </c>
      <c r="AW739">
        <v>0.84491115898962355</v>
      </c>
      <c r="AX739">
        <v>0.96049462603752023</v>
      </c>
      <c r="AY739">
        <v>0.56293976258037326</v>
      </c>
      <c r="AZ739">
        <v>0.89066325807497693</v>
      </c>
      <c r="BA739">
        <v>0.62614136619686622</v>
      </c>
      <c r="BB739">
        <v>0.63495138520184402</v>
      </c>
      <c r="BC739">
        <v>0.28285671746673746</v>
      </c>
      <c r="BD739">
        <v>0.49737619404038147</v>
      </c>
      <c r="BE739">
        <v>0.31541395743558454</v>
      </c>
      <c r="BF739">
        <v>0.3815442242412338</v>
      </c>
      <c r="BG739">
        <v>9.9888695199577882E-2</v>
      </c>
      <c r="BH739">
        <v>0.53220143875757375</v>
      </c>
      <c r="BI739">
        <v>0.73530540096645602</v>
      </c>
      <c r="BJ739">
        <v>0.41092083187859751</v>
      </c>
      <c r="BK739">
        <v>0.85961957868584171</v>
      </c>
      <c r="BL739">
        <v>0.11937761996142915</v>
      </c>
      <c r="BM739">
        <v>0.94358044080477366</v>
      </c>
      <c r="BN739">
        <v>0.30228110565406929</v>
      </c>
      <c r="BP739">
        <f t="shared" si="473"/>
        <v>135481.94961368191</v>
      </c>
      <c r="BQ739">
        <f t="shared" si="474"/>
        <v>111522.80222248328</v>
      </c>
      <c r="BR739">
        <f t="shared" si="475"/>
        <v>170722.49616228873</v>
      </c>
      <c r="BS739">
        <f t="shared" si="476"/>
        <v>317022.13801111747</v>
      </c>
      <c r="BT739">
        <f t="shared" si="477"/>
        <v>124066.6171325209</v>
      </c>
      <c r="BU739">
        <f t="shared" si="478"/>
        <v>116776.90350086693</v>
      </c>
      <c r="BV739">
        <f t="shared" si="479"/>
        <v>141857.46380996509</v>
      </c>
      <c r="BW739">
        <f t="shared" si="480"/>
        <v>0</v>
      </c>
      <c r="BX739">
        <f t="shared" si="481"/>
        <v>0</v>
      </c>
      <c r="BY739">
        <f t="shared" si="482"/>
        <v>0</v>
      </c>
      <c r="BZ739">
        <f t="shared" si="483"/>
        <v>0</v>
      </c>
      <c r="CA739">
        <f t="shared" si="484"/>
        <v>0</v>
      </c>
      <c r="CB739">
        <f t="shared" si="485"/>
        <v>0</v>
      </c>
      <c r="CC739">
        <f t="shared" si="486"/>
        <v>0</v>
      </c>
      <c r="CD739">
        <f t="shared" si="487"/>
        <v>0</v>
      </c>
      <c r="CE739">
        <f t="shared" si="488"/>
        <v>0</v>
      </c>
      <c r="CF739">
        <f t="shared" si="489"/>
        <v>0</v>
      </c>
      <c r="CG739">
        <f t="shared" si="490"/>
        <v>0</v>
      </c>
      <c r="CH739">
        <f t="shared" si="491"/>
        <v>0</v>
      </c>
      <c r="CI739">
        <f t="shared" si="492"/>
        <v>0</v>
      </c>
      <c r="CJ739">
        <f t="shared" si="493"/>
        <v>0</v>
      </c>
      <c r="CK739">
        <f t="shared" si="494"/>
        <v>0</v>
      </c>
      <c r="CL739">
        <f t="shared" si="495"/>
        <v>0</v>
      </c>
      <c r="CM739">
        <f t="shared" si="496"/>
        <v>0</v>
      </c>
      <c r="CN739">
        <f t="shared" si="497"/>
        <v>0</v>
      </c>
      <c r="CO739">
        <f t="shared" si="498"/>
        <v>0</v>
      </c>
      <c r="CP739">
        <f t="shared" si="499"/>
        <v>0</v>
      </c>
      <c r="CQ739">
        <f t="shared" si="500"/>
        <v>0</v>
      </c>
      <c r="CR739">
        <f t="shared" si="501"/>
        <v>0</v>
      </c>
      <c r="CS739">
        <f t="shared" si="502"/>
        <v>0</v>
      </c>
      <c r="CU739">
        <v>737</v>
      </c>
      <c r="CV739">
        <v>761589.31138545973</v>
      </c>
      <c r="CW739" s="3">
        <f t="shared" si="505"/>
        <v>1117450.3704529244</v>
      </c>
      <c r="CX739" s="3">
        <f t="shared" si="507"/>
        <v>400000</v>
      </c>
      <c r="CY739" s="4">
        <f t="shared" si="506"/>
        <v>2279039.6818383839</v>
      </c>
    </row>
    <row r="740" spans="11:103" x14ac:dyDescent="0.3">
      <c r="K740" s="2">
        <v>738</v>
      </c>
      <c r="L740">
        <v>0.53276524535869185</v>
      </c>
      <c r="M740">
        <v>0.63266238577983691</v>
      </c>
      <c r="N740">
        <v>2.2779494853187754E-2</v>
      </c>
      <c r="P740">
        <f t="array" ref="P740:R740">MMULT(L740:N740,$G$11:$I$13)</f>
        <v>0.53276524535869185</v>
      </c>
      <c r="Q740">
        <v>0.70316427492290878</v>
      </c>
      <c r="R740">
        <v>0.26662122952205336</v>
      </c>
      <c r="T740">
        <f t="shared" si="466"/>
        <v>487</v>
      </c>
      <c r="U740">
        <f t="shared" si="467"/>
        <v>346</v>
      </c>
      <c r="V740">
        <f t="shared" si="468"/>
        <v>940</v>
      </c>
      <c r="X740">
        <f t="shared" si="469"/>
        <v>0.50611179207249035</v>
      </c>
      <c r="Y740">
        <f t="shared" si="470"/>
        <v>0.36072362481586018</v>
      </c>
      <c r="Z740">
        <f t="shared" si="471"/>
        <v>0.93382187126656158</v>
      </c>
      <c r="AB740">
        <f t="shared" si="503"/>
        <v>897490.19383797131</v>
      </c>
      <c r="AC740">
        <f t="shared" si="504"/>
        <v>10</v>
      </c>
      <c r="AD740">
        <f t="shared" si="472"/>
        <v>17</v>
      </c>
      <c r="AK740">
        <v>0.3071756659471373</v>
      </c>
      <c r="AL740">
        <v>0.82578893750224391</v>
      </c>
      <c r="AM740">
        <v>0.76732797355420757</v>
      </c>
      <c r="AN740">
        <v>0.1357835287786745</v>
      </c>
      <c r="AO740">
        <v>0.46180366396412642</v>
      </c>
      <c r="AP740">
        <v>0.4924271560560779</v>
      </c>
      <c r="AQ740">
        <v>0.27587651704444882</v>
      </c>
      <c r="AR740">
        <v>0.23646593323132126</v>
      </c>
      <c r="AS740">
        <v>0.13180885540188292</v>
      </c>
      <c r="AT740">
        <v>0.53201970658323283</v>
      </c>
      <c r="AU740">
        <v>0.53328675916908352</v>
      </c>
      <c r="AV740">
        <v>0.28515261214739485</v>
      </c>
      <c r="AW740">
        <v>0.39282968199854063</v>
      </c>
      <c r="AX740">
        <v>0.79970526414760235</v>
      </c>
      <c r="AY740">
        <v>0.43771836643958606</v>
      </c>
      <c r="AZ740">
        <v>0.44970107607684096</v>
      </c>
      <c r="BA740">
        <v>0.45914538361204182</v>
      </c>
      <c r="BB740">
        <v>0.3671549468435924</v>
      </c>
      <c r="BC740">
        <v>0.54211962899126565</v>
      </c>
      <c r="BD740">
        <v>0.31685269309533159</v>
      </c>
      <c r="BE740">
        <v>0.54103639266648618</v>
      </c>
      <c r="BF740">
        <v>0.25982254429162122</v>
      </c>
      <c r="BG740">
        <v>0.69588860905342065</v>
      </c>
      <c r="BH740">
        <v>0.67060209934141857</v>
      </c>
      <c r="BI740">
        <v>5.9070031637494802E-3</v>
      </c>
      <c r="BJ740">
        <v>0.45308099292477177</v>
      </c>
      <c r="BK740">
        <v>0.61826484724895459</v>
      </c>
      <c r="BL740">
        <v>0.17095927252838972</v>
      </c>
      <c r="BM740">
        <v>6.0778248245007882E-2</v>
      </c>
      <c r="BN740">
        <v>0.12766443743177869</v>
      </c>
      <c r="BP740">
        <f t="shared" si="473"/>
        <v>132616.50859003587</v>
      </c>
      <c r="BQ740">
        <f t="shared" si="474"/>
        <v>383519.8973031363</v>
      </c>
      <c r="BR740">
        <f t="shared" si="475"/>
        <v>306986.91706626839</v>
      </c>
      <c r="BS740">
        <f t="shared" si="476"/>
        <v>111879.85447992301</v>
      </c>
      <c r="BT740">
        <f t="shared" si="477"/>
        <v>161052.94250925432</v>
      </c>
      <c r="BU740">
        <f t="shared" si="478"/>
        <v>168476.64629442611</v>
      </c>
      <c r="BV740">
        <f t="shared" si="479"/>
        <v>128184.77257107897</v>
      </c>
      <c r="BW740">
        <f t="shared" si="480"/>
        <v>123064.27159890087</v>
      </c>
      <c r="BX740">
        <f t="shared" si="481"/>
        <v>111485.64740092454</v>
      </c>
      <c r="BY740">
        <f t="shared" si="482"/>
        <v>179337.49679503875</v>
      </c>
      <c r="BZ740">
        <f t="shared" si="483"/>
        <v>0</v>
      </c>
      <c r="CA740">
        <f t="shared" si="484"/>
        <v>0</v>
      </c>
      <c r="CB740">
        <f t="shared" si="485"/>
        <v>0</v>
      </c>
      <c r="CC740">
        <f t="shared" si="486"/>
        <v>0</v>
      </c>
      <c r="CD740">
        <f t="shared" si="487"/>
        <v>0</v>
      </c>
      <c r="CE740">
        <f t="shared" si="488"/>
        <v>0</v>
      </c>
      <c r="CF740">
        <f t="shared" si="489"/>
        <v>0</v>
      </c>
      <c r="CG740">
        <f t="shared" si="490"/>
        <v>0</v>
      </c>
      <c r="CH740">
        <f t="shared" si="491"/>
        <v>0</v>
      </c>
      <c r="CI740">
        <f t="shared" si="492"/>
        <v>0</v>
      </c>
      <c r="CJ740">
        <f t="shared" si="493"/>
        <v>0</v>
      </c>
      <c r="CK740">
        <f t="shared" si="494"/>
        <v>0</v>
      </c>
      <c r="CL740">
        <f t="shared" si="495"/>
        <v>0</v>
      </c>
      <c r="CM740">
        <f t="shared" si="496"/>
        <v>0</v>
      </c>
      <c r="CN740">
        <f t="shared" si="497"/>
        <v>0</v>
      </c>
      <c r="CO740">
        <f t="shared" si="498"/>
        <v>0</v>
      </c>
      <c r="CP740">
        <f t="shared" si="499"/>
        <v>0</v>
      </c>
      <c r="CQ740">
        <f t="shared" si="500"/>
        <v>0</v>
      </c>
      <c r="CR740">
        <f t="shared" si="501"/>
        <v>0</v>
      </c>
      <c r="CS740">
        <f t="shared" si="502"/>
        <v>0</v>
      </c>
      <c r="CU740">
        <v>738</v>
      </c>
      <c r="CV740">
        <v>897490.19383797131</v>
      </c>
      <c r="CW740" s="3">
        <f t="shared" si="505"/>
        <v>1806604.9546089871</v>
      </c>
      <c r="CX740" s="3">
        <f t="shared" si="507"/>
        <v>1700000</v>
      </c>
      <c r="CY740" s="4">
        <f t="shared" si="506"/>
        <v>4404095.1484469585</v>
      </c>
    </row>
    <row r="741" spans="11:103" x14ac:dyDescent="0.3">
      <c r="K741" s="2">
        <v>739</v>
      </c>
      <c r="L741">
        <v>0.38356828721188074</v>
      </c>
      <c r="M741">
        <v>0.68475463127810432</v>
      </c>
      <c r="N741">
        <v>0.67659052893413729</v>
      </c>
      <c r="P741">
        <f t="array" ref="P741:R741">MMULT(L741:N741,$G$11:$I$13)</f>
        <v>0.38356828721188074</v>
      </c>
      <c r="Q741">
        <v>0.68383597152045206</v>
      </c>
      <c r="R741">
        <v>0.80790827784632957</v>
      </c>
      <c r="T741">
        <f t="shared" si="466"/>
        <v>637</v>
      </c>
      <c r="U741">
        <f t="shared" si="467"/>
        <v>378</v>
      </c>
      <c r="V741">
        <f t="shared" si="468"/>
        <v>364</v>
      </c>
      <c r="X741">
        <f t="shared" si="469"/>
        <v>0.64882066169658903</v>
      </c>
      <c r="Y741">
        <f t="shared" si="470"/>
        <v>0.38770508532079728</v>
      </c>
      <c r="Z741">
        <f t="shared" si="471"/>
        <v>0.36123525847854288</v>
      </c>
      <c r="AB741">
        <f t="shared" si="503"/>
        <v>974042.78823520616</v>
      </c>
      <c r="AC741">
        <f t="shared" si="504"/>
        <v>10</v>
      </c>
      <c r="AD741">
        <f t="shared" si="472"/>
        <v>8</v>
      </c>
      <c r="AK741">
        <v>0.34259473833453302</v>
      </c>
      <c r="AL741">
        <v>0.60190130348643944</v>
      </c>
      <c r="AM741">
        <v>0.90527058534912364</v>
      </c>
      <c r="AN741">
        <v>0.59763632876674866</v>
      </c>
      <c r="AO741">
        <v>0.89370085706407831</v>
      </c>
      <c r="AP741">
        <v>0.51238804205754029</v>
      </c>
      <c r="AQ741">
        <v>0.85491095855438515</v>
      </c>
      <c r="AR741">
        <v>0.57512728622019893</v>
      </c>
      <c r="AS741">
        <v>0.30329577996228896</v>
      </c>
      <c r="AT741">
        <v>0.2006887524855252</v>
      </c>
      <c r="AU741">
        <v>0.10847375539352511</v>
      </c>
      <c r="AV741">
        <v>0.93302781769961751</v>
      </c>
      <c r="AW741">
        <v>0.64903999870738527</v>
      </c>
      <c r="AX741">
        <v>0.85002387602265983</v>
      </c>
      <c r="AY741">
        <v>0.61208070969332662</v>
      </c>
      <c r="AZ741">
        <v>0.69399293301523957</v>
      </c>
      <c r="BA741">
        <v>0.8518849923851709</v>
      </c>
      <c r="BB741">
        <v>0.38405890975026646</v>
      </c>
      <c r="BC741">
        <v>0.21294487080411884</v>
      </c>
      <c r="BD741">
        <v>0.70661191563002224</v>
      </c>
      <c r="BE741">
        <v>5.2544396267013127E-2</v>
      </c>
      <c r="BF741">
        <v>0.61364131228474539</v>
      </c>
      <c r="BG741">
        <v>0.95208757609124461</v>
      </c>
      <c r="BH741">
        <v>0.20381123918846311</v>
      </c>
      <c r="BI741">
        <v>0.29356436858917778</v>
      </c>
      <c r="BJ741">
        <v>0.5513896295827454</v>
      </c>
      <c r="BK741">
        <v>0.50038103665740685</v>
      </c>
      <c r="BL741">
        <v>0.32437592803272985</v>
      </c>
      <c r="BM741">
        <v>0.29468816028149425</v>
      </c>
      <c r="BN741">
        <v>7.3620444555230868E-2</v>
      </c>
      <c r="BP741">
        <f t="shared" si="473"/>
        <v>138079.22041129239</v>
      </c>
      <c r="BQ741">
        <f t="shared" si="474"/>
        <v>203095.08751916536</v>
      </c>
      <c r="BR741">
        <f t="shared" si="475"/>
        <v>612800.82778752001</v>
      </c>
      <c r="BS741">
        <f t="shared" si="476"/>
        <v>201437.07835204538</v>
      </c>
      <c r="BT741">
        <f t="shared" si="477"/>
        <v>560819.69810341962</v>
      </c>
      <c r="BU741">
        <f t="shared" si="478"/>
        <v>173757.20002837037</v>
      </c>
      <c r="BV741">
        <f t="shared" si="479"/>
        <v>441465.17783087422</v>
      </c>
      <c r="BW741">
        <f t="shared" si="480"/>
        <v>193176.69782604004</v>
      </c>
      <c r="BX741">
        <f t="shared" si="481"/>
        <v>132048.04274931978</v>
      </c>
      <c r="BY741">
        <f t="shared" si="482"/>
        <v>118804.7772744083</v>
      </c>
      <c r="BZ741">
        <f t="shared" si="483"/>
        <v>0</v>
      </c>
      <c r="CA741">
        <f t="shared" si="484"/>
        <v>0</v>
      </c>
      <c r="CB741">
        <f t="shared" si="485"/>
        <v>0</v>
      </c>
      <c r="CC741">
        <f t="shared" si="486"/>
        <v>0</v>
      </c>
      <c r="CD741">
        <f t="shared" si="487"/>
        <v>0</v>
      </c>
      <c r="CE741">
        <f t="shared" si="488"/>
        <v>0</v>
      </c>
      <c r="CF741">
        <f t="shared" si="489"/>
        <v>0</v>
      </c>
      <c r="CG741">
        <f t="shared" si="490"/>
        <v>0</v>
      </c>
      <c r="CH741">
        <f t="shared" si="491"/>
        <v>0</v>
      </c>
      <c r="CI741">
        <f t="shared" si="492"/>
        <v>0</v>
      </c>
      <c r="CJ741">
        <f t="shared" si="493"/>
        <v>0</v>
      </c>
      <c r="CK741">
        <f t="shared" si="494"/>
        <v>0</v>
      </c>
      <c r="CL741">
        <f t="shared" si="495"/>
        <v>0</v>
      </c>
      <c r="CM741">
        <f t="shared" si="496"/>
        <v>0</v>
      </c>
      <c r="CN741">
        <f t="shared" si="497"/>
        <v>0</v>
      </c>
      <c r="CO741">
        <f t="shared" si="498"/>
        <v>0</v>
      </c>
      <c r="CP741">
        <f t="shared" si="499"/>
        <v>0</v>
      </c>
      <c r="CQ741">
        <f t="shared" si="500"/>
        <v>0</v>
      </c>
      <c r="CR741">
        <f t="shared" si="501"/>
        <v>0</v>
      </c>
      <c r="CS741">
        <f t="shared" si="502"/>
        <v>0</v>
      </c>
      <c r="CU741">
        <v>739</v>
      </c>
      <c r="CV741">
        <v>974042.78823520616</v>
      </c>
      <c r="CW741" s="3">
        <f t="shared" si="505"/>
        <v>2775483.8078824552</v>
      </c>
      <c r="CX741" s="3">
        <f t="shared" si="507"/>
        <v>800000</v>
      </c>
      <c r="CY741" s="4">
        <f t="shared" si="506"/>
        <v>4549526.5961176613</v>
      </c>
    </row>
    <row r="742" spans="11:103" x14ac:dyDescent="0.3">
      <c r="K742" s="2">
        <v>740</v>
      </c>
      <c r="L742">
        <v>0.39031429120853844</v>
      </c>
      <c r="M742">
        <v>0.39134299335888323</v>
      </c>
      <c r="N742">
        <v>0.13660956856837114</v>
      </c>
      <c r="P742">
        <f t="array" ref="P742:R742">MMULT(L742:N742,$G$11:$I$13)</f>
        <v>0.39031429120853844</v>
      </c>
      <c r="Q742">
        <v>0.45925869567019828</v>
      </c>
      <c r="R742">
        <v>0.3013404238283946</v>
      </c>
      <c r="T742">
        <f t="shared" si="466"/>
        <v>632</v>
      </c>
      <c r="U742">
        <f t="shared" si="467"/>
        <v>678</v>
      </c>
      <c r="V742">
        <f t="shared" si="468"/>
        <v>921</v>
      </c>
      <c r="X742">
        <f t="shared" si="469"/>
        <v>0.64391910767237748</v>
      </c>
      <c r="Y742">
        <f t="shared" si="470"/>
        <v>0.6585126016858931</v>
      </c>
      <c r="Z742">
        <f t="shared" si="471"/>
        <v>0.91759431713815365</v>
      </c>
      <c r="AB742">
        <f t="shared" si="503"/>
        <v>971181.40846109251</v>
      </c>
      <c r="AC742">
        <f t="shared" si="504"/>
        <v>12</v>
      </c>
      <c r="AD742">
        <f t="shared" si="472"/>
        <v>17</v>
      </c>
      <c r="AK742">
        <v>0.75504905042501269</v>
      </c>
      <c r="AL742">
        <v>0.78300875570081263</v>
      </c>
      <c r="AM742">
        <v>0.89601356318132497</v>
      </c>
      <c r="AN742">
        <v>0.99477281231333659</v>
      </c>
      <c r="AO742">
        <v>0.88449323032574878</v>
      </c>
      <c r="AP742">
        <v>0.80996215664705229</v>
      </c>
      <c r="AQ742">
        <v>0.69112639369499307</v>
      </c>
      <c r="AR742">
        <v>0.54994290996007733</v>
      </c>
      <c r="AS742">
        <v>0.26216285805369288</v>
      </c>
      <c r="AT742">
        <v>0.53257183048151124</v>
      </c>
      <c r="AU742">
        <v>0.48441364599097725</v>
      </c>
      <c r="AV742">
        <v>0.60476474970834704</v>
      </c>
      <c r="AW742">
        <v>0.75345699427586799</v>
      </c>
      <c r="AX742">
        <v>0.34846920901380818</v>
      </c>
      <c r="AY742">
        <v>0.36840538051967386</v>
      </c>
      <c r="AZ742">
        <v>0.30341469505161367</v>
      </c>
      <c r="BA742">
        <v>8.5890787941016677E-2</v>
      </c>
      <c r="BB742">
        <v>0.9645413200140589</v>
      </c>
      <c r="BC742">
        <v>0.72669562226644169</v>
      </c>
      <c r="BD742">
        <v>0.71473678822971454</v>
      </c>
      <c r="BE742">
        <v>0.11416786292321313</v>
      </c>
      <c r="BF742">
        <v>0.50580535276722438</v>
      </c>
      <c r="BG742">
        <v>0.78720196914735829</v>
      </c>
      <c r="BH742">
        <v>0.88914319544931153</v>
      </c>
      <c r="BI742">
        <v>0.74473423860617516</v>
      </c>
      <c r="BJ742">
        <v>0.19778854659385958</v>
      </c>
      <c r="BK742">
        <v>0.78459008638580441</v>
      </c>
      <c r="BL742">
        <v>0.98971137637905271</v>
      </c>
      <c r="BM742">
        <v>0.42675563037027986</v>
      </c>
      <c r="BN742">
        <v>0.59639352269834711</v>
      </c>
      <c r="BP742">
        <f t="shared" si="473"/>
        <v>295079.56379518798</v>
      </c>
      <c r="BQ742">
        <f t="shared" si="474"/>
        <v>323913.51509951171</v>
      </c>
      <c r="BR742">
        <f t="shared" si="475"/>
        <v>570389.82744768239</v>
      </c>
      <c r="BS742">
        <f t="shared" si="476"/>
        <v>5690866.3871686328</v>
      </c>
      <c r="BT742">
        <f t="shared" si="477"/>
        <v>526103.51244405285</v>
      </c>
      <c r="BU742">
        <f t="shared" si="478"/>
        <v>358705.79249921901</v>
      </c>
      <c r="BV742">
        <f t="shared" si="479"/>
        <v>246874.54276535372</v>
      </c>
      <c r="BW742">
        <f t="shared" si="480"/>
        <v>184806.49261056317</v>
      </c>
      <c r="BX742">
        <f t="shared" si="481"/>
        <v>126348.13502978906</v>
      </c>
      <c r="BY742">
        <f t="shared" si="482"/>
        <v>179500.42274025068</v>
      </c>
      <c r="BZ742">
        <f t="shared" si="483"/>
        <v>166458.74052665354</v>
      </c>
      <c r="CA742">
        <f t="shared" si="484"/>
        <v>204225.99558237402</v>
      </c>
      <c r="CB742">
        <f t="shared" si="485"/>
        <v>0</v>
      </c>
      <c r="CC742">
        <f t="shared" si="486"/>
        <v>0</v>
      </c>
      <c r="CD742">
        <f t="shared" si="487"/>
        <v>0</v>
      </c>
      <c r="CE742">
        <f t="shared" si="488"/>
        <v>0</v>
      </c>
      <c r="CF742">
        <f t="shared" si="489"/>
        <v>0</v>
      </c>
      <c r="CG742">
        <f t="shared" si="490"/>
        <v>0</v>
      </c>
      <c r="CH742">
        <f t="shared" si="491"/>
        <v>0</v>
      </c>
      <c r="CI742">
        <f t="shared" si="492"/>
        <v>0</v>
      </c>
      <c r="CJ742">
        <f t="shared" si="493"/>
        <v>0</v>
      </c>
      <c r="CK742">
        <f t="shared" si="494"/>
        <v>0</v>
      </c>
      <c r="CL742">
        <f t="shared" si="495"/>
        <v>0</v>
      </c>
      <c r="CM742">
        <f t="shared" si="496"/>
        <v>0</v>
      </c>
      <c r="CN742">
        <f t="shared" si="497"/>
        <v>0</v>
      </c>
      <c r="CO742">
        <f t="shared" si="498"/>
        <v>0</v>
      </c>
      <c r="CP742">
        <f t="shared" si="499"/>
        <v>0</v>
      </c>
      <c r="CQ742">
        <f t="shared" si="500"/>
        <v>0</v>
      </c>
      <c r="CR742">
        <f t="shared" si="501"/>
        <v>0</v>
      </c>
      <c r="CS742">
        <f t="shared" si="502"/>
        <v>0</v>
      </c>
      <c r="CU742">
        <v>740</v>
      </c>
      <c r="CV742">
        <v>971181.40846109251</v>
      </c>
      <c r="CW742" s="3">
        <f t="shared" si="505"/>
        <v>8873272.9277092703</v>
      </c>
      <c r="CX742" s="3">
        <f t="shared" si="507"/>
        <v>1700000</v>
      </c>
      <c r="CY742" s="4">
        <f t="shared" si="506"/>
        <v>11544454.336170362</v>
      </c>
    </row>
    <row r="743" spans="11:103" x14ac:dyDescent="0.3">
      <c r="K743" s="2">
        <v>741</v>
      </c>
      <c r="L743">
        <v>7.6475347288286977E-2</v>
      </c>
      <c r="M743">
        <v>0.34768888889672778</v>
      </c>
      <c r="N743">
        <v>0.24936037909961772</v>
      </c>
      <c r="P743">
        <f t="array" ref="P743:R743">MMULT(L743:N743,$G$11:$I$13)</f>
        <v>7.6475347288286977E-2</v>
      </c>
      <c r="Q743">
        <v>0.29990879418699234</v>
      </c>
      <c r="R743">
        <v>0.27672422410315622</v>
      </c>
      <c r="T743">
        <f t="shared" si="466"/>
        <v>945</v>
      </c>
      <c r="U743">
        <f t="shared" si="467"/>
        <v>870</v>
      </c>
      <c r="V743">
        <f t="shared" si="468"/>
        <v>936</v>
      </c>
      <c r="X743">
        <f t="shared" si="469"/>
        <v>0.93792289493178094</v>
      </c>
      <c r="Y743">
        <f t="shared" si="470"/>
        <v>0.84570891195485609</v>
      </c>
      <c r="Z743">
        <f t="shared" si="471"/>
        <v>0.92761386295092163</v>
      </c>
      <c r="AB743">
        <f t="shared" si="503"/>
        <v>1260522.9429494648</v>
      </c>
      <c r="AC743">
        <f t="shared" si="504"/>
        <v>15</v>
      </c>
      <c r="AD743">
        <f t="shared" si="472"/>
        <v>17</v>
      </c>
      <c r="AK743">
        <v>0.86648709908629806</v>
      </c>
      <c r="AL743">
        <v>0.7296639159548316</v>
      </c>
      <c r="AM743">
        <v>6.8609686796755609E-3</v>
      </c>
      <c r="AN743">
        <v>0.22553868201899674</v>
      </c>
      <c r="AO743">
        <v>0.19239351876374555</v>
      </c>
      <c r="AP743">
        <v>0.4090540078788576</v>
      </c>
      <c r="AQ743">
        <v>0.72849807219818896</v>
      </c>
      <c r="AR743">
        <v>0.66231036038302338</v>
      </c>
      <c r="AS743">
        <v>0.2055938802282179</v>
      </c>
      <c r="AT743">
        <v>0.93577197623312114</v>
      </c>
      <c r="AU743">
        <v>0.20584797389894838</v>
      </c>
      <c r="AV743">
        <v>1.8804296997613212E-3</v>
      </c>
      <c r="AW743">
        <v>0.13426281491091874</v>
      </c>
      <c r="AX743">
        <v>0.81751344811010496</v>
      </c>
      <c r="AY743">
        <v>0.60852402043137099</v>
      </c>
      <c r="AZ743">
        <v>0.98377428313969639</v>
      </c>
      <c r="BA743">
        <v>0.71648184170759399</v>
      </c>
      <c r="BB743">
        <v>0.41467845016672378</v>
      </c>
      <c r="BC743">
        <v>1.6233492814376915E-2</v>
      </c>
      <c r="BD743">
        <v>0.31336217682337042</v>
      </c>
      <c r="BE743">
        <v>0.62812484876331176</v>
      </c>
      <c r="BF743">
        <v>0.61552444217333624</v>
      </c>
      <c r="BG743">
        <v>0.36330255840711467</v>
      </c>
      <c r="BH743">
        <v>0.74332358496438167</v>
      </c>
      <c r="BI743">
        <v>0.23820408967918227</v>
      </c>
      <c r="BJ743">
        <v>0.64779410123546377</v>
      </c>
      <c r="BK743">
        <v>0.95900370965180537</v>
      </c>
      <c r="BL743">
        <v>0.14088256475786998</v>
      </c>
      <c r="BM743">
        <v>0.69715428248618716</v>
      </c>
      <c r="BN743">
        <v>0.2334379929402367</v>
      </c>
      <c r="BP743">
        <f t="shared" si="473"/>
        <v>470624.39666536957</v>
      </c>
      <c r="BQ743">
        <f t="shared" si="474"/>
        <v>273524.92575687688</v>
      </c>
      <c r="BR743">
        <f t="shared" si="475"/>
        <v>100530.99042485445</v>
      </c>
      <c r="BS743">
        <f t="shared" si="476"/>
        <v>121726.41239015231</v>
      </c>
      <c r="BT743">
        <f t="shared" si="477"/>
        <v>117864.97613815796</v>
      </c>
      <c r="BU743">
        <f t="shared" si="478"/>
        <v>149876.1291479902</v>
      </c>
      <c r="BV743">
        <f t="shared" si="479"/>
        <v>272620.99222813407</v>
      </c>
      <c r="BW743">
        <f t="shared" si="480"/>
        <v>230504.10505164316</v>
      </c>
      <c r="BX743">
        <f t="shared" si="481"/>
        <v>119368.66098703463</v>
      </c>
      <c r="BY743">
        <f t="shared" si="482"/>
        <v>826294.67560741375</v>
      </c>
      <c r="BZ743">
        <f t="shared" si="483"/>
        <v>119398.0389133659</v>
      </c>
      <c r="CA743">
        <f t="shared" si="484"/>
        <v>100144.88947330568</v>
      </c>
      <c r="CB743">
        <f t="shared" si="485"/>
        <v>111728.65230010267</v>
      </c>
      <c r="CC743">
        <f t="shared" si="486"/>
        <v>370070.05941625126</v>
      </c>
      <c r="CD743">
        <f t="shared" si="487"/>
        <v>205732.90299034314</v>
      </c>
      <c r="CE743">
        <f t="shared" si="488"/>
        <v>0</v>
      </c>
      <c r="CF743">
        <f t="shared" si="489"/>
        <v>0</v>
      </c>
      <c r="CG743">
        <f t="shared" si="490"/>
        <v>0</v>
      </c>
      <c r="CH743">
        <f t="shared" si="491"/>
        <v>0</v>
      </c>
      <c r="CI743">
        <f t="shared" si="492"/>
        <v>0</v>
      </c>
      <c r="CJ743">
        <f t="shared" si="493"/>
        <v>0</v>
      </c>
      <c r="CK743">
        <f t="shared" si="494"/>
        <v>0</v>
      </c>
      <c r="CL743">
        <f t="shared" si="495"/>
        <v>0</v>
      </c>
      <c r="CM743">
        <f t="shared" si="496"/>
        <v>0</v>
      </c>
      <c r="CN743">
        <f t="shared" si="497"/>
        <v>0</v>
      </c>
      <c r="CO743">
        <f t="shared" si="498"/>
        <v>0</v>
      </c>
      <c r="CP743">
        <f t="shared" si="499"/>
        <v>0</v>
      </c>
      <c r="CQ743">
        <f t="shared" si="500"/>
        <v>0</v>
      </c>
      <c r="CR743">
        <f t="shared" si="501"/>
        <v>0</v>
      </c>
      <c r="CS743">
        <f t="shared" si="502"/>
        <v>0</v>
      </c>
      <c r="CU743">
        <v>741</v>
      </c>
      <c r="CV743">
        <v>1260522.9429494648</v>
      </c>
      <c r="CW743" s="3">
        <f t="shared" si="505"/>
        <v>3590010.8074909952</v>
      </c>
      <c r="CX743" s="3">
        <f t="shared" si="507"/>
        <v>1700000</v>
      </c>
      <c r="CY743" s="4">
        <f t="shared" si="506"/>
        <v>6550533.7504404597</v>
      </c>
    </row>
    <row r="744" spans="11:103" x14ac:dyDescent="0.3">
      <c r="K744" s="2">
        <v>742</v>
      </c>
      <c r="L744">
        <v>0.61446778894025034</v>
      </c>
      <c r="M744">
        <v>7.6620340665080833E-2</v>
      </c>
      <c r="N744">
        <v>5.6713852514894691E-2</v>
      </c>
      <c r="P744">
        <f t="array" ref="P744:R744">MMULT(L744:N744,$G$11:$I$13)</f>
        <v>0.61446778894025034</v>
      </c>
      <c r="Q744">
        <v>0.30513697625141956</v>
      </c>
      <c r="R744">
        <v>0.3016403052744086</v>
      </c>
      <c r="T744">
        <f t="shared" si="466"/>
        <v>391</v>
      </c>
      <c r="U744">
        <f t="shared" si="467"/>
        <v>865</v>
      </c>
      <c r="V744">
        <f t="shared" si="468"/>
        <v>919</v>
      </c>
      <c r="X744">
        <f t="shared" si="469"/>
        <v>0.41303623940145873</v>
      </c>
      <c r="Y744">
        <f t="shared" si="470"/>
        <v>0.84152972484674882</v>
      </c>
      <c r="Z744">
        <f t="shared" si="471"/>
        <v>0.91479727507913655</v>
      </c>
      <c r="AB744">
        <f t="shared" si="503"/>
        <v>851627.82278863643</v>
      </c>
      <c r="AC744">
        <f t="shared" si="504"/>
        <v>15</v>
      </c>
      <c r="AD744">
        <f t="shared" si="472"/>
        <v>16</v>
      </c>
      <c r="AK744">
        <v>0.23995788162083831</v>
      </c>
      <c r="AL744">
        <v>0.8274215191878499</v>
      </c>
      <c r="AM744">
        <v>0.1873765980415778</v>
      </c>
      <c r="AN744">
        <v>0.67238848542014529</v>
      </c>
      <c r="AO744">
        <v>0.57352436107968285</v>
      </c>
      <c r="AP744">
        <v>0.58569333711407801</v>
      </c>
      <c r="AQ744">
        <v>0.87246776792177816</v>
      </c>
      <c r="AR744">
        <v>0.55501749095670472</v>
      </c>
      <c r="AS744">
        <v>0.19174298545470259</v>
      </c>
      <c r="AT744">
        <v>0.63846438208390888</v>
      </c>
      <c r="AU744">
        <v>0.66775524211248427</v>
      </c>
      <c r="AV744">
        <v>0.8180856632443082</v>
      </c>
      <c r="AW744">
        <v>0.18113917315235195</v>
      </c>
      <c r="AX744">
        <v>0.86378490439077704</v>
      </c>
      <c r="AY744">
        <v>0.5068226689387143</v>
      </c>
      <c r="AZ744">
        <v>0.48836232145179104</v>
      </c>
      <c r="BA744">
        <v>0.33222760673364893</v>
      </c>
      <c r="BB744">
        <v>0.38785248087891921</v>
      </c>
      <c r="BC744">
        <v>0.76113302566854801</v>
      </c>
      <c r="BD744">
        <v>0.40586812642090897</v>
      </c>
      <c r="BE744">
        <v>0.37953345608816047</v>
      </c>
      <c r="BF744">
        <v>0.41097053705724451</v>
      </c>
      <c r="BG744">
        <v>0.35444069749721419</v>
      </c>
      <c r="BH744">
        <v>0.85861286678220772</v>
      </c>
      <c r="BI744">
        <v>0.88585328267370411</v>
      </c>
      <c r="BJ744">
        <v>0.59045402346607312</v>
      </c>
      <c r="BK744">
        <v>0.31369701372880243</v>
      </c>
      <c r="BL744">
        <v>0.26158924688130392</v>
      </c>
      <c r="BM744">
        <v>6.8098001842372358E-2</v>
      </c>
      <c r="BN744">
        <v>0.17549275796803987</v>
      </c>
      <c r="BP744">
        <f t="shared" si="473"/>
        <v>123498.97088956641</v>
      </c>
      <c r="BQ744">
        <f t="shared" si="474"/>
        <v>386307.68921606423</v>
      </c>
      <c r="BR744">
        <f t="shared" si="475"/>
        <v>117304.83253512354</v>
      </c>
      <c r="BS744">
        <f t="shared" si="476"/>
        <v>235939.49637344349</v>
      </c>
      <c r="BT744">
        <f t="shared" si="477"/>
        <v>192617.94595367418</v>
      </c>
      <c r="BU744">
        <f t="shared" si="478"/>
        <v>196955.33791684624</v>
      </c>
      <c r="BV744">
        <f t="shared" si="479"/>
        <v>487511.25385517778</v>
      </c>
      <c r="BW744">
        <f t="shared" si="480"/>
        <v>186425.54886967439</v>
      </c>
      <c r="BX744">
        <f t="shared" si="481"/>
        <v>117791.99648078036</v>
      </c>
      <c r="BY744">
        <f t="shared" si="482"/>
        <v>218717.62286824509</v>
      </c>
      <c r="BZ744">
        <f t="shared" si="483"/>
        <v>233404.44633107312</v>
      </c>
      <c r="CA744">
        <f t="shared" si="484"/>
        <v>370965.16766616341</v>
      </c>
      <c r="CB744">
        <f t="shared" si="485"/>
        <v>116616.89260373311</v>
      </c>
      <c r="CC744">
        <f t="shared" si="486"/>
        <v>463426.2018971229</v>
      </c>
      <c r="CD744">
        <f t="shared" si="487"/>
        <v>172246.91683802579</v>
      </c>
      <c r="CE744">
        <f t="shared" si="488"/>
        <v>0</v>
      </c>
      <c r="CF744">
        <f t="shared" si="489"/>
        <v>0</v>
      </c>
      <c r="CG744">
        <f t="shared" si="490"/>
        <v>0</v>
      </c>
      <c r="CH744">
        <f t="shared" si="491"/>
        <v>0</v>
      </c>
      <c r="CI744">
        <f t="shared" si="492"/>
        <v>0</v>
      </c>
      <c r="CJ744">
        <f t="shared" si="493"/>
        <v>0</v>
      </c>
      <c r="CK744">
        <f t="shared" si="494"/>
        <v>0</v>
      </c>
      <c r="CL744">
        <f t="shared" si="495"/>
        <v>0</v>
      </c>
      <c r="CM744">
        <f t="shared" si="496"/>
        <v>0</v>
      </c>
      <c r="CN744">
        <f t="shared" si="497"/>
        <v>0</v>
      </c>
      <c r="CO744">
        <f t="shared" si="498"/>
        <v>0</v>
      </c>
      <c r="CP744">
        <f t="shared" si="499"/>
        <v>0</v>
      </c>
      <c r="CQ744">
        <f t="shared" si="500"/>
        <v>0</v>
      </c>
      <c r="CR744">
        <f t="shared" si="501"/>
        <v>0</v>
      </c>
      <c r="CS744">
        <f t="shared" si="502"/>
        <v>0</v>
      </c>
      <c r="CU744">
        <v>742</v>
      </c>
      <c r="CV744">
        <v>851627.82278863643</v>
      </c>
      <c r="CW744" s="3">
        <f t="shared" si="505"/>
        <v>3619730.3202947136</v>
      </c>
      <c r="CX744" s="3">
        <f t="shared" si="507"/>
        <v>1600000</v>
      </c>
      <c r="CY744" s="4">
        <f t="shared" si="506"/>
        <v>6071358.1430833498</v>
      </c>
    </row>
    <row r="745" spans="11:103" x14ac:dyDescent="0.3">
      <c r="K745" s="2">
        <v>743</v>
      </c>
      <c r="L745">
        <v>0.61633597586764155</v>
      </c>
      <c r="M745">
        <v>0.3678969351499366</v>
      </c>
      <c r="N745">
        <v>0.44653675944771609</v>
      </c>
      <c r="P745">
        <f t="array" ref="P745:R745">MMULT(L745:N745,$G$11:$I$13)</f>
        <v>0.61633597586764155</v>
      </c>
      <c r="Q745">
        <v>0.53150613093834753</v>
      </c>
      <c r="R745">
        <v>0.67414007475153759</v>
      </c>
      <c r="T745">
        <f t="shared" si="466"/>
        <v>390</v>
      </c>
      <c r="U745">
        <f t="shared" si="467"/>
        <v>589</v>
      </c>
      <c r="V745">
        <f t="shared" si="468"/>
        <v>505</v>
      </c>
      <c r="X745">
        <f t="shared" si="469"/>
        <v>0.41296181282512534</v>
      </c>
      <c r="Y745">
        <f t="shared" si="470"/>
        <v>0.57474804713879757</v>
      </c>
      <c r="Z745">
        <f t="shared" si="471"/>
        <v>0.5054687340746512</v>
      </c>
      <c r="AB745">
        <f t="shared" si="503"/>
        <v>851591.50350596476</v>
      </c>
      <c r="AC745">
        <f t="shared" si="504"/>
        <v>12</v>
      </c>
      <c r="AD745">
        <f t="shared" si="472"/>
        <v>10</v>
      </c>
      <c r="AK745">
        <v>0.54515770805971975</v>
      </c>
      <c r="AL745">
        <v>0.64820526432542147</v>
      </c>
      <c r="AM745">
        <v>0.45546401727188168</v>
      </c>
      <c r="AN745">
        <v>0.26142079986042166</v>
      </c>
      <c r="AO745">
        <v>0.67055475905249651</v>
      </c>
      <c r="AP745">
        <v>0.41552938466298672</v>
      </c>
      <c r="AQ745">
        <v>0.59361819244286063</v>
      </c>
      <c r="AR745">
        <v>0.69226535558568469</v>
      </c>
      <c r="AS745">
        <v>0.73906222061508253</v>
      </c>
      <c r="AT745">
        <v>0.6467602654243112</v>
      </c>
      <c r="AU745">
        <v>0.42815956835025926</v>
      </c>
      <c r="AV745">
        <v>0.6348372234616787</v>
      </c>
      <c r="AW745">
        <v>0.10114789971721327</v>
      </c>
      <c r="AX745">
        <v>0.50013153527902343</v>
      </c>
      <c r="AY745">
        <v>0.60870655310162347</v>
      </c>
      <c r="AZ745">
        <v>0.73697310902572166</v>
      </c>
      <c r="BA745">
        <v>0.46963023991667796</v>
      </c>
      <c r="BB745">
        <v>0.19839775302528362</v>
      </c>
      <c r="BC745">
        <v>0.65619323603360913</v>
      </c>
      <c r="BD745">
        <v>0.19235396398834015</v>
      </c>
      <c r="BE745">
        <v>0.87924631562766398</v>
      </c>
      <c r="BF745">
        <v>0.287215986268335</v>
      </c>
      <c r="BG745">
        <v>0.28621748264362601</v>
      </c>
      <c r="BH745">
        <v>0.2018679901593522</v>
      </c>
      <c r="BI745">
        <v>0.37606087229028273</v>
      </c>
      <c r="BJ745">
        <v>9.7707953727164565E-2</v>
      </c>
      <c r="BK745">
        <v>8.4003621773648285E-2</v>
      </c>
      <c r="BL745">
        <v>0.7828835426747216</v>
      </c>
      <c r="BM745">
        <v>0.84900584516259725</v>
      </c>
      <c r="BN745">
        <v>2.6885029245782066E-2</v>
      </c>
      <c r="BP745">
        <f t="shared" si="473"/>
        <v>183309.07663725907</v>
      </c>
      <c r="BQ745">
        <f t="shared" si="474"/>
        <v>223361.44103765904</v>
      </c>
      <c r="BR745">
        <f t="shared" si="475"/>
        <v>159608.66848889398</v>
      </c>
      <c r="BS745">
        <f t="shared" si="476"/>
        <v>126250.47502526359</v>
      </c>
      <c r="BT745">
        <f t="shared" si="477"/>
        <v>234928.64324663923</v>
      </c>
      <c r="BU745">
        <f t="shared" si="478"/>
        <v>151151.79947318259</v>
      </c>
      <c r="BV745">
        <f t="shared" si="479"/>
        <v>199903.22555327482</v>
      </c>
      <c r="BW745">
        <f t="shared" si="480"/>
        <v>247577.0980956631</v>
      </c>
      <c r="BX745">
        <f t="shared" si="481"/>
        <v>281072.08896428125</v>
      </c>
      <c r="BY745">
        <f t="shared" si="482"/>
        <v>222658.25845877</v>
      </c>
      <c r="BZ745">
        <f t="shared" si="483"/>
        <v>153713.37109170036</v>
      </c>
      <c r="CA745">
        <f t="shared" si="484"/>
        <v>217044.53027671846</v>
      </c>
      <c r="CB745">
        <f t="shared" si="485"/>
        <v>0</v>
      </c>
      <c r="CC745">
        <f t="shared" si="486"/>
        <v>0</v>
      </c>
      <c r="CD745">
        <f t="shared" si="487"/>
        <v>0</v>
      </c>
      <c r="CE745">
        <f t="shared" si="488"/>
        <v>0</v>
      </c>
      <c r="CF745">
        <f t="shared" si="489"/>
        <v>0</v>
      </c>
      <c r="CG745">
        <f t="shared" si="490"/>
        <v>0</v>
      </c>
      <c r="CH745">
        <f t="shared" si="491"/>
        <v>0</v>
      </c>
      <c r="CI745">
        <f t="shared" si="492"/>
        <v>0</v>
      </c>
      <c r="CJ745">
        <f t="shared" si="493"/>
        <v>0</v>
      </c>
      <c r="CK745">
        <f t="shared" si="494"/>
        <v>0</v>
      </c>
      <c r="CL745">
        <f t="shared" si="495"/>
        <v>0</v>
      </c>
      <c r="CM745">
        <f t="shared" si="496"/>
        <v>0</v>
      </c>
      <c r="CN745">
        <f t="shared" si="497"/>
        <v>0</v>
      </c>
      <c r="CO745">
        <f t="shared" si="498"/>
        <v>0</v>
      </c>
      <c r="CP745">
        <f t="shared" si="499"/>
        <v>0</v>
      </c>
      <c r="CQ745">
        <f t="shared" si="500"/>
        <v>0</v>
      </c>
      <c r="CR745">
        <f t="shared" si="501"/>
        <v>0</v>
      </c>
      <c r="CS745">
        <f t="shared" si="502"/>
        <v>0</v>
      </c>
      <c r="CU745">
        <v>743</v>
      </c>
      <c r="CV745">
        <v>851591.50350596476</v>
      </c>
      <c r="CW745" s="3">
        <f t="shared" si="505"/>
        <v>2400578.6763493051</v>
      </c>
      <c r="CX745" s="3">
        <f t="shared" si="507"/>
        <v>1000000</v>
      </c>
      <c r="CY745" s="4">
        <f t="shared" si="506"/>
        <v>4252170.1798552703</v>
      </c>
    </row>
    <row r="746" spans="11:103" x14ac:dyDescent="0.3">
      <c r="K746" s="2">
        <v>744</v>
      </c>
      <c r="L746">
        <v>0.89062741627765918</v>
      </c>
      <c r="M746">
        <v>0.65640496279339022</v>
      </c>
      <c r="N746">
        <v>0.94480245365207893</v>
      </c>
      <c r="P746">
        <f t="array" ref="P746:R746">MMULT(L746:N746,$G$11:$I$13)</f>
        <v>0.89062741627765918</v>
      </c>
      <c r="Q746">
        <v>0.86470006436440361</v>
      </c>
      <c r="R746">
        <v>1.254697747245578</v>
      </c>
      <c r="T746">
        <f t="shared" si="466"/>
        <v>105</v>
      </c>
      <c r="U746">
        <f t="shared" si="467"/>
        <v>150</v>
      </c>
      <c r="V746">
        <f t="shared" si="468"/>
        <v>14</v>
      </c>
      <c r="X746">
        <f t="shared" si="469"/>
        <v>0.11465817182400917</v>
      </c>
      <c r="Y746">
        <f t="shared" si="470"/>
        <v>0.15866472290064848</v>
      </c>
      <c r="Z746">
        <f t="shared" si="471"/>
        <v>1.382733032587713E-2</v>
      </c>
      <c r="AB746">
        <f t="shared" si="503"/>
        <v>683986.22402774787</v>
      </c>
      <c r="AC746">
        <f t="shared" si="504"/>
        <v>8</v>
      </c>
      <c r="AD746">
        <f t="shared" si="472"/>
        <v>2</v>
      </c>
      <c r="AK746">
        <v>0.25751282482074234</v>
      </c>
      <c r="AL746">
        <v>0.512346838344793</v>
      </c>
      <c r="AM746">
        <v>0.98903862540149912</v>
      </c>
      <c r="AN746">
        <v>0.20182273397301664</v>
      </c>
      <c r="AO746">
        <v>0.19148537692685408</v>
      </c>
      <c r="AP746">
        <v>0.51975379795383103</v>
      </c>
      <c r="AQ746">
        <v>0.62691011956747467</v>
      </c>
      <c r="AR746">
        <v>0.26989249867341758</v>
      </c>
      <c r="AS746">
        <v>0.26483308879476652</v>
      </c>
      <c r="AT746">
        <v>0.8199476616181911</v>
      </c>
      <c r="AU746">
        <v>2.3372921794462265E-2</v>
      </c>
      <c r="AV746">
        <v>0.12245364051873409</v>
      </c>
      <c r="AW746">
        <v>0.62013485175790495</v>
      </c>
      <c r="AX746">
        <v>0.33806263377711243</v>
      </c>
      <c r="AY746">
        <v>0.54982324501562407</v>
      </c>
      <c r="AZ746">
        <v>0.78077141053319843</v>
      </c>
      <c r="BA746">
        <v>0.92169785837845974</v>
      </c>
      <c r="BB746">
        <v>0.59595280270015349</v>
      </c>
      <c r="BC746">
        <v>0.82220095731127096</v>
      </c>
      <c r="BD746">
        <v>0.42303414578778642</v>
      </c>
      <c r="BE746">
        <v>0.48735816845578939</v>
      </c>
      <c r="BF746">
        <v>0.71942389428755738</v>
      </c>
      <c r="BG746">
        <v>0.87975609841687163</v>
      </c>
      <c r="BH746">
        <v>0.71809786051332836</v>
      </c>
      <c r="BI746">
        <v>0.69008802955697546</v>
      </c>
      <c r="BJ746">
        <v>0.72158063215805868</v>
      </c>
      <c r="BK746">
        <v>0.45594601834820292</v>
      </c>
      <c r="BL746">
        <v>0.81443375953878483</v>
      </c>
      <c r="BM746">
        <v>0.44652305912674717</v>
      </c>
      <c r="BN746">
        <v>0.53578099924890865</v>
      </c>
      <c r="BP746">
        <f t="shared" si="473"/>
        <v>125739.00906470673</v>
      </c>
      <c r="BQ746">
        <f t="shared" si="474"/>
        <v>173745.9065168802</v>
      </c>
      <c r="BR746">
        <f t="shared" si="475"/>
        <v>3219557.1502683032</v>
      </c>
      <c r="BS746">
        <f t="shared" si="476"/>
        <v>118934.59261146875</v>
      </c>
      <c r="BT746">
        <f t="shared" si="477"/>
        <v>117763.12555201011</v>
      </c>
      <c r="BU746">
        <f t="shared" si="478"/>
        <v>175803.5899548443</v>
      </c>
      <c r="BV746">
        <f t="shared" si="479"/>
        <v>213488.38614158554</v>
      </c>
      <c r="BW746">
        <f t="shared" si="480"/>
        <v>127375.84228165673</v>
      </c>
      <c r="BX746">
        <f t="shared" si="481"/>
        <v>0</v>
      </c>
      <c r="BY746">
        <f t="shared" si="482"/>
        <v>0</v>
      </c>
      <c r="BZ746">
        <f t="shared" si="483"/>
        <v>0</v>
      </c>
      <c r="CA746">
        <f t="shared" si="484"/>
        <v>0</v>
      </c>
      <c r="CB746">
        <f t="shared" si="485"/>
        <v>0</v>
      </c>
      <c r="CC746">
        <f t="shared" si="486"/>
        <v>0</v>
      </c>
      <c r="CD746">
        <f t="shared" si="487"/>
        <v>0</v>
      </c>
      <c r="CE746">
        <f t="shared" si="488"/>
        <v>0</v>
      </c>
      <c r="CF746">
        <f t="shared" si="489"/>
        <v>0</v>
      </c>
      <c r="CG746">
        <f t="shared" si="490"/>
        <v>0</v>
      </c>
      <c r="CH746">
        <f t="shared" si="491"/>
        <v>0</v>
      </c>
      <c r="CI746">
        <f t="shared" si="492"/>
        <v>0</v>
      </c>
      <c r="CJ746">
        <f t="shared" si="493"/>
        <v>0</v>
      </c>
      <c r="CK746">
        <f t="shared" si="494"/>
        <v>0</v>
      </c>
      <c r="CL746">
        <f t="shared" si="495"/>
        <v>0</v>
      </c>
      <c r="CM746">
        <f t="shared" si="496"/>
        <v>0</v>
      </c>
      <c r="CN746">
        <f t="shared" si="497"/>
        <v>0</v>
      </c>
      <c r="CO746">
        <f t="shared" si="498"/>
        <v>0</v>
      </c>
      <c r="CP746">
        <f t="shared" si="499"/>
        <v>0</v>
      </c>
      <c r="CQ746">
        <f t="shared" si="500"/>
        <v>0</v>
      </c>
      <c r="CR746">
        <f t="shared" si="501"/>
        <v>0</v>
      </c>
      <c r="CS746">
        <f t="shared" si="502"/>
        <v>0</v>
      </c>
      <c r="CU746">
        <v>744</v>
      </c>
      <c r="CV746">
        <v>683986.22402774787</v>
      </c>
      <c r="CW746" s="3">
        <f t="shared" si="505"/>
        <v>4272407.6023914553</v>
      </c>
      <c r="CX746" s="3">
        <f t="shared" si="507"/>
        <v>200000</v>
      </c>
      <c r="CY746" s="4">
        <f t="shared" si="506"/>
        <v>5156393.8264192035</v>
      </c>
    </row>
    <row r="747" spans="11:103" x14ac:dyDescent="0.3">
      <c r="K747" s="2">
        <v>745</v>
      </c>
      <c r="L747">
        <v>0.73966678245443462</v>
      </c>
      <c r="M747">
        <v>0.99974729311625798</v>
      </c>
      <c r="N747">
        <v>0.86501076575542957</v>
      </c>
      <c r="P747">
        <f t="array" ref="P747:R747">MMULT(L747:N747,$G$11:$I$13)</f>
        <v>0.73966678245443462</v>
      </c>
      <c r="Q747">
        <v>1.0702676363128163</v>
      </c>
      <c r="R747">
        <v>1.139029497590508</v>
      </c>
      <c r="T747">
        <f t="shared" si="466"/>
        <v>283</v>
      </c>
      <c r="U747">
        <f t="shared" si="467"/>
        <v>21</v>
      </c>
      <c r="V747">
        <f t="shared" si="468"/>
        <v>55</v>
      </c>
      <c r="X747">
        <f t="shared" si="469"/>
        <v>0.31662744579139057</v>
      </c>
      <c r="Y747">
        <f t="shared" si="470"/>
        <v>2.8866111921514448E-2</v>
      </c>
      <c r="Z747">
        <f t="shared" si="471"/>
        <v>4.6575812066847355E-2</v>
      </c>
      <c r="AB747">
        <f t="shared" si="503"/>
        <v>804089.3749796414</v>
      </c>
      <c r="AC747">
        <f t="shared" si="504"/>
        <v>5</v>
      </c>
      <c r="AD747">
        <f t="shared" si="472"/>
        <v>4</v>
      </c>
      <c r="AK747">
        <v>0.41180862046976996</v>
      </c>
      <c r="AL747">
        <v>0.30394224913728518</v>
      </c>
      <c r="AM747">
        <v>0.52524446737623842</v>
      </c>
      <c r="AN747">
        <v>0.33215095930698146</v>
      </c>
      <c r="AO747">
        <v>0.84375277848068753</v>
      </c>
      <c r="AP747">
        <v>0.75136147211829107</v>
      </c>
      <c r="AQ747">
        <v>0.15359871457238061</v>
      </c>
      <c r="AR747">
        <v>0.38646439692732781</v>
      </c>
      <c r="AS747">
        <v>0.87743999400764328</v>
      </c>
      <c r="AT747">
        <v>0.13705659946945115</v>
      </c>
      <c r="AU747">
        <v>0.34499949749332037</v>
      </c>
      <c r="AV747">
        <v>0.28535372231482325</v>
      </c>
      <c r="AW747">
        <v>0.19258019604412313</v>
      </c>
      <c r="AX747">
        <v>0.38626263396855409</v>
      </c>
      <c r="AY747">
        <v>0.33304202536075245</v>
      </c>
      <c r="AZ747">
        <v>0.27717669481467999</v>
      </c>
      <c r="BA747">
        <v>0.84131584622111599</v>
      </c>
      <c r="BB747">
        <v>0.16055395420440111</v>
      </c>
      <c r="BC747">
        <v>0.72989609276215828</v>
      </c>
      <c r="BD747">
        <v>0.91016770996221374</v>
      </c>
      <c r="BE747">
        <v>0.23004708574365496</v>
      </c>
      <c r="BF747">
        <v>0.50782544541086527</v>
      </c>
      <c r="BG747">
        <v>7.3057590817793283E-2</v>
      </c>
      <c r="BH747">
        <v>0.63224397450711134</v>
      </c>
      <c r="BI747">
        <v>0.47846756277657287</v>
      </c>
      <c r="BJ747">
        <v>0.83556120945625278</v>
      </c>
      <c r="BK747">
        <v>0.41810959742046117</v>
      </c>
      <c r="BL747">
        <v>0.64680174577583283</v>
      </c>
      <c r="BM747">
        <v>0.67411010992984588</v>
      </c>
      <c r="BN747">
        <v>0.68850943789674168</v>
      </c>
      <c r="BP747">
        <f t="shared" si="473"/>
        <v>150415.75990675704</v>
      </c>
      <c r="BQ747">
        <f t="shared" si="474"/>
        <v>132142.37162068137</v>
      </c>
      <c r="BR747">
        <f t="shared" si="475"/>
        <v>177365.52314176824</v>
      </c>
      <c r="BS747">
        <f t="shared" si="476"/>
        <v>136415.22421467409</v>
      </c>
      <c r="BT747">
        <f t="shared" si="477"/>
        <v>417007.99564947683</v>
      </c>
      <c r="BU747">
        <f t="shared" si="478"/>
        <v>0</v>
      </c>
      <c r="BV747">
        <f t="shared" si="479"/>
        <v>0</v>
      </c>
      <c r="BW747">
        <f t="shared" si="480"/>
        <v>0</v>
      </c>
      <c r="BX747">
        <f t="shared" si="481"/>
        <v>0</v>
      </c>
      <c r="BY747">
        <f t="shared" si="482"/>
        <v>0</v>
      </c>
      <c r="BZ747">
        <f t="shared" si="483"/>
        <v>0</v>
      </c>
      <c r="CA747">
        <f t="shared" si="484"/>
        <v>0</v>
      </c>
      <c r="CB747">
        <f t="shared" si="485"/>
        <v>0</v>
      </c>
      <c r="CC747">
        <f t="shared" si="486"/>
        <v>0</v>
      </c>
      <c r="CD747">
        <f t="shared" si="487"/>
        <v>0</v>
      </c>
      <c r="CE747">
        <f t="shared" si="488"/>
        <v>0</v>
      </c>
      <c r="CF747">
        <f t="shared" si="489"/>
        <v>0</v>
      </c>
      <c r="CG747">
        <f t="shared" si="490"/>
        <v>0</v>
      </c>
      <c r="CH747">
        <f t="shared" si="491"/>
        <v>0</v>
      </c>
      <c r="CI747">
        <f t="shared" si="492"/>
        <v>0</v>
      </c>
      <c r="CJ747">
        <f t="shared" si="493"/>
        <v>0</v>
      </c>
      <c r="CK747">
        <f t="shared" si="494"/>
        <v>0</v>
      </c>
      <c r="CL747">
        <f t="shared" si="495"/>
        <v>0</v>
      </c>
      <c r="CM747">
        <f t="shared" si="496"/>
        <v>0</v>
      </c>
      <c r="CN747">
        <f t="shared" si="497"/>
        <v>0</v>
      </c>
      <c r="CO747">
        <f t="shared" si="498"/>
        <v>0</v>
      </c>
      <c r="CP747">
        <f t="shared" si="499"/>
        <v>0</v>
      </c>
      <c r="CQ747">
        <f t="shared" si="500"/>
        <v>0</v>
      </c>
      <c r="CR747">
        <f t="shared" si="501"/>
        <v>0</v>
      </c>
      <c r="CS747">
        <f t="shared" si="502"/>
        <v>0</v>
      </c>
      <c r="CU747">
        <v>745</v>
      </c>
      <c r="CV747">
        <v>804089.3749796414</v>
      </c>
      <c r="CW747" s="3">
        <f t="shared" si="505"/>
        <v>1013346.8745333576</v>
      </c>
      <c r="CX747" s="3">
        <f t="shared" si="507"/>
        <v>400000</v>
      </c>
      <c r="CY747" s="4">
        <f t="shared" si="506"/>
        <v>2217436.2495129989</v>
      </c>
    </row>
    <row r="748" spans="11:103" x14ac:dyDescent="0.3">
      <c r="K748" s="2">
        <v>746</v>
      </c>
      <c r="L748">
        <v>0.41952537981161975</v>
      </c>
      <c r="M748">
        <v>0.4972781414374865</v>
      </c>
      <c r="N748">
        <v>0.170026506259361</v>
      </c>
      <c r="P748">
        <f t="array" ref="P748:R748">MMULT(L748:N748,$G$11:$I$13)</f>
        <v>0.41952537981161975</v>
      </c>
      <c r="Q748">
        <v>0.55300014396872021</v>
      </c>
      <c r="R748">
        <v>0.34907380295072882</v>
      </c>
      <c r="T748">
        <f t="shared" si="466"/>
        <v>601</v>
      </c>
      <c r="U748">
        <f t="shared" si="467"/>
        <v>546</v>
      </c>
      <c r="V748">
        <f t="shared" si="468"/>
        <v>870</v>
      </c>
      <c r="X748">
        <f t="shared" si="469"/>
        <v>0.60874146095933745</v>
      </c>
      <c r="Y748">
        <f t="shared" si="470"/>
        <v>0.53835307805722987</v>
      </c>
      <c r="Z748">
        <f t="shared" si="471"/>
        <v>0.85953700242368181</v>
      </c>
      <c r="AB748">
        <f t="shared" si="503"/>
        <v>951253.0604044043</v>
      </c>
      <c r="AC748">
        <f t="shared" si="504"/>
        <v>11</v>
      </c>
      <c r="AD748">
        <f t="shared" si="472"/>
        <v>15</v>
      </c>
      <c r="AK748">
        <v>0.28313341057451624</v>
      </c>
      <c r="AL748">
        <v>0.93201324972210797</v>
      </c>
      <c r="AM748">
        <v>0.3382949476166488</v>
      </c>
      <c r="AN748">
        <v>0.96191757168340797</v>
      </c>
      <c r="AO748">
        <v>0.37179633604342721</v>
      </c>
      <c r="AP748">
        <v>0.13421999451824307</v>
      </c>
      <c r="AQ748">
        <v>0.56240474017763264</v>
      </c>
      <c r="AR748">
        <v>0.23546051435992432</v>
      </c>
      <c r="AS748">
        <v>0.7132254535387561</v>
      </c>
      <c r="AT748">
        <v>0.44746789329894354</v>
      </c>
      <c r="AU748">
        <v>0.26717354439974916</v>
      </c>
      <c r="AV748">
        <v>8.175380364280338E-2</v>
      </c>
      <c r="AW748">
        <v>0.95128062168426542</v>
      </c>
      <c r="AX748">
        <v>0.86278918377015135</v>
      </c>
      <c r="AY748">
        <v>0.18731438795645727</v>
      </c>
      <c r="AZ748">
        <v>0.48944132368898696</v>
      </c>
      <c r="BA748">
        <v>0.54635374374586754</v>
      </c>
      <c r="BB748">
        <v>0.1853632493131655</v>
      </c>
      <c r="BC748">
        <v>0.32721224393043313</v>
      </c>
      <c r="BD748">
        <v>0.9135302292228239</v>
      </c>
      <c r="BE748">
        <v>0.37161764613861825</v>
      </c>
      <c r="BF748">
        <v>0.92814032506405142</v>
      </c>
      <c r="BG748">
        <v>2.6905655778064808E-2</v>
      </c>
      <c r="BH748">
        <v>0.69876877162121798</v>
      </c>
      <c r="BI748">
        <v>1.8003360268900037E-3</v>
      </c>
      <c r="BJ748">
        <v>0.60268128167864776</v>
      </c>
      <c r="BK748">
        <v>0.64078123690466349</v>
      </c>
      <c r="BL748">
        <v>0.88683776029008343</v>
      </c>
      <c r="BM748">
        <v>0.68101190596717165</v>
      </c>
      <c r="BN748">
        <v>0.84832118671191925</v>
      </c>
      <c r="BP748">
        <f t="shared" si="473"/>
        <v>129181.78373383362</v>
      </c>
      <c r="BQ748">
        <f t="shared" si="474"/>
        <v>790924.75230100215</v>
      </c>
      <c r="BR748">
        <f t="shared" si="475"/>
        <v>137388.51284605573</v>
      </c>
      <c r="BS748">
        <f t="shared" si="476"/>
        <v>1235236.9719961775</v>
      </c>
      <c r="BT748">
        <f t="shared" si="477"/>
        <v>142990.54931833092</v>
      </c>
      <c r="BU748">
        <f t="shared" si="478"/>
        <v>111724.40153819512</v>
      </c>
      <c r="BV748">
        <f t="shared" si="479"/>
        <v>188841.7398856222</v>
      </c>
      <c r="BW748">
        <f t="shared" si="480"/>
        <v>122939.76233219566</v>
      </c>
      <c r="BX748">
        <f t="shared" si="481"/>
        <v>261382.47162001935</v>
      </c>
      <c r="BY748">
        <f t="shared" si="482"/>
        <v>157828.89782268589</v>
      </c>
      <c r="BZ748">
        <f t="shared" si="483"/>
        <v>127012.15287806914</v>
      </c>
      <c r="CA748">
        <f t="shared" si="484"/>
        <v>0</v>
      </c>
      <c r="CB748">
        <f t="shared" si="485"/>
        <v>0</v>
      </c>
      <c r="CC748">
        <f t="shared" si="486"/>
        <v>0</v>
      </c>
      <c r="CD748">
        <f t="shared" si="487"/>
        <v>0</v>
      </c>
      <c r="CE748">
        <f t="shared" si="488"/>
        <v>0</v>
      </c>
      <c r="CF748">
        <f t="shared" si="489"/>
        <v>0</v>
      </c>
      <c r="CG748">
        <f t="shared" si="490"/>
        <v>0</v>
      </c>
      <c r="CH748">
        <f t="shared" si="491"/>
        <v>0</v>
      </c>
      <c r="CI748">
        <f t="shared" si="492"/>
        <v>0</v>
      </c>
      <c r="CJ748">
        <f t="shared" si="493"/>
        <v>0</v>
      </c>
      <c r="CK748">
        <f t="shared" si="494"/>
        <v>0</v>
      </c>
      <c r="CL748">
        <f t="shared" si="495"/>
        <v>0</v>
      </c>
      <c r="CM748">
        <f t="shared" si="496"/>
        <v>0</v>
      </c>
      <c r="CN748">
        <f t="shared" si="497"/>
        <v>0</v>
      </c>
      <c r="CO748">
        <f t="shared" si="498"/>
        <v>0</v>
      </c>
      <c r="CP748">
        <f t="shared" si="499"/>
        <v>0</v>
      </c>
      <c r="CQ748">
        <f t="shared" si="500"/>
        <v>0</v>
      </c>
      <c r="CR748">
        <f t="shared" si="501"/>
        <v>0</v>
      </c>
      <c r="CS748">
        <f t="shared" si="502"/>
        <v>0</v>
      </c>
      <c r="CU748">
        <v>746</v>
      </c>
      <c r="CV748">
        <v>951253.0604044043</v>
      </c>
      <c r="CW748" s="3">
        <f t="shared" si="505"/>
        <v>3405451.9962721877</v>
      </c>
      <c r="CX748" s="3">
        <f t="shared" si="507"/>
        <v>1500000</v>
      </c>
      <c r="CY748" s="4">
        <f t="shared" si="506"/>
        <v>5856705.0566765917</v>
      </c>
    </row>
    <row r="749" spans="11:103" x14ac:dyDescent="0.3">
      <c r="K749" s="2">
        <v>747</v>
      </c>
      <c r="L749">
        <v>0.60097342532298559</v>
      </c>
      <c r="M749">
        <v>0.99442197001560728</v>
      </c>
      <c r="N749">
        <v>0.24981697138830872</v>
      </c>
      <c r="P749">
        <f t="array" ref="P749:R749">MMULT(L749:N749,$G$11:$I$13)</f>
        <v>0.60097342532298559</v>
      </c>
      <c r="Q749">
        <v>1.0106653159238379</v>
      </c>
      <c r="R749">
        <v>0.52033841699144279</v>
      </c>
      <c r="T749">
        <f t="shared" si="466"/>
        <v>416</v>
      </c>
      <c r="U749">
        <f t="shared" si="467"/>
        <v>37</v>
      </c>
      <c r="V749">
        <f t="shared" si="468"/>
        <v>668</v>
      </c>
      <c r="X749">
        <f t="shared" si="469"/>
        <v>0.43372218835035103</v>
      </c>
      <c r="Y749">
        <f t="shared" si="470"/>
        <v>4.344391888261423E-2</v>
      </c>
      <c r="Z749">
        <f t="shared" si="471"/>
        <v>0.65371524916685297</v>
      </c>
      <c r="AB749">
        <f t="shared" si="503"/>
        <v>861727.94272409123</v>
      </c>
      <c r="AC749">
        <f t="shared" si="504"/>
        <v>6</v>
      </c>
      <c r="AD749">
        <f t="shared" si="472"/>
        <v>11</v>
      </c>
      <c r="AK749">
        <v>7.3888978491071344E-2</v>
      </c>
      <c r="AL749">
        <v>6.3383625443161451E-2</v>
      </c>
      <c r="AM749">
        <v>0.29129762667327264</v>
      </c>
      <c r="AN749">
        <v>0.16492242651419753</v>
      </c>
      <c r="AO749">
        <v>0.62635965891199163</v>
      </c>
      <c r="AP749">
        <v>0.69063925179990227</v>
      </c>
      <c r="AQ749">
        <v>0.82646236790255034</v>
      </c>
      <c r="AR749">
        <v>0.82655035360211759</v>
      </c>
      <c r="AS749">
        <v>0.68574287579613857</v>
      </c>
      <c r="AT749">
        <v>0.78478487021473553</v>
      </c>
      <c r="AU749">
        <v>0.89595851169066576</v>
      </c>
      <c r="AV749">
        <v>0.94272672714043404</v>
      </c>
      <c r="AW749">
        <v>0.77939365598998478</v>
      </c>
      <c r="AX749">
        <v>0.62265098125979434</v>
      </c>
      <c r="AY749">
        <v>7.1881626693539147E-2</v>
      </c>
      <c r="AZ749">
        <v>0.53686108599561111</v>
      </c>
      <c r="BA749">
        <v>2.0263505858410302E-2</v>
      </c>
      <c r="BB749">
        <v>0.21234179242500828</v>
      </c>
      <c r="BC749">
        <v>0.11837482723368475</v>
      </c>
      <c r="BD749">
        <v>0.13090350868416178</v>
      </c>
      <c r="BE749">
        <v>0.47687975107735714</v>
      </c>
      <c r="BF749">
        <v>0.38471667406180365</v>
      </c>
      <c r="BG749">
        <v>0.19914996072168334</v>
      </c>
      <c r="BH749">
        <v>0.98091890805866488</v>
      </c>
      <c r="BI749">
        <v>0.69578765100518958</v>
      </c>
      <c r="BJ749">
        <v>0.10225778166284338</v>
      </c>
      <c r="BK749">
        <v>0.3359376525563823</v>
      </c>
      <c r="BL749">
        <v>0.70377450728716995</v>
      </c>
      <c r="BM749">
        <v>0.68722806854061669</v>
      </c>
      <c r="BN749">
        <v>0.51036073458018738</v>
      </c>
      <c r="BP749">
        <f t="shared" si="473"/>
        <v>106082.51455829674</v>
      </c>
      <c r="BQ749">
        <f t="shared" si="474"/>
        <v>105166.05426558224</v>
      </c>
      <c r="BR749">
        <f t="shared" si="475"/>
        <v>130325.01366009009</v>
      </c>
      <c r="BS749">
        <f t="shared" si="476"/>
        <v>114870.93022528956</v>
      </c>
      <c r="BT749">
        <f t="shared" si="477"/>
        <v>213246.40735836228</v>
      </c>
      <c r="BU749">
        <f t="shared" si="478"/>
        <v>246575.45256732713</v>
      </c>
      <c r="BV749">
        <f t="shared" si="479"/>
        <v>0</v>
      </c>
      <c r="BW749">
        <f t="shared" si="480"/>
        <v>0</v>
      </c>
      <c r="BX749">
        <f t="shared" si="481"/>
        <v>0</v>
      </c>
      <c r="BY749">
        <f t="shared" si="482"/>
        <v>0</v>
      </c>
      <c r="BZ749">
        <f t="shared" si="483"/>
        <v>0</v>
      </c>
      <c r="CA749">
        <f t="shared" si="484"/>
        <v>0</v>
      </c>
      <c r="CB749">
        <f t="shared" si="485"/>
        <v>0</v>
      </c>
      <c r="CC749">
        <f t="shared" si="486"/>
        <v>0</v>
      </c>
      <c r="CD749">
        <f t="shared" si="487"/>
        <v>0</v>
      </c>
      <c r="CE749">
        <f t="shared" si="488"/>
        <v>0</v>
      </c>
      <c r="CF749">
        <f t="shared" si="489"/>
        <v>0</v>
      </c>
      <c r="CG749">
        <f t="shared" si="490"/>
        <v>0</v>
      </c>
      <c r="CH749">
        <f t="shared" si="491"/>
        <v>0</v>
      </c>
      <c r="CI749">
        <f t="shared" si="492"/>
        <v>0</v>
      </c>
      <c r="CJ749">
        <f t="shared" si="493"/>
        <v>0</v>
      </c>
      <c r="CK749">
        <f t="shared" si="494"/>
        <v>0</v>
      </c>
      <c r="CL749">
        <f t="shared" si="495"/>
        <v>0</v>
      </c>
      <c r="CM749">
        <f t="shared" si="496"/>
        <v>0</v>
      </c>
      <c r="CN749">
        <f t="shared" si="497"/>
        <v>0</v>
      </c>
      <c r="CO749">
        <f t="shared" si="498"/>
        <v>0</v>
      </c>
      <c r="CP749">
        <f t="shared" si="499"/>
        <v>0</v>
      </c>
      <c r="CQ749">
        <f t="shared" si="500"/>
        <v>0</v>
      </c>
      <c r="CR749">
        <f t="shared" si="501"/>
        <v>0</v>
      </c>
      <c r="CS749">
        <f t="shared" si="502"/>
        <v>0</v>
      </c>
      <c r="CU749">
        <v>747</v>
      </c>
      <c r="CV749">
        <v>861727.94272409123</v>
      </c>
      <c r="CW749" s="3">
        <f t="shared" si="505"/>
        <v>916266.372634948</v>
      </c>
      <c r="CX749" s="3">
        <f t="shared" si="507"/>
        <v>1100000</v>
      </c>
      <c r="CY749" s="4">
        <f t="shared" si="506"/>
        <v>2877994.3153590392</v>
      </c>
    </row>
    <row r="750" spans="11:103" x14ac:dyDescent="0.3">
      <c r="K750" s="2">
        <v>748</v>
      </c>
      <c r="L750">
        <v>0.71723722059430306</v>
      </c>
      <c r="M750">
        <v>0.76325945336424827</v>
      </c>
      <c r="N750">
        <v>0.62892938333345227</v>
      </c>
      <c r="P750">
        <f t="array" ref="P750:R750">MMULT(L750:N750,$G$11:$I$13)</f>
        <v>0.71723722059430306</v>
      </c>
      <c r="Q750">
        <v>0.87811311858074326</v>
      </c>
      <c r="R750">
        <v>0.90181705317605754</v>
      </c>
      <c r="T750">
        <f t="shared" si="466"/>
        <v>306</v>
      </c>
      <c r="U750">
        <f t="shared" si="467"/>
        <v>137</v>
      </c>
      <c r="V750">
        <f t="shared" si="468"/>
        <v>242</v>
      </c>
      <c r="X750">
        <f t="shared" si="469"/>
        <v>0.331454208804974</v>
      </c>
      <c r="Y750">
        <f t="shared" si="470"/>
        <v>0.1476510767772603</v>
      </c>
      <c r="Z750">
        <f t="shared" si="471"/>
        <v>0.2343691136106365</v>
      </c>
      <c r="AB750">
        <f t="shared" si="503"/>
        <v>811524.81244070362</v>
      </c>
      <c r="AC750">
        <f t="shared" si="504"/>
        <v>7</v>
      </c>
      <c r="AD750">
        <f t="shared" si="472"/>
        <v>7</v>
      </c>
      <c r="AK750">
        <v>0.62468934024989253</v>
      </c>
      <c r="AL750">
        <v>0.82360139594570758</v>
      </c>
      <c r="AM750">
        <v>0.94139752761326057</v>
      </c>
      <c r="AN750">
        <v>0.37614071053592812</v>
      </c>
      <c r="AO750">
        <v>0.40201589730358678</v>
      </c>
      <c r="AP750">
        <v>0.98603316359083926</v>
      </c>
      <c r="AQ750">
        <v>0.94215482551028673</v>
      </c>
      <c r="AR750">
        <v>0.45746233601377873</v>
      </c>
      <c r="AS750">
        <v>0.61779956020967697</v>
      </c>
      <c r="AT750">
        <v>0.88851666265915596</v>
      </c>
      <c r="AU750">
        <v>0.53421401879186969</v>
      </c>
      <c r="AV750">
        <v>0.96042761479998251</v>
      </c>
      <c r="AW750">
        <v>0.68382511458256701</v>
      </c>
      <c r="AX750">
        <v>0.62024015849336722</v>
      </c>
      <c r="AY750">
        <v>0.72900493886129969</v>
      </c>
      <c r="AZ750">
        <v>0.67018906037258308</v>
      </c>
      <c r="BA750">
        <v>0.77579604086155252</v>
      </c>
      <c r="BB750">
        <v>0.9496808225332638</v>
      </c>
      <c r="BC750">
        <v>0.11918535283981058</v>
      </c>
      <c r="BD750">
        <v>0.6930852100177205</v>
      </c>
      <c r="BE750">
        <v>0.4649735362433729</v>
      </c>
      <c r="BF750">
        <v>5.3984309994272617E-2</v>
      </c>
      <c r="BG750">
        <v>0.44850015857111336</v>
      </c>
      <c r="BH750">
        <v>0.49567971245234244</v>
      </c>
      <c r="BI750">
        <v>0.86692583125489453</v>
      </c>
      <c r="BJ750">
        <v>4.976958246551566E-2</v>
      </c>
      <c r="BK750">
        <v>0.66283899853557615</v>
      </c>
      <c r="BL750">
        <v>0.38082320141287662</v>
      </c>
      <c r="BM750">
        <v>0.25611185645522794</v>
      </c>
      <c r="BN750">
        <v>0.30079562121056913</v>
      </c>
      <c r="BP750">
        <f t="shared" si="473"/>
        <v>212515.99153359572</v>
      </c>
      <c r="BQ750">
        <f t="shared" si="474"/>
        <v>379856.11312592297</v>
      </c>
      <c r="BR750">
        <f t="shared" si="475"/>
        <v>886659.70099553175</v>
      </c>
      <c r="BS750">
        <f t="shared" si="476"/>
        <v>143755.89297496775</v>
      </c>
      <c r="BT750">
        <f t="shared" si="477"/>
        <v>148517.35330436425</v>
      </c>
      <c r="BU750">
        <f t="shared" si="478"/>
        <v>2672068.9264166839</v>
      </c>
      <c r="BV750">
        <f t="shared" si="479"/>
        <v>895575.49854045745</v>
      </c>
      <c r="BW750">
        <f t="shared" si="480"/>
        <v>0</v>
      </c>
      <c r="BX750">
        <f t="shared" si="481"/>
        <v>0</v>
      </c>
      <c r="BY750">
        <f t="shared" si="482"/>
        <v>0</v>
      </c>
      <c r="BZ750">
        <f t="shared" si="483"/>
        <v>0</v>
      </c>
      <c r="CA750">
        <f t="shared" si="484"/>
        <v>0</v>
      </c>
      <c r="CB750">
        <f t="shared" si="485"/>
        <v>0</v>
      </c>
      <c r="CC750">
        <f t="shared" si="486"/>
        <v>0</v>
      </c>
      <c r="CD750">
        <f t="shared" si="487"/>
        <v>0</v>
      </c>
      <c r="CE750">
        <f t="shared" si="488"/>
        <v>0</v>
      </c>
      <c r="CF750">
        <f t="shared" si="489"/>
        <v>0</v>
      </c>
      <c r="CG750">
        <f t="shared" si="490"/>
        <v>0</v>
      </c>
      <c r="CH750">
        <f t="shared" si="491"/>
        <v>0</v>
      </c>
      <c r="CI750">
        <f t="shared" si="492"/>
        <v>0</v>
      </c>
      <c r="CJ750">
        <f t="shared" si="493"/>
        <v>0</v>
      </c>
      <c r="CK750">
        <f t="shared" si="494"/>
        <v>0</v>
      </c>
      <c r="CL750">
        <f t="shared" si="495"/>
        <v>0</v>
      </c>
      <c r="CM750">
        <f t="shared" si="496"/>
        <v>0</v>
      </c>
      <c r="CN750">
        <f t="shared" si="497"/>
        <v>0</v>
      </c>
      <c r="CO750">
        <f t="shared" si="498"/>
        <v>0</v>
      </c>
      <c r="CP750">
        <f t="shared" si="499"/>
        <v>0</v>
      </c>
      <c r="CQ750">
        <f t="shared" si="500"/>
        <v>0</v>
      </c>
      <c r="CR750">
        <f t="shared" si="501"/>
        <v>0</v>
      </c>
      <c r="CS750">
        <f t="shared" si="502"/>
        <v>0</v>
      </c>
      <c r="CU750">
        <v>748</v>
      </c>
      <c r="CV750">
        <v>811524.81244070362</v>
      </c>
      <c r="CW750" s="3">
        <f t="shared" si="505"/>
        <v>5338949.4768915242</v>
      </c>
      <c r="CX750" s="3">
        <f t="shared" si="507"/>
        <v>700000</v>
      </c>
      <c r="CY750" s="4">
        <f t="shared" si="506"/>
        <v>6850474.2893322278</v>
      </c>
    </row>
    <row r="751" spans="11:103" x14ac:dyDescent="0.3">
      <c r="K751" s="2">
        <v>749</v>
      </c>
      <c r="L751">
        <v>0.66392735578585482</v>
      </c>
      <c r="M751">
        <v>0.6214408708123027</v>
      </c>
      <c r="N751">
        <v>0.74913926514174833</v>
      </c>
      <c r="P751">
        <f t="array" ref="P751:R751">MMULT(L751:N751,$G$11:$I$13)</f>
        <v>0.66392735578585482</v>
      </c>
      <c r="Q751">
        <v>0.74693697097607858</v>
      </c>
      <c r="R751">
        <v>0.98316878501482907</v>
      </c>
      <c r="T751">
        <f t="shared" si="466"/>
        <v>357</v>
      </c>
      <c r="U751">
        <f t="shared" si="467"/>
        <v>284</v>
      </c>
      <c r="V751">
        <f t="shared" si="468"/>
        <v>169</v>
      </c>
      <c r="X751">
        <f t="shared" si="469"/>
        <v>0.37764525840004726</v>
      </c>
      <c r="Y751">
        <f t="shared" si="470"/>
        <v>0.29351941830857575</v>
      </c>
      <c r="Z751">
        <f t="shared" si="471"/>
        <v>0.16263575114792517</v>
      </c>
      <c r="AB751">
        <f t="shared" si="503"/>
        <v>834335.92919659778</v>
      </c>
      <c r="AC751">
        <f t="shared" si="504"/>
        <v>9</v>
      </c>
      <c r="AD751">
        <f t="shared" si="472"/>
        <v>6</v>
      </c>
      <c r="AK751">
        <v>8.5682092258607456E-2</v>
      </c>
      <c r="AL751">
        <v>0.43806687687584489</v>
      </c>
      <c r="AM751">
        <v>0.3900087185165636</v>
      </c>
      <c r="AN751">
        <v>0.98215854030561678</v>
      </c>
      <c r="AO751">
        <v>0.5740664223592099</v>
      </c>
      <c r="AP751">
        <v>3.5763117510567599E-2</v>
      </c>
      <c r="AQ751">
        <v>8.8806766726096775E-2</v>
      </c>
      <c r="AR751">
        <v>0.98392145741150994</v>
      </c>
      <c r="AS751">
        <v>0.46574217148673092</v>
      </c>
      <c r="AT751">
        <v>8.8473951280046981E-3</v>
      </c>
      <c r="AU751">
        <v>0.39873366308204017</v>
      </c>
      <c r="AV751">
        <v>0.39009418862187373</v>
      </c>
      <c r="AW751">
        <v>4.6245456719349987E-2</v>
      </c>
      <c r="AX751">
        <v>0.97197224566340423</v>
      </c>
      <c r="AY751">
        <v>0.31722567170064309</v>
      </c>
      <c r="AZ751">
        <v>0.47983613312863505</v>
      </c>
      <c r="BA751">
        <v>0.76304638041235029</v>
      </c>
      <c r="BB751">
        <v>0.4805878564631203</v>
      </c>
      <c r="BC751">
        <v>0.77812253174838553</v>
      </c>
      <c r="BD751">
        <v>0.26619050760763363</v>
      </c>
      <c r="BE751">
        <v>0.50605424782004371</v>
      </c>
      <c r="BF751">
        <v>0.73265447574425446</v>
      </c>
      <c r="BG751">
        <v>0.90311542259684419</v>
      </c>
      <c r="BH751">
        <v>9.804184500669999E-3</v>
      </c>
      <c r="BI751">
        <v>0.31201051370751576</v>
      </c>
      <c r="BJ751">
        <v>0.1435257010731914</v>
      </c>
      <c r="BK751">
        <v>9.5464950531809589E-2</v>
      </c>
      <c r="BL751">
        <v>0.27092930603673282</v>
      </c>
      <c r="BM751">
        <v>0.68796213638512527</v>
      </c>
      <c r="BN751">
        <v>0.72895090843349042</v>
      </c>
      <c r="BP751">
        <f t="shared" si="473"/>
        <v>107133.4796508721</v>
      </c>
      <c r="BQ751">
        <f t="shared" si="474"/>
        <v>155793.84032738119</v>
      </c>
      <c r="BR751">
        <f t="shared" si="475"/>
        <v>146263.40210970983</v>
      </c>
      <c r="BS751">
        <f t="shared" si="476"/>
        <v>2213367.6157228071</v>
      </c>
      <c r="BT751">
        <f t="shared" si="477"/>
        <v>192806.48276514866</v>
      </c>
      <c r="BU751">
        <f t="shared" si="478"/>
        <v>102841.01499641278</v>
      </c>
      <c r="BV751">
        <f t="shared" si="479"/>
        <v>107415.97058700131</v>
      </c>
      <c r="BW751">
        <f t="shared" si="480"/>
        <v>2397785.0379812052</v>
      </c>
      <c r="BX751">
        <f t="shared" si="481"/>
        <v>161965.45252308875</v>
      </c>
      <c r="BY751">
        <f t="shared" si="482"/>
        <v>0</v>
      </c>
      <c r="BZ751">
        <f t="shared" si="483"/>
        <v>0</v>
      </c>
      <c r="CA751">
        <f t="shared" si="484"/>
        <v>0</v>
      </c>
      <c r="CB751">
        <f t="shared" si="485"/>
        <v>0</v>
      </c>
      <c r="CC751">
        <f t="shared" si="486"/>
        <v>0</v>
      </c>
      <c r="CD751">
        <f t="shared" si="487"/>
        <v>0</v>
      </c>
      <c r="CE751">
        <f t="shared" si="488"/>
        <v>0</v>
      </c>
      <c r="CF751">
        <f t="shared" si="489"/>
        <v>0</v>
      </c>
      <c r="CG751">
        <f t="shared" si="490"/>
        <v>0</v>
      </c>
      <c r="CH751">
        <f t="shared" si="491"/>
        <v>0</v>
      </c>
      <c r="CI751">
        <f t="shared" si="492"/>
        <v>0</v>
      </c>
      <c r="CJ751">
        <f t="shared" si="493"/>
        <v>0</v>
      </c>
      <c r="CK751">
        <f t="shared" si="494"/>
        <v>0</v>
      </c>
      <c r="CL751">
        <f t="shared" si="495"/>
        <v>0</v>
      </c>
      <c r="CM751">
        <f t="shared" si="496"/>
        <v>0</v>
      </c>
      <c r="CN751">
        <f t="shared" si="497"/>
        <v>0</v>
      </c>
      <c r="CO751">
        <f t="shared" si="498"/>
        <v>0</v>
      </c>
      <c r="CP751">
        <f t="shared" si="499"/>
        <v>0</v>
      </c>
      <c r="CQ751">
        <f t="shared" si="500"/>
        <v>0</v>
      </c>
      <c r="CR751">
        <f t="shared" si="501"/>
        <v>0</v>
      </c>
      <c r="CS751">
        <f t="shared" si="502"/>
        <v>0</v>
      </c>
      <c r="CU751">
        <v>749</v>
      </c>
      <c r="CV751">
        <v>834335.92919659778</v>
      </c>
      <c r="CW751" s="3">
        <f t="shared" si="505"/>
        <v>5585372.296663627</v>
      </c>
      <c r="CX751" s="3">
        <f t="shared" si="507"/>
        <v>600000</v>
      </c>
      <c r="CY751" s="4">
        <f t="shared" si="506"/>
        <v>7019708.225860225</v>
      </c>
    </row>
    <row r="752" spans="11:103" x14ac:dyDescent="0.3">
      <c r="K752" s="2">
        <v>750</v>
      </c>
      <c r="L752">
        <v>0.45862566803689098</v>
      </c>
      <c r="M752">
        <v>0.84423214232348875</v>
      </c>
      <c r="N752">
        <v>1.598154605948221E-2</v>
      </c>
      <c r="P752">
        <f t="array" ref="P752:R752">MMULT(L752:N752,$G$11:$I$13)</f>
        <v>0.45862566803689098</v>
      </c>
      <c r="Q752">
        <v>0.83738967272513276</v>
      </c>
      <c r="R752">
        <v>0.24167028828017667</v>
      </c>
      <c r="T752">
        <f t="shared" si="466"/>
        <v>558</v>
      </c>
      <c r="U752">
        <f t="shared" si="467"/>
        <v>177</v>
      </c>
      <c r="V752">
        <f t="shared" si="468"/>
        <v>947</v>
      </c>
      <c r="X752">
        <f t="shared" si="469"/>
        <v>0.57453424330579894</v>
      </c>
      <c r="Y752">
        <f t="shared" si="470"/>
        <v>0.18124958628152532</v>
      </c>
      <c r="Z752">
        <f t="shared" si="471"/>
        <v>0.93701091080593091</v>
      </c>
      <c r="AB752">
        <f t="shared" si="503"/>
        <v>932732.8955369395</v>
      </c>
      <c r="AC752">
        <f t="shared" si="504"/>
        <v>8</v>
      </c>
      <c r="AD752">
        <f t="shared" si="472"/>
        <v>17</v>
      </c>
      <c r="AK752">
        <v>0.58563285752550087</v>
      </c>
      <c r="AL752">
        <v>0.85550906122572012</v>
      </c>
      <c r="AM752">
        <v>0.35795497164264756</v>
      </c>
      <c r="AN752">
        <v>0.3209954074576965</v>
      </c>
      <c r="AO752">
        <v>0.61727498958464566</v>
      </c>
      <c r="AP752">
        <v>0.56134849275949639</v>
      </c>
      <c r="AQ752">
        <v>0.21745386605310424</v>
      </c>
      <c r="AR752">
        <v>0.6091850679214279</v>
      </c>
      <c r="AS752">
        <v>0.26215365012477654</v>
      </c>
      <c r="AT752">
        <v>0.31773809046830692</v>
      </c>
      <c r="AU752">
        <v>0.62747570413637166</v>
      </c>
      <c r="AV752">
        <v>0.93105849404908236</v>
      </c>
      <c r="AW752">
        <v>0.20373087929571598</v>
      </c>
      <c r="AX752">
        <v>0.74665274073389232</v>
      </c>
      <c r="AY752">
        <v>0.29428794807023995</v>
      </c>
      <c r="AZ752">
        <v>0.83173063666353642</v>
      </c>
      <c r="BA752">
        <v>0.7963272220802311</v>
      </c>
      <c r="BB752">
        <v>0.73832265843374012</v>
      </c>
      <c r="BC752">
        <v>0.52158116826668299</v>
      </c>
      <c r="BD752">
        <v>0.21499894212031134</v>
      </c>
      <c r="BE752">
        <v>0.89778139016104108</v>
      </c>
      <c r="BF752">
        <v>0.95014395711354127</v>
      </c>
      <c r="BG752">
        <v>0.19446299274902035</v>
      </c>
      <c r="BH752">
        <v>0.88075149975194189</v>
      </c>
      <c r="BI752">
        <v>0.76878592397952461</v>
      </c>
      <c r="BJ752">
        <v>0.10350792877729931</v>
      </c>
      <c r="BK752">
        <v>0.72604818937225146</v>
      </c>
      <c r="BL752">
        <v>0.93340444868540273</v>
      </c>
      <c r="BM752">
        <v>0.8207812642828668</v>
      </c>
      <c r="BN752">
        <v>0.30191301019656891</v>
      </c>
      <c r="BP752">
        <f t="shared" si="473"/>
        <v>196933.22453142586</v>
      </c>
      <c r="BQ752">
        <f t="shared" si="474"/>
        <v>442870.19329367316</v>
      </c>
      <c r="BR752">
        <f t="shared" si="475"/>
        <v>140613.34776108543</v>
      </c>
      <c r="BS752">
        <f t="shared" si="476"/>
        <v>134687.93153509698</v>
      </c>
      <c r="BT752">
        <f t="shared" si="477"/>
        <v>209341.95430753531</v>
      </c>
      <c r="BU752">
        <f t="shared" si="478"/>
        <v>188491.85801325348</v>
      </c>
      <c r="BV752">
        <f t="shared" si="479"/>
        <v>120757.8641162757</v>
      </c>
      <c r="BW752">
        <f t="shared" si="480"/>
        <v>206000.53447530064</v>
      </c>
      <c r="BX752">
        <f t="shared" si="481"/>
        <v>0</v>
      </c>
      <c r="BY752">
        <f t="shared" si="482"/>
        <v>0</v>
      </c>
      <c r="BZ752">
        <f t="shared" si="483"/>
        <v>0</v>
      </c>
      <c r="CA752">
        <f t="shared" si="484"/>
        <v>0</v>
      </c>
      <c r="CB752">
        <f t="shared" si="485"/>
        <v>0</v>
      </c>
      <c r="CC752">
        <f t="shared" si="486"/>
        <v>0</v>
      </c>
      <c r="CD752">
        <f t="shared" si="487"/>
        <v>0</v>
      </c>
      <c r="CE752">
        <f t="shared" si="488"/>
        <v>0</v>
      </c>
      <c r="CF752">
        <f t="shared" si="489"/>
        <v>0</v>
      </c>
      <c r="CG752">
        <f t="shared" si="490"/>
        <v>0</v>
      </c>
      <c r="CH752">
        <f t="shared" si="491"/>
        <v>0</v>
      </c>
      <c r="CI752">
        <f t="shared" si="492"/>
        <v>0</v>
      </c>
      <c r="CJ752">
        <f t="shared" si="493"/>
        <v>0</v>
      </c>
      <c r="CK752">
        <f t="shared" si="494"/>
        <v>0</v>
      </c>
      <c r="CL752">
        <f t="shared" si="495"/>
        <v>0</v>
      </c>
      <c r="CM752">
        <f t="shared" si="496"/>
        <v>0</v>
      </c>
      <c r="CN752">
        <f t="shared" si="497"/>
        <v>0</v>
      </c>
      <c r="CO752">
        <f t="shared" si="498"/>
        <v>0</v>
      </c>
      <c r="CP752">
        <f t="shared" si="499"/>
        <v>0</v>
      </c>
      <c r="CQ752">
        <f t="shared" si="500"/>
        <v>0</v>
      </c>
      <c r="CR752">
        <f t="shared" si="501"/>
        <v>0</v>
      </c>
      <c r="CS752">
        <f t="shared" si="502"/>
        <v>0</v>
      </c>
      <c r="CU752">
        <v>750</v>
      </c>
      <c r="CV752">
        <v>932732.8955369395</v>
      </c>
      <c r="CW752" s="3">
        <f t="shared" si="505"/>
        <v>1639696.9080336466</v>
      </c>
      <c r="CX752" s="3">
        <f t="shared" si="507"/>
        <v>1700000</v>
      </c>
      <c r="CY752" s="4">
        <f t="shared" si="506"/>
        <v>4272429.8035705863</v>
      </c>
    </row>
    <row r="753" spans="11:103" x14ac:dyDescent="0.3">
      <c r="K753" s="2">
        <v>751</v>
      </c>
      <c r="L753">
        <v>0.22439805277766489</v>
      </c>
      <c r="M753">
        <v>0.29488861049938453</v>
      </c>
      <c r="N753">
        <v>0.73494081420219992</v>
      </c>
      <c r="P753">
        <f t="array" ref="P753:R753">MMULT(L753:N753,$G$11:$I$13)</f>
        <v>0.22439805277766489</v>
      </c>
      <c r="Q753">
        <v>0.31817895660113837</v>
      </c>
      <c r="R753">
        <v>0.7775015544900048</v>
      </c>
      <c r="T753">
        <f t="shared" si="466"/>
        <v>794</v>
      </c>
      <c r="U753">
        <f t="shared" si="467"/>
        <v>847</v>
      </c>
      <c r="V753">
        <f t="shared" si="468"/>
        <v>392</v>
      </c>
      <c r="X753">
        <f t="shared" si="469"/>
        <v>0.80549388374861597</v>
      </c>
      <c r="Y753">
        <f t="shared" si="470"/>
        <v>0.82589816412178696</v>
      </c>
      <c r="Z753">
        <f t="shared" si="471"/>
        <v>0.40124033797200553</v>
      </c>
      <c r="AB753">
        <f t="shared" si="503"/>
        <v>1083987.4508267655</v>
      </c>
      <c r="AC753">
        <f t="shared" si="504"/>
        <v>14</v>
      </c>
      <c r="AD753">
        <f t="shared" si="472"/>
        <v>8</v>
      </c>
      <c r="AK753">
        <v>0.50742707971770851</v>
      </c>
      <c r="AL753">
        <v>7.8775291330753117E-2</v>
      </c>
      <c r="AM753">
        <v>1.6346157422418184E-2</v>
      </c>
      <c r="AN753">
        <v>0.21209988189840434</v>
      </c>
      <c r="AO753">
        <v>0.43452618143879884</v>
      </c>
      <c r="AP753">
        <v>0.24888787656832645</v>
      </c>
      <c r="AQ753">
        <v>0.37688232368958774</v>
      </c>
      <c r="AR753">
        <v>0.29842537305282668</v>
      </c>
      <c r="AS753">
        <v>0.33305414108690923</v>
      </c>
      <c r="AT753">
        <v>0.33860645441896142</v>
      </c>
      <c r="AU753">
        <v>0.91682483146616811</v>
      </c>
      <c r="AV753">
        <v>0.46244049063395032</v>
      </c>
      <c r="AW753">
        <v>0.8458896947537824</v>
      </c>
      <c r="AX753">
        <v>0.33160864155037684</v>
      </c>
      <c r="AY753">
        <v>9.7538316861244034E-2</v>
      </c>
      <c r="AZ753">
        <v>0.32785143274795803</v>
      </c>
      <c r="BA753">
        <v>0.92025787560816641</v>
      </c>
      <c r="BB753">
        <v>8.0605451093529235E-2</v>
      </c>
      <c r="BC753">
        <v>0.87669102953499622</v>
      </c>
      <c r="BD753">
        <v>0.76043051594666378</v>
      </c>
      <c r="BE753">
        <v>0.36967699199307069</v>
      </c>
      <c r="BF753">
        <v>0.54450991695765205</v>
      </c>
      <c r="BG753">
        <v>0.12020742146774299</v>
      </c>
      <c r="BH753">
        <v>0.22554034822125513</v>
      </c>
      <c r="BI753">
        <v>0.5328651243949174</v>
      </c>
      <c r="BJ753">
        <v>0.64655295382854316</v>
      </c>
      <c r="BK753">
        <v>0.92501751939913135</v>
      </c>
      <c r="BL753">
        <v>0.43078484639565817</v>
      </c>
      <c r="BM753">
        <v>8.2186703767070268E-2</v>
      </c>
      <c r="BN753">
        <v>0.52716328201255724</v>
      </c>
      <c r="BP753">
        <f t="shared" si="473"/>
        <v>172409.47482449701</v>
      </c>
      <c r="BQ753">
        <f t="shared" si="474"/>
        <v>106515.07902788307</v>
      </c>
      <c r="BR753">
        <f t="shared" si="475"/>
        <v>101275.85739689313</v>
      </c>
      <c r="BS753">
        <f t="shared" si="476"/>
        <v>120126.15183270485</v>
      </c>
      <c r="BT753">
        <f t="shared" si="477"/>
        <v>155042.91377224523</v>
      </c>
      <c r="BU753">
        <f t="shared" si="478"/>
        <v>124626.87749322873</v>
      </c>
      <c r="BV753">
        <f t="shared" si="479"/>
        <v>143887.48514294304</v>
      </c>
      <c r="BW753">
        <f t="shared" si="480"/>
        <v>131342.3287725455</v>
      </c>
      <c r="BX753">
        <f t="shared" si="481"/>
        <v>136557.30529423998</v>
      </c>
      <c r="BY753">
        <f t="shared" si="482"/>
        <v>137438.28552939009</v>
      </c>
      <c r="BZ753">
        <f t="shared" si="483"/>
        <v>677289.0979132799</v>
      </c>
      <c r="CA753">
        <f t="shared" si="484"/>
        <v>161199.68661502883</v>
      </c>
      <c r="CB753">
        <f t="shared" si="485"/>
        <v>421448.83827185066</v>
      </c>
      <c r="CC753">
        <f t="shared" si="486"/>
        <v>136330.07450776949</v>
      </c>
      <c r="CD753">
        <f t="shared" si="487"/>
        <v>0</v>
      </c>
      <c r="CE753">
        <f t="shared" si="488"/>
        <v>0</v>
      </c>
      <c r="CF753">
        <f t="shared" si="489"/>
        <v>0</v>
      </c>
      <c r="CG753">
        <f t="shared" si="490"/>
        <v>0</v>
      </c>
      <c r="CH753">
        <f t="shared" si="491"/>
        <v>0</v>
      </c>
      <c r="CI753">
        <f t="shared" si="492"/>
        <v>0</v>
      </c>
      <c r="CJ753">
        <f t="shared" si="493"/>
        <v>0</v>
      </c>
      <c r="CK753">
        <f t="shared" si="494"/>
        <v>0</v>
      </c>
      <c r="CL753">
        <f t="shared" si="495"/>
        <v>0</v>
      </c>
      <c r="CM753">
        <f t="shared" si="496"/>
        <v>0</v>
      </c>
      <c r="CN753">
        <f t="shared" si="497"/>
        <v>0</v>
      </c>
      <c r="CO753">
        <f t="shared" si="498"/>
        <v>0</v>
      </c>
      <c r="CP753">
        <f t="shared" si="499"/>
        <v>0</v>
      </c>
      <c r="CQ753">
        <f t="shared" si="500"/>
        <v>0</v>
      </c>
      <c r="CR753">
        <f t="shared" si="501"/>
        <v>0</v>
      </c>
      <c r="CS753">
        <f t="shared" si="502"/>
        <v>0</v>
      </c>
      <c r="CU753">
        <v>751</v>
      </c>
      <c r="CV753">
        <v>1083987.4508267655</v>
      </c>
      <c r="CW753" s="3">
        <f t="shared" si="505"/>
        <v>2725489.4563944996</v>
      </c>
      <c r="CX753" s="3">
        <f t="shared" si="507"/>
        <v>800000</v>
      </c>
      <c r="CY753" s="4">
        <f t="shared" si="506"/>
        <v>4609476.9072212651</v>
      </c>
    </row>
    <row r="754" spans="11:103" x14ac:dyDescent="0.3">
      <c r="K754" s="2">
        <v>752</v>
      </c>
      <c r="L754">
        <v>0.2466509887283086</v>
      </c>
      <c r="M754">
        <v>0.72324298023162104</v>
      </c>
      <c r="N754">
        <v>0.40970402913756176</v>
      </c>
      <c r="P754">
        <f t="array" ref="P754:R754">MMULT(L754:N754,$G$11:$I$13)</f>
        <v>0.2466509887283086</v>
      </c>
      <c r="Q754">
        <v>0.65888199903102107</v>
      </c>
      <c r="R754">
        <v>0.51091194215180891</v>
      </c>
      <c r="T754">
        <f t="shared" si="466"/>
        <v>776</v>
      </c>
      <c r="U754">
        <f t="shared" si="467"/>
        <v>415</v>
      </c>
      <c r="V754">
        <f t="shared" si="468"/>
        <v>685</v>
      </c>
      <c r="X754">
        <f t="shared" si="469"/>
        <v>0.79049873027907003</v>
      </c>
      <c r="Y754">
        <f t="shared" si="470"/>
        <v>0.41748832045234108</v>
      </c>
      <c r="Z754">
        <f t="shared" si="471"/>
        <v>0.6741778238718118</v>
      </c>
      <c r="AB754">
        <f t="shared" si="503"/>
        <v>1071181.6055969568</v>
      </c>
      <c r="AC754">
        <f t="shared" si="504"/>
        <v>10</v>
      </c>
      <c r="AD754">
        <f t="shared" si="472"/>
        <v>12</v>
      </c>
      <c r="AK754">
        <v>0.79183039431863922</v>
      </c>
      <c r="AL754">
        <v>0.64948281572530153</v>
      </c>
      <c r="AM754">
        <v>0.54485768790086442</v>
      </c>
      <c r="AN754">
        <v>0.44371898310061486</v>
      </c>
      <c r="AO754">
        <v>0.11880119051368698</v>
      </c>
      <c r="AP754">
        <v>0.53310550701449366</v>
      </c>
      <c r="AQ754">
        <v>0.70672046827284185</v>
      </c>
      <c r="AR754">
        <v>0.75105274092481122</v>
      </c>
      <c r="AS754">
        <v>0.75561730033490671</v>
      </c>
      <c r="AT754">
        <v>0.65870427127181441</v>
      </c>
      <c r="AU754">
        <v>0.70577079886457494</v>
      </c>
      <c r="AV754">
        <v>0.59705066421779918</v>
      </c>
      <c r="AW754">
        <v>0.1537878210946112</v>
      </c>
      <c r="AX754">
        <v>0.3619575588303986</v>
      </c>
      <c r="AY754">
        <v>4.3465580514616908E-2</v>
      </c>
      <c r="AZ754">
        <v>0.17844283288690665</v>
      </c>
      <c r="BA754">
        <v>0.79476199504140754</v>
      </c>
      <c r="BB754">
        <v>0.71384137623465527</v>
      </c>
      <c r="BC754">
        <v>0.49803231743953658</v>
      </c>
      <c r="BD754">
        <v>0.44393593338895154</v>
      </c>
      <c r="BE754">
        <v>8.1589226089554656E-2</v>
      </c>
      <c r="BF754">
        <v>0.19800809990695289</v>
      </c>
      <c r="BG754">
        <v>0.12102255669955519</v>
      </c>
      <c r="BH754">
        <v>0.63624847321201516</v>
      </c>
      <c r="BI754">
        <v>2.2045864646386137E-2</v>
      </c>
      <c r="BJ754">
        <v>0.80517876685098022</v>
      </c>
      <c r="BK754">
        <v>6.3261226975586449E-2</v>
      </c>
      <c r="BL754">
        <v>0.8169899892099528</v>
      </c>
      <c r="BM754">
        <v>0.72821550914550559</v>
      </c>
      <c r="BN754">
        <v>0.25789140554869261</v>
      </c>
      <c r="BP754">
        <f t="shared" si="473"/>
        <v>334421.63787960575</v>
      </c>
      <c r="BQ754">
        <f t="shared" si="474"/>
        <v>223987.40814127613</v>
      </c>
      <c r="BR754">
        <f t="shared" si="475"/>
        <v>183216.12075385993</v>
      </c>
      <c r="BS754">
        <f t="shared" si="476"/>
        <v>157010.07020270391</v>
      </c>
      <c r="BT754">
        <f t="shared" si="477"/>
        <v>110217.57330974699</v>
      </c>
      <c r="BU754">
        <f t="shared" si="478"/>
        <v>179658.22899865144</v>
      </c>
      <c r="BV754">
        <f t="shared" si="479"/>
        <v>256911.33507347491</v>
      </c>
      <c r="BW754">
        <f t="shared" si="480"/>
        <v>291429.0284252995</v>
      </c>
      <c r="BX754">
        <f t="shared" si="481"/>
        <v>295607.2166268662</v>
      </c>
      <c r="BY754">
        <f t="shared" si="482"/>
        <v>228628.36625034726</v>
      </c>
      <c r="BZ754">
        <f t="shared" si="483"/>
        <v>0</v>
      </c>
      <c r="CA754">
        <f t="shared" si="484"/>
        <v>0</v>
      </c>
      <c r="CB754">
        <f t="shared" si="485"/>
        <v>0</v>
      </c>
      <c r="CC754">
        <f t="shared" si="486"/>
        <v>0</v>
      </c>
      <c r="CD754">
        <f t="shared" si="487"/>
        <v>0</v>
      </c>
      <c r="CE754">
        <f t="shared" si="488"/>
        <v>0</v>
      </c>
      <c r="CF754">
        <f t="shared" si="489"/>
        <v>0</v>
      </c>
      <c r="CG754">
        <f t="shared" si="490"/>
        <v>0</v>
      </c>
      <c r="CH754">
        <f t="shared" si="491"/>
        <v>0</v>
      </c>
      <c r="CI754">
        <f t="shared" si="492"/>
        <v>0</v>
      </c>
      <c r="CJ754">
        <f t="shared" si="493"/>
        <v>0</v>
      </c>
      <c r="CK754">
        <f t="shared" si="494"/>
        <v>0</v>
      </c>
      <c r="CL754">
        <f t="shared" si="495"/>
        <v>0</v>
      </c>
      <c r="CM754">
        <f t="shared" si="496"/>
        <v>0</v>
      </c>
      <c r="CN754">
        <f t="shared" si="497"/>
        <v>0</v>
      </c>
      <c r="CO754">
        <f t="shared" si="498"/>
        <v>0</v>
      </c>
      <c r="CP754">
        <f t="shared" si="499"/>
        <v>0</v>
      </c>
      <c r="CQ754">
        <f t="shared" si="500"/>
        <v>0</v>
      </c>
      <c r="CR754">
        <f t="shared" si="501"/>
        <v>0</v>
      </c>
      <c r="CS754">
        <f t="shared" si="502"/>
        <v>0</v>
      </c>
      <c r="CU754">
        <v>752</v>
      </c>
      <c r="CV754">
        <v>1071181.6055969568</v>
      </c>
      <c r="CW754" s="3">
        <f t="shared" si="505"/>
        <v>2261086.9856618322</v>
      </c>
      <c r="CX754" s="3">
        <f t="shared" si="507"/>
        <v>1200000</v>
      </c>
      <c r="CY754" s="4">
        <f t="shared" si="506"/>
        <v>4532268.5912587885</v>
      </c>
    </row>
    <row r="755" spans="11:103" x14ac:dyDescent="0.3">
      <c r="K755" s="2">
        <v>753</v>
      </c>
      <c r="L755">
        <v>0.66209838400624521</v>
      </c>
      <c r="M755">
        <v>0.36563578211504455</v>
      </c>
      <c r="N755">
        <v>0.96890122577865423</v>
      </c>
      <c r="P755">
        <f t="array" ref="P755:R755">MMULT(L755:N755,$G$11:$I$13)</f>
        <v>0.66209838400624521</v>
      </c>
      <c r="Q755">
        <v>0.54805961258431635</v>
      </c>
      <c r="R755">
        <v>1.1703226814741077</v>
      </c>
      <c r="T755">
        <f t="shared" si="466"/>
        <v>358</v>
      </c>
      <c r="U755">
        <f t="shared" si="467"/>
        <v>556</v>
      </c>
      <c r="V755">
        <f t="shared" si="468"/>
        <v>39</v>
      </c>
      <c r="X755">
        <f t="shared" si="469"/>
        <v>0.37932175862897421</v>
      </c>
      <c r="Y755">
        <f t="shared" si="470"/>
        <v>0.54595876458969017</v>
      </c>
      <c r="Z755">
        <f t="shared" si="471"/>
        <v>3.2551315530588432E-2</v>
      </c>
      <c r="AB755">
        <f t="shared" si="503"/>
        <v>835157.09133364877</v>
      </c>
      <c r="AC755">
        <f t="shared" si="504"/>
        <v>11</v>
      </c>
      <c r="AD755">
        <f t="shared" si="472"/>
        <v>3</v>
      </c>
      <c r="AK755">
        <v>0.91155819137075811</v>
      </c>
      <c r="AL755">
        <v>0.86206149906230933</v>
      </c>
      <c r="AM755">
        <v>0.43649595636240579</v>
      </c>
      <c r="AN755">
        <v>0.56511486838740732</v>
      </c>
      <c r="AO755">
        <v>0.73063398557445269</v>
      </c>
      <c r="AP755">
        <v>0.21986385280838017</v>
      </c>
      <c r="AQ755">
        <v>0.74840365142985321</v>
      </c>
      <c r="AR755">
        <v>0.77103248063739838</v>
      </c>
      <c r="AS755">
        <v>0.85350794152643483</v>
      </c>
      <c r="AT755">
        <v>0.55325814664268136</v>
      </c>
      <c r="AU755">
        <v>0.55588834611893279</v>
      </c>
      <c r="AV755">
        <v>0.22710180397937696</v>
      </c>
      <c r="AW755">
        <v>0.55157883926627671</v>
      </c>
      <c r="AX755">
        <v>0.63982014512532548</v>
      </c>
      <c r="AY755">
        <v>3.0937166604538269E-2</v>
      </c>
      <c r="AZ755">
        <v>0.37270886930934755</v>
      </c>
      <c r="BA755">
        <v>0.86344641660828647</v>
      </c>
      <c r="BB755">
        <v>0.30048543962228669</v>
      </c>
      <c r="BC755">
        <v>0.88505165904588212</v>
      </c>
      <c r="BD755">
        <v>0.58251639573779923</v>
      </c>
      <c r="BE755">
        <v>0.98035943111564905</v>
      </c>
      <c r="BF755">
        <v>0.5708789121644714</v>
      </c>
      <c r="BG755">
        <v>0.53635208646549071</v>
      </c>
      <c r="BH755">
        <v>0.37430914233595047</v>
      </c>
      <c r="BI755">
        <v>0.27972957051494407</v>
      </c>
      <c r="BJ755">
        <v>0.93920108364018273</v>
      </c>
      <c r="BK755">
        <v>0.13102002279268199</v>
      </c>
      <c r="BL755">
        <v>0.8066562789778331</v>
      </c>
      <c r="BM755">
        <v>3.3671024444441033E-2</v>
      </c>
      <c r="BN755">
        <v>0.64298241647109444</v>
      </c>
      <c r="BP755">
        <f t="shared" si="473"/>
        <v>646045.89730458707</v>
      </c>
      <c r="BQ755">
        <f t="shared" si="474"/>
        <v>458965.86128715432</v>
      </c>
      <c r="BR755">
        <f t="shared" si="475"/>
        <v>155459.64225562426</v>
      </c>
      <c r="BS755">
        <f t="shared" si="476"/>
        <v>189746.34350154045</v>
      </c>
      <c r="BT755">
        <f t="shared" si="477"/>
        <v>274282.33992323902</v>
      </c>
      <c r="BU755">
        <f t="shared" si="478"/>
        <v>121044.71863237422</v>
      </c>
      <c r="BV755">
        <f t="shared" si="479"/>
        <v>289065.76928515977</v>
      </c>
      <c r="BW755">
        <f t="shared" si="480"/>
        <v>310800.44470137532</v>
      </c>
      <c r="BX755">
        <f t="shared" si="481"/>
        <v>438209.18437745888</v>
      </c>
      <c r="BY755">
        <f t="shared" si="482"/>
        <v>185860.54177919938</v>
      </c>
      <c r="BZ755">
        <f t="shared" si="483"/>
        <v>186706.68563577472</v>
      </c>
      <c r="CA755">
        <f t="shared" si="484"/>
        <v>0</v>
      </c>
      <c r="CB755">
        <f t="shared" si="485"/>
        <v>0</v>
      </c>
      <c r="CC755">
        <f t="shared" si="486"/>
        <v>0</v>
      </c>
      <c r="CD755">
        <f t="shared" si="487"/>
        <v>0</v>
      </c>
      <c r="CE755">
        <f t="shared" si="488"/>
        <v>0</v>
      </c>
      <c r="CF755">
        <f t="shared" si="489"/>
        <v>0</v>
      </c>
      <c r="CG755">
        <f t="shared" si="490"/>
        <v>0</v>
      </c>
      <c r="CH755">
        <f t="shared" si="491"/>
        <v>0</v>
      </c>
      <c r="CI755">
        <f t="shared" si="492"/>
        <v>0</v>
      </c>
      <c r="CJ755">
        <f t="shared" si="493"/>
        <v>0</v>
      </c>
      <c r="CK755">
        <f t="shared" si="494"/>
        <v>0</v>
      </c>
      <c r="CL755">
        <f t="shared" si="495"/>
        <v>0</v>
      </c>
      <c r="CM755">
        <f t="shared" si="496"/>
        <v>0</v>
      </c>
      <c r="CN755">
        <f t="shared" si="497"/>
        <v>0</v>
      </c>
      <c r="CO755">
        <f t="shared" si="498"/>
        <v>0</v>
      </c>
      <c r="CP755">
        <f t="shared" si="499"/>
        <v>0</v>
      </c>
      <c r="CQ755">
        <f t="shared" si="500"/>
        <v>0</v>
      </c>
      <c r="CR755">
        <f t="shared" si="501"/>
        <v>0</v>
      </c>
      <c r="CS755">
        <f t="shared" si="502"/>
        <v>0</v>
      </c>
      <c r="CU755">
        <v>753</v>
      </c>
      <c r="CV755">
        <v>835157.09133364877</v>
      </c>
      <c r="CW755" s="3">
        <f t="shared" si="505"/>
        <v>3256187.4286834872</v>
      </c>
      <c r="CX755" s="3">
        <f t="shared" si="507"/>
        <v>300000</v>
      </c>
      <c r="CY755" s="4">
        <f t="shared" si="506"/>
        <v>4391344.5200171359</v>
      </c>
    </row>
    <row r="756" spans="11:103" x14ac:dyDescent="0.3">
      <c r="K756" s="2">
        <v>754</v>
      </c>
      <c r="L756">
        <v>0.11465817182400917</v>
      </c>
      <c r="M756">
        <v>0.89031101075739627</v>
      </c>
      <c r="N756">
        <v>0.27954283086641474</v>
      </c>
      <c r="P756">
        <f t="array" ref="P756:R756">MMULT(L756:N756,$G$11:$I$13)</f>
        <v>0.11465817182400917</v>
      </c>
      <c r="Q756">
        <v>0.73549521225130132</v>
      </c>
      <c r="R756">
        <v>0.34763696986676595</v>
      </c>
      <c r="T756">
        <f t="shared" si="466"/>
        <v>896</v>
      </c>
      <c r="U756">
        <f t="shared" si="467"/>
        <v>305</v>
      </c>
      <c r="V756">
        <f t="shared" si="468"/>
        <v>872</v>
      </c>
      <c r="X756">
        <f t="shared" si="469"/>
        <v>0.89062741627765918</v>
      </c>
      <c r="Y756">
        <f t="shared" si="470"/>
        <v>0.31289940672041094</v>
      </c>
      <c r="Z756">
        <f t="shared" si="471"/>
        <v>0.86137281111137565</v>
      </c>
      <c r="AB756">
        <f t="shared" si="503"/>
        <v>1176879.1593845629</v>
      </c>
      <c r="AC756">
        <f t="shared" si="504"/>
        <v>9</v>
      </c>
      <c r="AD756">
        <f t="shared" si="472"/>
        <v>15</v>
      </c>
      <c r="AK756">
        <v>0.71324199439389468</v>
      </c>
      <c r="AL756">
        <v>0.39624177505112879</v>
      </c>
      <c r="AM756">
        <v>0.36848499028468562</v>
      </c>
      <c r="AN756">
        <v>3.9242475714635572E-2</v>
      </c>
      <c r="AO756">
        <v>0.34142598818484071</v>
      </c>
      <c r="AP756">
        <v>0.98782816182354205</v>
      </c>
      <c r="AQ756">
        <v>0.7283265016157543</v>
      </c>
      <c r="AR756">
        <v>0.20986416977370492</v>
      </c>
      <c r="AS756">
        <v>0.55298836704173149</v>
      </c>
      <c r="AT756">
        <v>0.18100665475283739</v>
      </c>
      <c r="AU756">
        <v>0.87525792152415671</v>
      </c>
      <c r="AV756">
        <v>0.39693156258978701</v>
      </c>
      <c r="AW756">
        <v>0.64488474965068343</v>
      </c>
      <c r="AX756">
        <v>0.77362285971974387</v>
      </c>
      <c r="AY756">
        <v>0.26937563191228531</v>
      </c>
      <c r="AZ756">
        <v>0.38383644532227024</v>
      </c>
      <c r="BA756">
        <v>0.81256889705117241</v>
      </c>
      <c r="BB756">
        <v>0.73106534821527425</v>
      </c>
      <c r="BC756">
        <v>0.57414974104582761</v>
      </c>
      <c r="BD756">
        <v>0.75323361767183872</v>
      </c>
      <c r="BE756">
        <v>0.54036375177467599</v>
      </c>
      <c r="BF756">
        <v>0.82266925452442408</v>
      </c>
      <c r="BG756">
        <v>0.61162280211861508</v>
      </c>
      <c r="BH756">
        <v>0.70702797596998512</v>
      </c>
      <c r="BI756">
        <v>0.72494873986343067</v>
      </c>
      <c r="BJ756">
        <v>9.7043840170304319E-2</v>
      </c>
      <c r="BK756">
        <v>0.32969163902582499</v>
      </c>
      <c r="BL756">
        <v>0.77258540535622688</v>
      </c>
      <c r="BM756">
        <v>0.48705381409936177</v>
      </c>
      <c r="BN756">
        <v>0.51655816283009648</v>
      </c>
      <c r="BP756">
        <f t="shared" si="473"/>
        <v>261394.06934015371</v>
      </c>
      <c r="BQ756">
        <f t="shared" si="474"/>
        <v>147423.55403279889</v>
      </c>
      <c r="BR756">
        <f t="shared" si="475"/>
        <v>142413.45329860158</v>
      </c>
      <c r="BS756">
        <f t="shared" si="476"/>
        <v>103127.38472357346</v>
      </c>
      <c r="BT756">
        <f t="shared" si="477"/>
        <v>137890.68581706507</v>
      </c>
      <c r="BU756">
        <f t="shared" si="478"/>
        <v>2970317.9948676848</v>
      </c>
      <c r="BV756">
        <f t="shared" si="479"/>
        <v>272488.54491703631</v>
      </c>
      <c r="BW756">
        <f t="shared" si="480"/>
        <v>119864.60451501515</v>
      </c>
      <c r="BX756">
        <f t="shared" si="481"/>
        <v>185774.25100243679</v>
      </c>
      <c r="BY756">
        <f t="shared" si="482"/>
        <v>0</v>
      </c>
      <c r="BZ756">
        <f t="shared" si="483"/>
        <v>0</v>
      </c>
      <c r="CA756">
        <f t="shared" si="484"/>
        <v>0</v>
      </c>
      <c r="CB756">
        <f t="shared" si="485"/>
        <v>0</v>
      </c>
      <c r="CC756">
        <f t="shared" si="486"/>
        <v>0</v>
      </c>
      <c r="CD756">
        <f t="shared" si="487"/>
        <v>0</v>
      </c>
      <c r="CE756">
        <f t="shared" si="488"/>
        <v>0</v>
      </c>
      <c r="CF756">
        <f t="shared" si="489"/>
        <v>0</v>
      </c>
      <c r="CG756">
        <f t="shared" si="490"/>
        <v>0</v>
      </c>
      <c r="CH756">
        <f t="shared" si="491"/>
        <v>0</v>
      </c>
      <c r="CI756">
        <f t="shared" si="492"/>
        <v>0</v>
      </c>
      <c r="CJ756">
        <f t="shared" si="493"/>
        <v>0</v>
      </c>
      <c r="CK756">
        <f t="shared" si="494"/>
        <v>0</v>
      </c>
      <c r="CL756">
        <f t="shared" si="495"/>
        <v>0</v>
      </c>
      <c r="CM756">
        <f t="shared" si="496"/>
        <v>0</v>
      </c>
      <c r="CN756">
        <f t="shared" si="497"/>
        <v>0</v>
      </c>
      <c r="CO756">
        <f t="shared" si="498"/>
        <v>0</v>
      </c>
      <c r="CP756">
        <f t="shared" si="499"/>
        <v>0</v>
      </c>
      <c r="CQ756">
        <f t="shared" si="500"/>
        <v>0</v>
      </c>
      <c r="CR756">
        <f t="shared" si="501"/>
        <v>0</v>
      </c>
      <c r="CS756">
        <f t="shared" si="502"/>
        <v>0</v>
      </c>
      <c r="CU756">
        <v>754</v>
      </c>
      <c r="CV756">
        <v>1176879.1593845629</v>
      </c>
      <c r="CW756" s="3">
        <f t="shared" si="505"/>
        <v>4340694.5425143661</v>
      </c>
      <c r="CX756" s="3">
        <f t="shared" si="507"/>
        <v>1500000</v>
      </c>
      <c r="CY756" s="4">
        <f t="shared" si="506"/>
        <v>7017573.7018989287</v>
      </c>
    </row>
    <row r="757" spans="11:103" x14ac:dyDescent="0.3">
      <c r="K757" s="2">
        <v>755</v>
      </c>
      <c r="L757">
        <v>0.69929114055922248</v>
      </c>
      <c r="M757">
        <v>2.7152770420941774E-2</v>
      </c>
      <c r="N757">
        <v>0.75145571736656946</v>
      </c>
      <c r="P757">
        <f t="array" ref="P757:R757">MMULT(L757:N757,$G$11:$I$13)</f>
        <v>0.69929114055922248</v>
      </c>
      <c r="Q757">
        <v>0.30074890175242919</v>
      </c>
      <c r="R757">
        <v>0.96874508429384831</v>
      </c>
      <c r="T757">
        <f t="shared" si="466"/>
        <v>320</v>
      </c>
      <c r="U757">
        <f t="shared" si="467"/>
        <v>868</v>
      </c>
      <c r="V757">
        <f t="shared" si="468"/>
        <v>184</v>
      </c>
      <c r="X757">
        <f t="shared" si="469"/>
        <v>0.34376572362898372</v>
      </c>
      <c r="Y757">
        <f t="shared" si="470"/>
        <v>0.84512484926910059</v>
      </c>
      <c r="Z757">
        <f t="shared" si="471"/>
        <v>0.17839473946968809</v>
      </c>
      <c r="AB757">
        <f t="shared" si="503"/>
        <v>817649.31226862711</v>
      </c>
      <c r="AC757">
        <f t="shared" si="504"/>
        <v>15</v>
      </c>
      <c r="AD757">
        <f t="shared" si="472"/>
        <v>6</v>
      </c>
      <c r="AK757">
        <v>0.91999980114091984</v>
      </c>
      <c r="AL757">
        <v>6.0659240826466343E-2</v>
      </c>
      <c r="AM757">
        <v>0.20657357356109451</v>
      </c>
      <c r="AN757">
        <v>0.98102906460778772</v>
      </c>
      <c r="AO757">
        <v>6.2231147926297137E-2</v>
      </c>
      <c r="AP757">
        <v>0.19809886316428138</v>
      </c>
      <c r="AQ757">
        <v>0.19700731791707737</v>
      </c>
      <c r="AR757">
        <v>0.36636192913866172</v>
      </c>
      <c r="AS757">
        <v>0.90210739858439037</v>
      </c>
      <c r="AT757">
        <v>0.51661799961158006</v>
      </c>
      <c r="AU757">
        <v>0.37333225450139373</v>
      </c>
      <c r="AV757">
        <v>0.58266856914266885</v>
      </c>
      <c r="AW757">
        <v>8.9444831877388387E-2</v>
      </c>
      <c r="AX757">
        <v>0.76357501986056531</v>
      </c>
      <c r="AY757">
        <v>0.23146355729313206</v>
      </c>
      <c r="AZ757">
        <v>0.77140887309852046</v>
      </c>
      <c r="BA757">
        <v>0.38066915187721351</v>
      </c>
      <c r="BB757">
        <v>0.64900568629251454</v>
      </c>
      <c r="BC757">
        <v>0.16418018237949461</v>
      </c>
      <c r="BD757">
        <v>0.77950455660598239</v>
      </c>
      <c r="BE757">
        <v>0.55850501382559326</v>
      </c>
      <c r="BF757">
        <v>0.54585719553933798</v>
      </c>
      <c r="BG757">
        <v>0.70873690071858231</v>
      </c>
      <c r="BH757">
        <v>1.0328682348057505E-2</v>
      </c>
      <c r="BI757">
        <v>0.29965305032205358</v>
      </c>
      <c r="BJ757">
        <v>0.56372899510561292</v>
      </c>
      <c r="BK757">
        <v>0.54183118233710226</v>
      </c>
      <c r="BL757">
        <v>0.40212535424033835</v>
      </c>
      <c r="BM757">
        <v>0.8687213939015932</v>
      </c>
      <c r="BN757">
        <v>0.94214322775907067</v>
      </c>
      <c r="BP757">
        <f t="shared" si="473"/>
        <v>697872.52825872006</v>
      </c>
      <c r="BQ757">
        <f t="shared" si="474"/>
        <v>104931.34892820826</v>
      </c>
      <c r="BR757">
        <f t="shared" si="475"/>
        <v>119482.02327771443</v>
      </c>
      <c r="BS757">
        <f t="shared" si="476"/>
        <v>2111286.249582659</v>
      </c>
      <c r="BT757">
        <f t="shared" si="477"/>
        <v>105066.62127615945</v>
      </c>
      <c r="BU757">
        <f t="shared" si="478"/>
        <v>118509.51160457272</v>
      </c>
      <c r="BV757">
        <f t="shared" si="479"/>
        <v>118385.57255474948</v>
      </c>
      <c r="BW757">
        <f t="shared" si="480"/>
        <v>142046.25809110762</v>
      </c>
      <c r="BX757">
        <f t="shared" si="481"/>
        <v>597511.48038927955</v>
      </c>
      <c r="BY757">
        <f t="shared" si="482"/>
        <v>174925.64383400718</v>
      </c>
      <c r="BZ757">
        <f t="shared" si="483"/>
        <v>143260.05758278744</v>
      </c>
      <c r="CA757">
        <f t="shared" si="484"/>
        <v>195856.3333322166</v>
      </c>
      <c r="CB757">
        <f t="shared" si="485"/>
        <v>107473.86666711298</v>
      </c>
      <c r="CC757">
        <f t="shared" si="486"/>
        <v>303231.51623888768</v>
      </c>
      <c r="CD757">
        <f t="shared" si="487"/>
        <v>122447.6376727617</v>
      </c>
      <c r="CE757">
        <f t="shared" si="488"/>
        <v>0</v>
      </c>
      <c r="CF757">
        <f t="shared" si="489"/>
        <v>0</v>
      </c>
      <c r="CG757">
        <f t="shared" si="490"/>
        <v>0</v>
      </c>
      <c r="CH757">
        <f t="shared" si="491"/>
        <v>0</v>
      </c>
      <c r="CI757">
        <f t="shared" si="492"/>
        <v>0</v>
      </c>
      <c r="CJ757">
        <f t="shared" si="493"/>
        <v>0</v>
      </c>
      <c r="CK757">
        <f t="shared" si="494"/>
        <v>0</v>
      </c>
      <c r="CL757">
        <f t="shared" si="495"/>
        <v>0</v>
      </c>
      <c r="CM757">
        <f t="shared" si="496"/>
        <v>0</v>
      </c>
      <c r="CN757">
        <f t="shared" si="497"/>
        <v>0</v>
      </c>
      <c r="CO757">
        <f t="shared" si="498"/>
        <v>0</v>
      </c>
      <c r="CP757">
        <f t="shared" si="499"/>
        <v>0</v>
      </c>
      <c r="CQ757">
        <f t="shared" si="500"/>
        <v>0</v>
      </c>
      <c r="CR757">
        <f t="shared" si="501"/>
        <v>0</v>
      </c>
      <c r="CS757">
        <f t="shared" si="502"/>
        <v>0</v>
      </c>
      <c r="CU757">
        <v>755</v>
      </c>
      <c r="CV757">
        <v>817649.31226862711</v>
      </c>
      <c r="CW757" s="3">
        <f t="shared" si="505"/>
        <v>5162286.6492909435</v>
      </c>
      <c r="CX757" s="3">
        <f t="shared" si="507"/>
        <v>600000</v>
      </c>
      <c r="CY757" s="4">
        <f t="shared" si="506"/>
        <v>6579935.9615595704</v>
      </c>
    </row>
    <row r="758" spans="11:103" x14ac:dyDescent="0.3">
      <c r="K758" s="2">
        <v>756</v>
      </c>
      <c r="L758">
        <v>0.23735083286607972</v>
      </c>
      <c r="M758">
        <v>0.15773084180877928</v>
      </c>
      <c r="N758">
        <v>0.12513178742245523</v>
      </c>
      <c r="P758">
        <f t="array" ref="P758:R758">MMULT(L758:N758,$G$11:$I$13)</f>
        <v>0.23735083286607972</v>
      </c>
      <c r="Q758">
        <v>0.21711811784816765</v>
      </c>
      <c r="R758">
        <v>0.21758851166462173</v>
      </c>
      <c r="T758">
        <f t="shared" si="466"/>
        <v>786</v>
      </c>
      <c r="U758">
        <f t="shared" si="467"/>
        <v>935</v>
      </c>
      <c r="V758">
        <f t="shared" si="468"/>
        <v>956</v>
      </c>
      <c r="X758">
        <f t="shared" si="469"/>
        <v>0.79828757216857893</v>
      </c>
      <c r="Y758">
        <f t="shared" si="470"/>
        <v>0.93922569898397368</v>
      </c>
      <c r="Z758">
        <f t="shared" si="471"/>
        <v>0.94611639747698095</v>
      </c>
      <c r="AB758">
        <f t="shared" si="503"/>
        <v>1077743.1491136986</v>
      </c>
      <c r="AC758">
        <f t="shared" si="504"/>
        <v>17</v>
      </c>
      <c r="AD758">
        <f t="shared" si="472"/>
        <v>18</v>
      </c>
      <c r="AK758">
        <v>0.17347178998780155</v>
      </c>
      <c r="AL758">
        <v>0.7810799962031576</v>
      </c>
      <c r="AM758">
        <v>0.91672775904739412</v>
      </c>
      <c r="AN758">
        <v>0.25513690576443382</v>
      </c>
      <c r="AO758">
        <v>9.5962979683141714E-2</v>
      </c>
      <c r="AP758">
        <v>0.64751137161989492</v>
      </c>
      <c r="AQ758">
        <v>0.1999459252747261</v>
      </c>
      <c r="AR758">
        <v>0.47134753634217708</v>
      </c>
      <c r="AS758">
        <v>0.67113299760767642</v>
      </c>
      <c r="AT758">
        <v>0.39043116642140618</v>
      </c>
      <c r="AU758">
        <v>0.76715484560210889</v>
      </c>
      <c r="AV758">
        <v>0.67908414761948233</v>
      </c>
      <c r="AW758">
        <v>0.25146534643497143</v>
      </c>
      <c r="AX758">
        <v>0.23286726065662344</v>
      </c>
      <c r="AY758">
        <v>0.40499828798773985</v>
      </c>
      <c r="AZ758">
        <v>0.1484017602746508</v>
      </c>
      <c r="BA758">
        <v>0.88063221650365708</v>
      </c>
      <c r="BB758">
        <v>0.75324566005485005</v>
      </c>
      <c r="BC758">
        <v>0.94845977082838251</v>
      </c>
      <c r="BD758">
        <v>0.2761112755349221</v>
      </c>
      <c r="BE758">
        <v>0.40361905964638223</v>
      </c>
      <c r="BF758">
        <v>0.25241268832344999</v>
      </c>
      <c r="BG758">
        <v>0.60724323328282748</v>
      </c>
      <c r="BH758">
        <v>0.50884368425487048</v>
      </c>
      <c r="BI758">
        <v>0.59538203293728487</v>
      </c>
      <c r="BJ758">
        <v>9.9651781153256347E-2</v>
      </c>
      <c r="BK758">
        <v>0.5025607832177843</v>
      </c>
      <c r="BL758">
        <v>0.20255552261893872</v>
      </c>
      <c r="BM758">
        <v>0.6503053844990675</v>
      </c>
      <c r="BN758">
        <v>0.37262443692758684</v>
      </c>
      <c r="BP758">
        <f t="shared" si="473"/>
        <v>115783.83700794754</v>
      </c>
      <c r="BQ758">
        <f t="shared" si="474"/>
        <v>321716.05388112075</v>
      </c>
      <c r="BR758">
        <f t="shared" si="475"/>
        <v>676681.68395021814</v>
      </c>
      <c r="BS758">
        <f t="shared" si="476"/>
        <v>125430.37640184609</v>
      </c>
      <c r="BT758">
        <f t="shared" si="477"/>
        <v>108069.44257849238</v>
      </c>
      <c r="BU758">
        <f t="shared" si="478"/>
        <v>223023.13419943821</v>
      </c>
      <c r="BV758">
        <f t="shared" si="479"/>
        <v>118719.91678020192</v>
      </c>
      <c r="BW758">
        <f t="shared" si="480"/>
        <v>163284.87326045634</v>
      </c>
      <c r="BX758">
        <f t="shared" si="481"/>
        <v>235246.32429706148</v>
      </c>
      <c r="BY758">
        <f t="shared" si="482"/>
        <v>146341.3686037361</v>
      </c>
      <c r="BZ758">
        <f t="shared" si="483"/>
        <v>306811.32140885567</v>
      </c>
      <c r="CA758">
        <f t="shared" si="484"/>
        <v>239717.14658403184</v>
      </c>
      <c r="CB758">
        <f t="shared" si="485"/>
        <v>124956.84996264835</v>
      </c>
      <c r="CC758">
        <f t="shared" si="486"/>
        <v>122619.95154709382</v>
      </c>
      <c r="CD758">
        <f t="shared" si="487"/>
        <v>149089.66080013436</v>
      </c>
      <c r="CE758">
        <f t="shared" si="488"/>
        <v>113152.86978729986</v>
      </c>
      <c r="CF758">
        <f t="shared" si="489"/>
        <v>512963.92452684138</v>
      </c>
      <c r="CG758">
        <f t="shared" si="490"/>
        <v>0</v>
      </c>
      <c r="CH758">
        <f t="shared" si="491"/>
        <v>0</v>
      </c>
      <c r="CI758">
        <f t="shared" si="492"/>
        <v>0</v>
      </c>
      <c r="CJ758">
        <f t="shared" si="493"/>
        <v>0</v>
      </c>
      <c r="CK758">
        <f t="shared" si="494"/>
        <v>0</v>
      </c>
      <c r="CL758">
        <f t="shared" si="495"/>
        <v>0</v>
      </c>
      <c r="CM758">
        <f t="shared" si="496"/>
        <v>0</v>
      </c>
      <c r="CN758">
        <f t="shared" si="497"/>
        <v>0</v>
      </c>
      <c r="CO758">
        <f t="shared" si="498"/>
        <v>0</v>
      </c>
      <c r="CP758">
        <f t="shared" si="499"/>
        <v>0</v>
      </c>
      <c r="CQ758">
        <f t="shared" si="500"/>
        <v>0</v>
      </c>
      <c r="CR758">
        <f t="shared" si="501"/>
        <v>0</v>
      </c>
      <c r="CS758">
        <f t="shared" si="502"/>
        <v>0</v>
      </c>
      <c r="CU758">
        <v>756</v>
      </c>
      <c r="CV758">
        <v>1077743.1491136986</v>
      </c>
      <c r="CW758" s="3">
        <f t="shared" si="505"/>
        <v>3803608.7355774241</v>
      </c>
      <c r="CX758" s="3">
        <f t="shared" si="507"/>
        <v>1800000</v>
      </c>
      <c r="CY758" s="4">
        <f t="shared" si="506"/>
        <v>6681351.8846911229</v>
      </c>
    </row>
    <row r="759" spans="11:103" x14ac:dyDescent="0.3">
      <c r="K759" s="2">
        <v>757</v>
      </c>
      <c r="L759">
        <v>0.7471159156064644</v>
      </c>
      <c r="M759">
        <v>0.69652545759142703</v>
      </c>
      <c r="N759">
        <v>0.12373378689144754</v>
      </c>
      <c r="P759">
        <f t="array" ref="P759:R759">MMULT(L759:N759,$G$11:$I$13)</f>
        <v>0.7471159156064644</v>
      </c>
      <c r="Q759">
        <v>0.83837266573480529</v>
      </c>
      <c r="R759">
        <v>0.44803852583735188</v>
      </c>
      <c r="T759">
        <f t="shared" si="466"/>
        <v>273</v>
      </c>
      <c r="U759">
        <f t="shared" si="467"/>
        <v>174</v>
      </c>
      <c r="V759">
        <f t="shared" si="468"/>
        <v>762</v>
      </c>
      <c r="X759">
        <f t="shared" si="469"/>
        <v>0.30576092154790246</v>
      </c>
      <c r="Y759">
        <f t="shared" si="470"/>
        <v>0.17904491138639289</v>
      </c>
      <c r="Z759">
        <f t="shared" si="471"/>
        <v>0.7397897668271558</v>
      </c>
      <c r="AB759">
        <f t="shared" si="503"/>
        <v>798590.56048111175</v>
      </c>
      <c r="AC759">
        <f t="shared" si="504"/>
        <v>8</v>
      </c>
      <c r="AD759">
        <f t="shared" si="472"/>
        <v>13</v>
      </c>
      <c r="AK759">
        <v>0.61600721429470873</v>
      </c>
      <c r="AL759">
        <v>0.28636949117177735</v>
      </c>
      <c r="AM759">
        <v>0.40839776677976058</v>
      </c>
      <c r="AN759">
        <v>0.41346067237280748</v>
      </c>
      <c r="AO759">
        <v>0.95673410475049225</v>
      </c>
      <c r="AP759">
        <v>4.083349097416733E-2</v>
      </c>
      <c r="AQ759">
        <v>0.2781368148608564</v>
      </c>
      <c r="AR759">
        <v>0.94154545773241305</v>
      </c>
      <c r="AS759">
        <v>0.38709579668575778</v>
      </c>
      <c r="AT759">
        <v>0.26782435174733032</v>
      </c>
      <c r="AU759">
        <v>7.0698553620330395E-2</v>
      </c>
      <c r="AV759">
        <v>0.63690982465421786</v>
      </c>
      <c r="AW759">
        <v>0.84369809997985412</v>
      </c>
      <c r="AX759">
        <v>0.22886096590188332</v>
      </c>
      <c r="AY759">
        <v>0.27517311171622427</v>
      </c>
      <c r="AZ759">
        <v>0.66464285847933302</v>
      </c>
      <c r="BA759">
        <v>0.21874400386340609</v>
      </c>
      <c r="BB759">
        <v>0.39415471108001354</v>
      </c>
      <c r="BC759">
        <v>0.90472520476624285</v>
      </c>
      <c r="BD759">
        <v>0.72793103250731539</v>
      </c>
      <c r="BE759">
        <v>0.50871161025633704</v>
      </c>
      <c r="BF759">
        <v>0.30584702341655712</v>
      </c>
      <c r="BG759">
        <v>0.84295653946745741</v>
      </c>
      <c r="BH759">
        <v>0.77555952634929515</v>
      </c>
      <c r="BI759">
        <v>9.557016327604595E-2</v>
      </c>
      <c r="BJ759">
        <v>0.58174301659526906</v>
      </c>
      <c r="BK759">
        <v>0.8606683061824556</v>
      </c>
      <c r="BL759">
        <v>0.28518322708975641</v>
      </c>
      <c r="BM759">
        <v>0.60236107056366217</v>
      </c>
      <c r="BN759">
        <v>0.54499200773869594</v>
      </c>
      <c r="BP759">
        <f t="shared" si="473"/>
        <v>208810.09375967094</v>
      </c>
      <c r="BQ759">
        <f t="shared" si="474"/>
        <v>129632.16153010984</v>
      </c>
      <c r="BR759">
        <f t="shared" si="475"/>
        <v>149748.22685079317</v>
      </c>
      <c r="BS759">
        <f t="shared" si="476"/>
        <v>150741.54824729607</v>
      </c>
      <c r="BT759">
        <f t="shared" si="477"/>
        <v>1119743.8776322878</v>
      </c>
      <c r="BU759">
        <f t="shared" si="478"/>
        <v>103258.94595141937</v>
      </c>
      <c r="BV759">
        <f t="shared" si="479"/>
        <v>128493.40895541654</v>
      </c>
      <c r="BW759">
        <f t="shared" si="480"/>
        <v>888385.2418996885</v>
      </c>
      <c r="BX759">
        <f t="shared" si="481"/>
        <v>0</v>
      </c>
      <c r="BY759">
        <f t="shared" si="482"/>
        <v>0</v>
      </c>
      <c r="BZ759">
        <f t="shared" si="483"/>
        <v>0</v>
      </c>
      <c r="CA759">
        <f t="shared" si="484"/>
        <v>0</v>
      </c>
      <c r="CB759">
        <f t="shared" si="485"/>
        <v>0</v>
      </c>
      <c r="CC759">
        <f t="shared" si="486"/>
        <v>0</v>
      </c>
      <c r="CD759">
        <f t="shared" si="487"/>
        <v>0</v>
      </c>
      <c r="CE759">
        <f t="shared" si="488"/>
        <v>0</v>
      </c>
      <c r="CF759">
        <f t="shared" si="489"/>
        <v>0</v>
      </c>
      <c r="CG759">
        <f t="shared" si="490"/>
        <v>0</v>
      </c>
      <c r="CH759">
        <f t="shared" si="491"/>
        <v>0</v>
      </c>
      <c r="CI759">
        <f t="shared" si="492"/>
        <v>0</v>
      </c>
      <c r="CJ759">
        <f t="shared" si="493"/>
        <v>0</v>
      </c>
      <c r="CK759">
        <f t="shared" si="494"/>
        <v>0</v>
      </c>
      <c r="CL759">
        <f t="shared" si="495"/>
        <v>0</v>
      </c>
      <c r="CM759">
        <f t="shared" si="496"/>
        <v>0</v>
      </c>
      <c r="CN759">
        <f t="shared" si="497"/>
        <v>0</v>
      </c>
      <c r="CO759">
        <f t="shared" si="498"/>
        <v>0</v>
      </c>
      <c r="CP759">
        <f t="shared" si="499"/>
        <v>0</v>
      </c>
      <c r="CQ759">
        <f t="shared" si="500"/>
        <v>0</v>
      </c>
      <c r="CR759">
        <f t="shared" si="501"/>
        <v>0</v>
      </c>
      <c r="CS759">
        <f t="shared" si="502"/>
        <v>0</v>
      </c>
      <c r="CU759">
        <v>757</v>
      </c>
      <c r="CV759">
        <v>798590.56048111175</v>
      </c>
      <c r="CW759" s="3">
        <f t="shared" si="505"/>
        <v>2878813.5048266826</v>
      </c>
      <c r="CX759" s="3">
        <f t="shared" si="507"/>
        <v>1300000</v>
      </c>
      <c r="CY759" s="4">
        <f t="shared" si="506"/>
        <v>4977404.0653077941</v>
      </c>
    </row>
    <row r="760" spans="11:103" x14ac:dyDescent="0.3">
      <c r="K760" s="2">
        <v>758</v>
      </c>
      <c r="L760">
        <v>9.0650149211703002E-2</v>
      </c>
      <c r="M760">
        <v>0.92042044569128689</v>
      </c>
      <c r="N760">
        <v>0.82829373663982053</v>
      </c>
      <c r="P760">
        <f t="array" ref="P760:R760">MMULT(L760:N760,$G$11:$I$13)</f>
        <v>9.0650149211703002E-2</v>
      </c>
      <c r="Q760">
        <v>0.74921467121891361</v>
      </c>
      <c r="R760">
        <v>0.84172816834186825</v>
      </c>
      <c r="T760">
        <f t="shared" si="466"/>
        <v>928</v>
      </c>
      <c r="U760">
        <f t="shared" si="467"/>
        <v>278</v>
      </c>
      <c r="V760">
        <f t="shared" si="468"/>
        <v>320</v>
      </c>
      <c r="X760">
        <f t="shared" si="469"/>
        <v>0.92145559738114791</v>
      </c>
      <c r="Y760">
        <f t="shared" si="470"/>
        <v>0.28483263964290895</v>
      </c>
      <c r="Z760">
        <f t="shared" si="471"/>
        <v>0.3190103686456276</v>
      </c>
      <c r="AB760">
        <f t="shared" si="503"/>
        <v>1226495.4728296159</v>
      </c>
      <c r="AC760">
        <f t="shared" si="504"/>
        <v>9</v>
      </c>
      <c r="AD760">
        <f t="shared" si="472"/>
        <v>8</v>
      </c>
      <c r="AK760">
        <v>0.78408979562056125</v>
      </c>
      <c r="AL760">
        <v>0.92517679030177502</v>
      </c>
      <c r="AM760">
        <v>0.40166916755293669</v>
      </c>
      <c r="AN760">
        <v>0.68509917896387418</v>
      </c>
      <c r="AO760">
        <v>0.95859639042786882</v>
      </c>
      <c r="AP760">
        <v>0.23156148355722739</v>
      </c>
      <c r="AQ760">
        <v>0.80493554433818104</v>
      </c>
      <c r="AR760">
        <v>0.34201777537326794</v>
      </c>
      <c r="AS760">
        <v>0.56957382146800695</v>
      </c>
      <c r="AT760">
        <v>0.55148982575647199</v>
      </c>
      <c r="AU760">
        <v>0.73620614817203534</v>
      </c>
      <c r="AV760">
        <v>0.20942745095710269</v>
      </c>
      <c r="AW760">
        <v>0.44268541289016505</v>
      </c>
      <c r="AX760">
        <v>0.15095028583869941</v>
      </c>
      <c r="AY760">
        <v>0.3472402639558777</v>
      </c>
      <c r="AZ760">
        <v>0.23871692881557849</v>
      </c>
      <c r="BA760">
        <v>0.69800120727123283</v>
      </c>
      <c r="BB760">
        <v>0.35293629272676752</v>
      </c>
      <c r="BC760">
        <v>0.12109733059989458</v>
      </c>
      <c r="BD760">
        <v>0.13253004107479305</v>
      </c>
      <c r="BE760">
        <v>0.72577975113811233</v>
      </c>
      <c r="BF760">
        <v>0.45599646578271114</v>
      </c>
      <c r="BG760">
        <v>0.65119402995904374</v>
      </c>
      <c r="BH760">
        <v>0.1363937435455439</v>
      </c>
      <c r="BI760">
        <v>0.83689744341710337</v>
      </c>
      <c r="BJ760">
        <v>0.12443743427663512</v>
      </c>
      <c r="BK760">
        <v>0.47637826044716447</v>
      </c>
      <c r="BL760">
        <v>0.38486008592365084</v>
      </c>
      <c r="BM760">
        <v>0.70128867992793786</v>
      </c>
      <c r="BN760">
        <v>0.72210417347922273</v>
      </c>
      <c r="BP760">
        <f t="shared" si="473"/>
        <v>325160.33527561976</v>
      </c>
      <c r="BQ760">
        <f t="shared" si="474"/>
        <v>734726.82575378416</v>
      </c>
      <c r="BR760">
        <f t="shared" si="475"/>
        <v>148451.14497672781</v>
      </c>
      <c r="BS760">
        <f t="shared" si="476"/>
        <v>243231.69107174821</v>
      </c>
      <c r="BT760">
        <f t="shared" si="477"/>
        <v>1158288.5564834066</v>
      </c>
      <c r="BU760">
        <f t="shared" si="478"/>
        <v>122459.64069842092</v>
      </c>
      <c r="BV760">
        <f t="shared" si="479"/>
        <v>351574.05271790619</v>
      </c>
      <c r="BW760">
        <f t="shared" si="480"/>
        <v>137986.07473484552</v>
      </c>
      <c r="BX760">
        <f t="shared" si="481"/>
        <v>191256.58728178474</v>
      </c>
      <c r="BY760">
        <f t="shared" si="482"/>
        <v>0</v>
      </c>
      <c r="BZ760">
        <f t="shared" si="483"/>
        <v>0</v>
      </c>
      <c r="CA760">
        <f t="shared" si="484"/>
        <v>0</v>
      </c>
      <c r="CB760">
        <f t="shared" si="485"/>
        <v>0</v>
      </c>
      <c r="CC760">
        <f t="shared" si="486"/>
        <v>0</v>
      </c>
      <c r="CD760">
        <f t="shared" si="487"/>
        <v>0</v>
      </c>
      <c r="CE760">
        <f t="shared" si="488"/>
        <v>0</v>
      </c>
      <c r="CF760">
        <f t="shared" si="489"/>
        <v>0</v>
      </c>
      <c r="CG760">
        <f t="shared" si="490"/>
        <v>0</v>
      </c>
      <c r="CH760">
        <f t="shared" si="491"/>
        <v>0</v>
      </c>
      <c r="CI760">
        <f t="shared" si="492"/>
        <v>0</v>
      </c>
      <c r="CJ760">
        <f t="shared" si="493"/>
        <v>0</v>
      </c>
      <c r="CK760">
        <f t="shared" si="494"/>
        <v>0</v>
      </c>
      <c r="CL760">
        <f t="shared" si="495"/>
        <v>0</v>
      </c>
      <c r="CM760">
        <f t="shared" si="496"/>
        <v>0</v>
      </c>
      <c r="CN760">
        <f t="shared" si="497"/>
        <v>0</v>
      </c>
      <c r="CO760">
        <f t="shared" si="498"/>
        <v>0</v>
      </c>
      <c r="CP760">
        <f t="shared" si="499"/>
        <v>0</v>
      </c>
      <c r="CQ760">
        <f t="shared" si="500"/>
        <v>0</v>
      </c>
      <c r="CR760">
        <f t="shared" si="501"/>
        <v>0</v>
      </c>
      <c r="CS760">
        <f t="shared" si="502"/>
        <v>0</v>
      </c>
      <c r="CU760">
        <v>758</v>
      </c>
      <c r="CV760">
        <v>1226495.4728296159</v>
      </c>
      <c r="CW760" s="3">
        <f t="shared" si="505"/>
        <v>3413134.9089942444</v>
      </c>
      <c r="CX760" s="3">
        <f t="shared" si="507"/>
        <v>800000</v>
      </c>
      <c r="CY760" s="4">
        <f t="shared" si="506"/>
        <v>5439630.3818238601</v>
      </c>
    </row>
    <row r="761" spans="11:103" x14ac:dyDescent="0.3">
      <c r="K761" s="2">
        <v>759</v>
      </c>
      <c r="L761">
        <v>0.83758066937445086</v>
      </c>
      <c r="M761">
        <v>0.42860859716619548</v>
      </c>
      <c r="N761">
        <v>0.20228346305671685</v>
      </c>
      <c r="P761">
        <f t="array" ref="P761:R761">MMULT(L761:N761,$G$11:$I$13)</f>
        <v>0.83758066937445086</v>
      </c>
      <c r="Q761">
        <v>0.66703105952298003</v>
      </c>
      <c r="R761">
        <v>0.54226686373045307</v>
      </c>
      <c r="T761">
        <f t="shared" si="466"/>
        <v>159</v>
      </c>
      <c r="U761">
        <f t="shared" si="467"/>
        <v>399</v>
      </c>
      <c r="V761">
        <f t="shared" si="468"/>
        <v>651</v>
      </c>
      <c r="X761">
        <f t="shared" si="469"/>
        <v>0.17678174922819678</v>
      </c>
      <c r="Y761">
        <f t="shared" si="470"/>
        <v>0.40562190062052472</v>
      </c>
      <c r="Z761">
        <f t="shared" si="471"/>
        <v>0.63943505941339029</v>
      </c>
      <c r="AB761">
        <f t="shared" si="503"/>
        <v>727179.50242287526</v>
      </c>
      <c r="AC761">
        <f t="shared" si="504"/>
        <v>10</v>
      </c>
      <c r="AD761">
        <f t="shared" si="472"/>
        <v>11</v>
      </c>
      <c r="AK761">
        <v>0.48093927957044746</v>
      </c>
      <c r="AL761">
        <v>0.55955622107768965</v>
      </c>
      <c r="AM761">
        <v>2.3567476950029698E-2</v>
      </c>
      <c r="AN761">
        <v>0.47348857061089922</v>
      </c>
      <c r="AO761">
        <v>0.15614492929433998</v>
      </c>
      <c r="AP761">
        <v>0.18143853711172808</v>
      </c>
      <c r="AQ761">
        <v>2.4684466154761942E-2</v>
      </c>
      <c r="AR761">
        <v>0.45546419530209659</v>
      </c>
      <c r="AS761">
        <v>0.61021891694651642</v>
      </c>
      <c r="AT761">
        <v>0.21074236377453626</v>
      </c>
      <c r="AU761">
        <v>0.87206137994633215</v>
      </c>
      <c r="AV761">
        <v>0.13695496107931504</v>
      </c>
      <c r="AW761">
        <v>0.51323013965491304</v>
      </c>
      <c r="AX761">
        <v>0.69551376437136248</v>
      </c>
      <c r="AY761">
        <v>0.74655275376578445</v>
      </c>
      <c r="AZ761">
        <v>0.67635428558597732</v>
      </c>
      <c r="BA761">
        <v>1.6383152156573821E-2</v>
      </c>
      <c r="BB761">
        <v>0.57414882341620321</v>
      </c>
      <c r="BC761">
        <v>0.97842972125791028</v>
      </c>
      <c r="BD761">
        <v>0.26087843434992442</v>
      </c>
      <c r="BE761">
        <v>0.4105108946835736</v>
      </c>
      <c r="BF761">
        <v>0.46561653067455133</v>
      </c>
      <c r="BG761">
        <v>0.52482882064629366</v>
      </c>
      <c r="BH761">
        <v>4.2504673854674935E-2</v>
      </c>
      <c r="BI761">
        <v>0.25644335471284618</v>
      </c>
      <c r="BJ761">
        <v>0.81201119670646094</v>
      </c>
      <c r="BK761">
        <v>0.99464553418905122</v>
      </c>
      <c r="BL761">
        <v>0.12720506228584172</v>
      </c>
      <c r="BM761">
        <v>7.7338246557671408E-2</v>
      </c>
      <c r="BN761">
        <v>0.76494472988954731</v>
      </c>
      <c r="BP761">
        <f t="shared" si="473"/>
        <v>165600.99804367844</v>
      </c>
      <c r="BQ761">
        <f t="shared" si="474"/>
        <v>187901.56612887589</v>
      </c>
      <c r="BR761">
        <f t="shared" si="475"/>
        <v>101851.51900082611</v>
      </c>
      <c r="BS761">
        <f t="shared" si="476"/>
        <v>163795.3958158243</v>
      </c>
      <c r="BT761">
        <f t="shared" si="477"/>
        <v>113950.70786748469</v>
      </c>
      <c r="BU761">
        <f t="shared" si="478"/>
        <v>116649.69820545435</v>
      </c>
      <c r="BV761">
        <f t="shared" si="479"/>
        <v>101941.23515030243</v>
      </c>
      <c r="BW761">
        <f t="shared" si="480"/>
        <v>159608.70862917244</v>
      </c>
      <c r="BX761">
        <f t="shared" si="481"/>
        <v>206420.70789000182</v>
      </c>
      <c r="BY761">
        <f t="shared" si="482"/>
        <v>119967.18471521253</v>
      </c>
      <c r="BZ761">
        <f t="shared" si="483"/>
        <v>0</v>
      </c>
      <c r="CA761">
        <f t="shared" si="484"/>
        <v>0</v>
      </c>
      <c r="CB761">
        <f t="shared" si="485"/>
        <v>0</v>
      </c>
      <c r="CC761">
        <f t="shared" si="486"/>
        <v>0</v>
      </c>
      <c r="CD761">
        <f t="shared" si="487"/>
        <v>0</v>
      </c>
      <c r="CE761">
        <f t="shared" si="488"/>
        <v>0</v>
      </c>
      <c r="CF761">
        <f t="shared" si="489"/>
        <v>0</v>
      </c>
      <c r="CG761">
        <f t="shared" si="490"/>
        <v>0</v>
      </c>
      <c r="CH761">
        <f t="shared" si="491"/>
        <v>0</v>
      </c>
      <c r="CI761">
        <f t="shared" si="492"/>
        <v>0</v>
      </c>
      <c r="CJ761">
        <f t="shared" si="493"/>
        <v>0</v>
      </c>
      <c r="CK761">
        <f t="shared" si="494"/>
        <v>0</v>
      </c>
      <c r="CL761">
        <f t="shared" si="495"/>
        <v>0</v>
      </c>
      <c r="CM761">
        <f t="shared" si="496"/>
        <v>0</v>
      </c>
      <c r="CN761">
        <f t="shared" si="497"/>
        <v>0</v>
      </c>
      <c r="CO761">
        <f t="shared" si="498"/>
        <v>0</v>
      </c>
      <c r="CP761">
        <f t="shared" si="499"/>
        <v>0</v>
      </c>
      <c r="CQ761">
        <f t="shared" si="500"/>
        <v>0</v>
      </c>
      <c r="CR761">
        <f t="shared" si="501"/>
        <v>0</v>
      </c>
      <c r="CS761">
        <f t="shared" si="502"/>
        <v>0</v>
      </c>
      <c r="CU761">
        <v>759</v>
      </c>
      <c r="CV761">
        <v>727179.50242287526</v>
      </c>
      <c r="CW761" s="3">
        <f t="shared" si="505"/>
        <v>1437687.7214468331</v>
      </c>
      <c r="CX761" s="3">
        <f t="shared" si="507"/>
        <v>1100000</v>
      </c>
      <c r="CY761" s="4">
        <f t="shared" si="506"/>
        <v>3264867.2238697084</v>
      </c>
    </row>
    <row r="762" spans="11:103" x14ac:dyDescent="0.3">
      <c r="K762" s="2">
        <v>760</v>
      </c>
      <c r="L762">
        <v>0.68451800905050419</v>
      </c>
      <c r="M762">
        <v>0.64714300815033898</v>
      </c>
      <c r="N762">
        <v>2.595269317710025E-2</v>
      </c>
      <c r="P762">
        <f t="array" ref="P762:R762">MMULT(L762:N762,$G$11:$I$13)</f>
        <v>0.68451800905050419</v>
      </c>
      <c r="Q762">
        <v>0.77508202225636835</v>
      </c>
      <c r="R762">
        <v>0.33097377543158102</v>
      </c>
      <c r="T762">
        <f t="shared" si="466"/>
        <v>334</v>
      </c>
      <c r="U762">
        <f t="shared" si="467"/>
        <v>238</v>
      </c>
      <c r="V762">
        <f t="shared" si="468"/>
        <v>889</v>
      </c>
      <c r="X762">
        <f t="shared" si="469"/>
        <v>0.35720482536355302</v>
      </c>
      <c r="Y762">
        <f t="shared" si="470"/>
        <v>0.24938549457791193</v>
      </c>
      <c r="Z762">
        <f t="shared" si="471"/>
        <v>0.88462427589985992</v>
      </c>
      <c r="AB762">
        <f t="shared" si="503"/>
        <v>824293.20114471263</v>
      </c>
      <c r="AC762">
        <f t="shared" si="504"/>
        <v>9</v>
      </c>
      <c r="AD762">
        <f t="shared" si="472"/>
        <v>15</v>
      </c>
      <c r="AK762">
        <v>0.78332526824944138</v>
      </c>
      <c r="AL762">
        <v>0.49219240337135639</v>
      </c>
      <c r="AM762">
        <v>0.16358076357941909</v>
      </c>
      <c r="AN762">
        <v>0.50543438863043832</v>
      </c>
      <c r="AO762">
        <v>0.48894791461371467</v>
      </c>
      <c r="AP762">
        <v>0.95118959173327955</v>
      </c>
      <c r="AQ762">
        <v>0.20087041470286648</v>
      </c>
      <c r="AR762">
        <v>0.67911208525393452</v>
      </c>
      <c r="AS762">
        <v>0.8173227731070144</v>
      </c>
      <c r="AT762">
        <v>0.83433203528683741</v>
      </c>
      <c r="AU762">
        <v>6.4596630584230375E-2</v>
      </c>
      <c r="AV762">
        <v>0.77963551276227305</v>
      </c>
      <c r="AW762">
        <v>0.45294080858725949</v>
      </c>
      <c r="AX762">
        <v>0.40590827259787798</v>
      </c>
      <c r="AY762">
        <v>0.21858528431219026</v>
      </c>
      <c r="AZ762">
        <v>0.34042661960008258</v>
      </c>
      <c r="BA762">
        <v>8.4289326900504502E-2</v>
      </c>
      <c r="BB762">
        <v>0.37557608208962123</v>
      </c>
      <c r="BC762">
        <v>0.60964739943473412</v>
      </c>
      <c r="BD762">
        <v>0.17851758984971067</v>
      </c>
      <c r="BE762">
        <v>0.48678992594078396</v>
      </c>
      <c r="BF762">
        <v>0.85146566888387432</v>
      </c>
      <c r="BG762">
        <v>0.20734605467991485</v>
      </c>
      <c r="BH762">
        <v>0.89245833346414105</v>
      </c>
      <c r="BI762">
        <v>0.58529318300375766</v>
      </c>
      <c r="BJ762">
        <v>0.50545779061527096</v>
      </c>
      <c r="BK762">
        <v>0.44716646698012075</v>
      </c>
      <c r="BL762">
        <v>0.65491867252517999</v>
      </c>
      <c r="BM762">
        <v>0.83099263134741586</v>
      </c>
      <c r="BN762">
        <v>0.43586840416439354</v>
      </c>
      <c r="BP762">
        <f t="shared" si="473"/>
        <v>324277.42612960655</v>
      </c>
      <c r="BQ762">
        <f t="shared" si="474"/>
        <v>168416.73193779675</v>
      </c>
      <c r="BR762">
        <f t="shared" si="475"/>
        <v>114729.16600896475</v>
      </c>
      <c r="BS762">
        <f t="shared" si="476"/>
        <v>171874.86611134521</v>
      </c>
      <c r="BT762">
        <f t="shared" si="477"/>
        <v>167593.652327711</v>
      </c>
      <c r="BU762">
        <f t="shared" si="478"/>
        <v>1020555.3986163944</v>
      </c>
      <c r="BV762">
        <f t="shared" si="479"/>
        <v>118825.55158225851</v>
      </c>
      <c r="BW762">
        <f t="shared" si="480"/>
        <v>239733.20074651192</v>
      </c>
      <c r="BX762">
        <f t="shared" si="481"/>
        <v>369772.89125745319</v>
      </c>
      <c r="BY762">
        <f t="shared" si="482"/>
        <v>0</v>
      </c>
      <c r="BZ762">
        <f t="shared" si="483"/>
        <v>0</v>
      </c>
      <c r="CA762">
        <f t="shared" si="484"/>
        <v>0</v>
      </c>
      <c r="CB762">
        <f t="shared" si="485"/>
        <v>0</v>
      </c>
      <c r="CC762">
        <f t="shared" si="486"/>
        <v>0</v>
      </c>
      <c r="CD762">
        <f t="shared" si="487"/>
        <v>0</v>
      </c>
      <c r="CE762">
        <f t="shared" si="488"/>
        <v>0</v>
      </c>
      <c r="CF762">
        <f t="shared" si="489"/>
        <v>0</v>
      </c>
      <c r="CG762">
        <f t="shared" si="490"/>
        <v>0</v>
      </c>
      <c r="CH762">
        <f t="shared" si="491"/>
        <v>0</v>
      </c>
      <c r="CI762">
        <f t="shared" si="492"/>
        <v>0</v>
      </c>
      <c r="CJ762">
        <f t="shared" si="493"/>
        <v>0</v>
      </c>
      <c r="CK762">
        <f t="shared" si="494"/>
        <v>0</v>
      </c>
      <c r="CL762">
        <f t="shared" si="495"/>
        <v>0</v>
      </c>
      <c r="CM762">
        <f t="shared" si="496"/>
        <v>0</v>
      </c>
      <c r="CN762">
        <f t="shared" si="497"/>
        <v>0</v>
      </c>
      <c r="CO762">
        <f t="shared" si="498"/>
        <v>0</v>
      </c>
      <c r="CP762">
        <f t="shared" si="499"/>
        <v>0</v>
      </c>
      <c r="CQ762">
        <f t="shared" si="500"/>
        <v>0</v>
      </c>
      <c r="CR762">
        <f t="shared" si="501"/>
        <v>0</v>
      </c>
      <c r="CS762">
        <f t="shared" si="502"/>
        <v>0</v>
      </c>
      <c r="CU762">
        <v>760</v>
      </c>
      <c r="CV762">
        <v>824293.20114471263</v>
      </c>
      <c r="CW762" s="3">
        <f t="shared" si="505"/>
        <v>2695778.8847180423</v>
      </c>
      <c r="CX762" s="3">
        <f t="shared" si="507"/>
        <v>1500000</v>
      </c>
      <c r="CY762" s="4">
        <f t="shared" si="506"/>
        <v>5020072.0858627548</v>
      </c>
    </row>
    <row r="763" spans="11:103" x14ac:dyDescent="0.3">
      <c r="K763" s="2">
        <v>761</v>
      </c>
      <c r="L763">
        <v>1.1243616273419077E-2</v>
      </c>
      <c r="M763">
        <v>0.77421771243058279</v>
      </c>
      <c r="N763">
        <v>0.63691222564622318</v>
      </c>
      <c r="P763">
        <f t="array" ref="P763:R763">MMULT(L763:N763,$G$11:$I$13)</f>
        <v>1.1243616273419077E-2</v>
      </c>
      <c r="Q763">
        <v>0.60420390782585776</v>
      </c>
      <c r="R763">
        <v>0.62729026678613331</v>
      </c>
      <c r="T763">
        <f t="shared" si="466"/>
        <v>992</v>
      </c>
      <c r="U763">
        <f t="shared" si="467"/>
        <v>489</v>
      </c>
      <c r="V763">
        <f t="shared" si="468"/>
        <v>557</v>
      </c>
      <c r="X763">
        <f t="shared" si="469"/>
        <v>0.98952215812098931</v>
      </c>
      <c r="Y763">
        <f t="shared" si="470"/>
        <v>0.48680042822117442</v>
      </c>
      <c r="Z763">
        <f t="shared" si="471"/>
        <v>0.54977201267574438</v>
      </c>
      <c r="AB763">
        <f t="shared" si="503"/>
        <v>1497231.9391116688</v>
      </c>
      <c r="AC763">
        <f t="shared" si="504"/>
        <v>11</v>
      </c>
      <c r="AD763">
        <f t="shared" si="472"/>
        <v>10</v>
      </c>
      <c r="AK763">
        <v>0.82097208120481491</v>
      </c>
      <c r="AL763">
        <v>0.95855013177239579</v>
      </c>
      <c r="AM763">
        <v>0.78969987974491151</v>
      </c>
      <c r="AN763">
        <v>0.41360945794548309</v>
      </c>
      <c r="AO763">
        <v>0.92602309592872223</v>
      </c>
      <c r="AP763">
        <v>0.68082773100625393</v>
      </c>
      <c r="AQ763">
        <v>0.25909534135054402</v>
      </c>
      <c r="AR763">
        <v>0.92883594333048469</v>
      </c>
      <c r="AS763">
        <v>0.87198662879157751</v>
      </c>
      <c r="AT763">
        <v>0.26368610677885362</v>
      </c>
      <c r="AU763">
        <v>0.11107937318411654</v>
      </c>
      <c r="AV763">
        <v>0.98101219533734096</v>
      </c>
      <c r="AW763">
        <v>0.18343511955972369</v>
      </c>
      <c r="AX763">
        <v>0.57753130546106202</v>
      </c>
      <c r="AY763">
        <v>0.83861103052593577</v>
      </c>
      <c r="AZ763">
        <v>0.40557443085843548</v>
      </c>
      <c r="BA763">
        <v>0.20023244046092348</v>
      </c>
      <c r="BB763">
        <v>1.6854763503248549E-2</v>
      </c>
      <c r="BC763">
        <v>0.19358975489489494</v>
      </c>
      <c r="BD763">
        <v>0.3004062708698767</v>
      </c>
      <c r="BE763">
        <v>0.67514331848276821</v>
      </c>
      <c r="BF763">
        <v>0.66338581948345066</v>
      </c>
      <c r="BG763">
        <v>0.93003359797610696</v>
      </c>
      <c r="BH763">
        <v>0.64133837448091768</v>
      </c>
      <c r="BI763">
        <v>0.4832861382518856</v>
      </c>
      <c r="BJ763">
        <v>0.68704551668496083</v>
      </c>
      <c r="BK763">
        <v>0.78117494783019781</v>
      </c>
      <c r="BL763">
        <v>0.47180753339002146</v>
      </c>
      <c r="BM763">
        <v>0.28622417206007267</v>
      </c>
      <c r="BN763">
        <v>0.29635424517693765</v>
      </c>
      <c r="BP763">
        <f t="shared" si="473"/>
        <v>375557.41071276728</v>
      </c>
      <c r="BQ763">
        <f t="shared" si="474"/>
        <v>1157294.0692522491</v>
      </c>
      <c r="BR763">
        <f t="shared" si="475"/>
        <v>331812.44915222022</v>
      </c>
      <c r="BS763">
        <f t="shared" si="476"/>
        <v>150770.96879609901</v>
      </c>
      <c r="BT763">
        <f t="shared" si="477"/>
        <v>741184.00204821432</v>
      </c>
      <c r="BU763">
        <f t="shared" si="478"/>
        <v>240723.84664979941</v>
      </c>
      <c r="BV763">
        <f t="shared" si="479"/>
        <v>125945.54977108116</v>
      </c>
      <c r="BW763">
        <f t="shared" si="480"/>
        <v>763618.40442944574</v>
      </c>
      <c r="BX763">
        <f t="shared" si="481"/>
        <v>486101.16906077747</v>
      </c>
      <c r="BY763">
        <f t="shared" si="482"/>
        <v>126549.150610301</v>
      </c>
      <c r="BZ763">
        <f t="shared" si="483"/>
        <v>109480.3472615292</v>
      </c>
      <c r="CA763">
        <f t="shared" si="484"/>
        <v>0</v>
      </c>
      <c r="CB763">
        <f t="shared" si="485"/>
        <v>0</v>
      </c>
      <c r="CC763">
        <f t="shared" si="486"/>
        <v>0</v>
      </c>
      <c r="CD763">
        <f t="shared" si="487"/>
        <v>0</v>
      </c>
      <c r="CE763">
        <f t="shared" si="488"/>
        <v>0</v>
      </c>
      <c r="CF763">
        <f t="shared" si="489"/>
        <v>0</v>
      </c>
      <c r="CG763">
        <f t="shared" si="490"/>
        <v>0</v>
      </c>
      <c r="CH763">
        <f t="shared" si="491"/>
        <v>0</v>
      </c>
      <c r="CI763">
        <f t="shared" si="492"/>
        <v>0</v>
      </c>
      <c r="CJ763">
        <f t="shared" si="493"/>
        <v>0</v>
      </c>
      <c r="CK763">
        <f t="shared" si="494"/>
        <v>0</v>
      </c>
      <c r="CL763">
        <f t="shared" si="495"/>
        <v>0</v>
      </c>
      <c r="CM763">
        <f t="shared" si="496"/>
        <v>0</v>
      </c>
      <c r="CN763">
        <f t="shared" si="497"/>
        <v>0</v>
      </c>
      <c r="CO763">
        <f t="shared" si="498"/>
        <v>0</v>
      </c>
      <c r="CP763">
        <f t="shared" si="499"/>
        <v>0</v>
      </c>
      <c r="CQ763">
        <f t="shared" si="500"/>
        <v>0</v>
      </c>
      <c r="CR763">
        <f t="shared" si="501"/>
        <v>0</v>
      </c>
      <c r="CS763">
        <f t="shared" si="502"/>
        <v>0</v>
      </c>
      <c r="CU763">
        <v>761</v>
      </c>
      <c r="CV763">
        <v>1497231.9391116688</v>
      </c>
      <c r="CW763" s="3">
        <f t="shared" si="505"/>
        <v>4609037.367744484</v>
      </c>
      <c r="CX763" s="3">
        <f t="shared" si="507"/>
        <v>1000000</v>
      </c>
      <c r="CY763" s="4">
        <f t="shared" si="506"/>
        <v>7106269.3068561526</v>
      </c>
    </row>
    <row r="764" spans="11:103" x14ac:dyDescent="0.3">
      <c r="K764" s="2">
        <v>762</v>
      </c>
      <c r="L764">
        <v>3.2029340888645397E-2</v>
      </c>
      <c r="M764">
        <v>0.5950082571627634</v>
      </c>
      <c r="N764">
        <v>0.65462830399587679</v>
      </c>
      <c r="P764">
        <f t="array" ref="P764:R764">MMULT(L764:N764,$G$11:$I$13)</f>
        <v>3.2029340888645397E-2</v>
      </c>
      <c r="Q764">
        <v>0.47370315052491474</v>
      </c>
      <c r="R764">
        <v>0.64256148057778628</v>
      </c>
      <c r="T764">
        <f t="shared" si="466"/>
        <v>971</v>
      </c>
      <c r="U764">
        <f t="shared" si="467"/>
        <v>658</v>
      </c>
      <c r="V764">
        <f t="shared" si="468"/>
        <v>543</v>
      </c>
      <c r="X764">
        <f t="shared" si="469"/>
        <v>0.95771673255502721</v>
      </c>
      <c r="Y764">
        <f t="shared" si="470"/>
        <v>0.63957865603273134</v>
      </c>
      <c r="Z764">
        <f t="shared" si="471"/>
        <v>0.53632772337666079</v>
      </c>
      <c r="AB764">
        <f t="shared" si="503"/>
        <v>1314297.749411589</v>
      </c>
      <c r="AC764">
        <f t="shared" si="504"/>
        <v>12</v>
      </c>
      <c r="AD764">
        <f t="shared" si="472"/>
        <v>10</v>
      </c>
      <c r="AK764">
        <v>0.57801089142827811</v>
      </c>
      <c r="AL764">
        <v>0.47221709995915173</v>
      </c>
      <c r="AM764">
        <v>0.87033192919676627</v>
      </c>
      <c r="AN764">
        <v>0.60387674846233963</v>
      </c>
      <c r="AO764">
        <v>0.97092101906908712</v>
      </c>
      <c r="AP764">
        <v>0.23160339288860332</v>
      </c>
      <c r="AQ764">
        <v>0.89075529266601439</v>
      </c>
      <c r="AR764">
        <v>0.62325994217286917</v>
      </c>
      <c r="AS764">
        <v>0.45465952093305317</v>
      </c>
      <c r="AT764">
        <v>0.65773201370930123</v>
      </c>
      <c r="AU764">
        <v>0.96155599419285809</v>
      </c>
      <c r="AV764">
        <v>0.52632744956217759</v>
      </c>
      <c r="AW764">
        <v>0.44184071940026282</v>
      </c>
      <c r="AX764">
        <v>0.33490330188127493</v>
      </c>
      <c r="AY764">
        <v>0.1144444568427736</v>
      </c>
      <c r="AZ764">
        <v>2.0334155294989387E-2</v>
      </c>
      <c r="BA764">
        <v>0.46115015373650425</v>
      </c>
      <c r="BB764">
        <v>0.61967353347458864</v>
      </c>
      <c r="BC764">
        <v>0.69362725998232277</v>
      </c>
      <c r="BD764">
        <v>0.24949897095065821</v>
      </c>
      <c r="BE764">
        <v>0.77949884440763317</v>
      </c>
      <c r="BF764">
        <v>0.29779626348389976</v>
      </c>
      <c r="BG764">
        <v>0.81604475675952037</v>
      </c>
      <c r="BH764">
        <v>0.44589343031145123</v>
      </c>
      <c r="BI764">
        <v>0.92767657073549292</v>
      </c>
      <c r="BJ764">
        <v>0.58944366378537594</v>
      </c>
      <c r="BK764">
        <v>0.79730252758324149</v>
      </c>
      <c r="BL764">
        <v>0.41600277777478589</v>
      </c>
      <c r="BM764">
        <v>0.67220154947320987</v>
      </c>
      <c r="BN764">
        <v>0.56128738372930564</v>
      </c>
      <c r="BP764">
        <f t="shared" si="473"/>
        <v>194191.31997998044</v>
      </c>
      <c r="BQ764">
        <f t="shared" si="474"/>
        <v>163491.7759483454</v>
      </c>
      <c r="BR764">
        <f t="shared" si="475"/>
        <v>481322.44682135223</v>
      </c>
      <c r="BS764">
        <f t="shared" si="476"/>
        <v>203873.73558017873</v>
      </c>
      <c r="BT764">
        <f t="shared" si="477"/>
        <v>1520065.0274167645</v>
      </c>
      <c r="BU764">
        <f t="shared" si="478"/>
        <v>122464.77843920713</v>
      </c>
      <c r="BV764">
        <f t="shared" si="479"/>
        <v>549151.27433164755</v>
      </c>
      <c r="BW764">
        <f t="shared" si="480"/>
        <v>211895.47974241641</v>
      </c>
      <c r="BX764">
        <f t="shared" si="481"/>
        <v>159427.51636844638</v>
      </c>
      <c r="BY764">
        <f t="shared" si="482"/>
        <v>228128.62603426151</v>
      </c>
      <c r="BZ764">
        <f t="shared" si="483"/>
        <v>1226290.4844702692</v>
      </c>
      <c r="CA764">
        <f t="shared" si="484"/>
        <v>177677.37940307337</v>
      </c>
      <c r="CB764">
        <f t="shared" si="485"/>
        <v>0</v>
      </c>
      <c r="CC764">
        <f t="shared" si="486"/>
        <v>0</v>
      </c>
      <c r="CD764">
        <f t="shared" si="487"/>
        <v>0</v>
      </c>
      <c r="CE764">
        <f t="shared" si="488"/>
        <v>0</v>
      </c>
      <c r="CF764">
        <f t="shared" si="489"/>
        <v>0</v>
      </c>
      <c r="CG764">
        <f t="shared" si="490"/>
        <v>0</v>
      </c>
      <c r="CH764">
        <f t="shared" si="491"/>
        <v>0</v>
      </c>
      <c r="CI764">
        <f t="shared" si="492"/>
        <v>0</v>
      </c>
      <c r="CJ764">
        <f t="shared" si="493"/>
        <v>0</v>
      </c>
      <c r="CK764">
        <f t="shared" si="494"/>
        <v>0</v>
      </c>
      <c r="CL764">
        <f t="shared" si="495"/>
        <v>0</v>
      </c>
      <c r="CM764">
        <f t="shared" si="496"/>
        <v>0</v>
      </c>
      <c r="CN764">
        <f t="shared" si="497"/>
        <v>0</v>
      </c>
      <c r="CO764">
        <f t="shared" si="498"/>
        <v>0</v>
      </c>
      <c r="CP764">
        <f t="shared" si="499"/>
        <v>0</v>
      </c>
      <c r="CQ764">
        <f t="shared" si="500"/>
        <v>0</v>
      </c>
      <c r="CR764">
        <f t="shared" si="501"/>
        <v>0</v>
      </c>
      <c r="CS764">
        <f t="shared" si="502"/>
        <v>0</v>
      </c>
      <c r="CU764">
        <v>762</v>
      </c>
      <c r="CV764">
        <v>1314297.749411589</v>
      </c>
      <c r="CW764" s="3">
        <f t="shared" si="505"/>
        <v>5237979.8445359431</v>
      </c>
      <c r="CX764" s="3">
        <f t="shared" si="507"/>
        <v>1000000</v>
      </c>
      <c r="CY764" s="4">
        <f t="shared" si="506"/>
        <v>7552277.5939475317</v>
      </c>
    </row>
    <row r="765" spans="11:103" x14ac:dyDescent="0.3">
      <c r="K765" s="2">
        <v>763</v>
      </c>
      <c r="L765">
        <v>0.40080565388824674</v>
      </c>
      <c r="M765">
        <v>0.17069295329739942</v>
      </c>
      <c r="N765">
        <v>0.49763779751107529</v>
      </c>
      <c r="P765">
        <f t="array" ref="P765:R765">MMULT(L765:N765,$G$11:$I$13)</f>
        <v>0.40080565388824674</v>
      </c>
      <c r="Q765">
        <v>0.29254045464245637</v>
      </c>
      <c r="R765">
        <v>0.62450485096328101</v>
      </c>
      <c r="T765">
        <f t="shared" si="466"/>
        <v>619</v>
      </c>
      <c r="U765">
        <f t="shared" si="467"/>
        <v>874</v>
      </c>
      <c r="V765">
        <f t="shared" si="468"/>
        <v>564</v>
      </c>
      <c r="X765">
        <f t="shared" si="469"/>
        <v>0.62520793517785622</v>
      </c>
      <c r="Y765">
        <f t="shared" si="470"/>
        <v>0.84835732372498551</v>
      </c>
      <c r="Z765">
        <f t="shared" si="471"/>
        <v>0.55566901428474624</v>
      </c>
      <c r="AB765">
        <f t="shared" si="503"/>
        <v>960456.02344223671</v>
      </c>
      <c r="AC765">
        <f t="shared" si="504"/>
        <v>15</v>
      </c>
      <c r="AD765">
        <f t="shared" si="472"/>
        <v>10</v>
      </c>
      <c r="AK765">
        <v>0.17984394248704982</v>
      </c>
      <c r="AL765">
        <v>0.29509046258436933</v>
      </c>
      <c r="AM765">
        <v>0.22322657194200468</v>
      </c>
      <c r="AN765">
        <v>0.95915188703656551</v>
      </c>
      <c r="AO765">
        <v>0.15659291523500651</v>
      </c>
      <c r="AP765">
        <v>0.6808131604536739</v>
      </c>
      <c r="AQ765">
        <v>1.8009973109472055E-2</v>
      </c>
      <c r="AR765">
        <v>0.67674355678234832</v>
      </c>
      <c r="AS765">
        <v>0.57423197638312562</v>
      </c>
      <c r="AT765">
        <v>0.71001551935683005</v>
      </c>
      <c r="AU765">
        <v>0.85987547216924387</v>
      </c>
      <c r="AV765">
        <v>0.42998577433944463</v>
      </c>
      <c r="AW765">
        <v>0.72427730542609936</v>
      </c>
      <c r="AX765">
        <v>8.4315913988295854E-2</v>
      </c>
      <c r="AY765">
        <v>0.34305032549456982</v>
      </c>
      <c r="AZ765">
        <v>0.61809986290371888</v>
      </c>
      <c r="BA765">
        <v>0.56774374834616115</v>
      </c>
      <c r="BB765">
        <v>0.68027312984240029</v>
      </c>
      <c r="BC765">
        <v>0.78271837618369278</v>
      </c>
      <c r="BD765">
        <v>0.16772848469666501</v>
      </c>
      <c r="BE765">
        <v>0.40100959860182972</v>
      </c>
      <c r="BF765">
        <v>0.89642715099870585</v>
      </c>
      <c r="BG765">
        <v>0.88161025357222844</v>
      </c>
      <c r="BH765">
        <v>0.80839069573106559</v>
      </c>
      <c r="BI765">
        <v>0.65350158809145842</v>
      </c>
      <c r="BJ765">
        <v>0.61852280899285528</v>
      </c>
      <c r="BK765">
        <v>1.2925986101510967E-2</v>
      </c>
      <c r="BL765">
        <v>0.47833966992806187</v>
      </c>
      <c r="BM765">
        <v>0.76841475860207475</v>
      </c>
      <c r="BN765">
        <v>0.5900238641697475</v>
      </c>
      <c r="BP765">
        <f t="shared" si="473"/>
        <v>116475.19976034004</v>
      </c>
      <c r="BQ765">
        <f t="shared" si="474"/>
        <v>130864.08467101443</v>
      </c>
      <c r="BR765">
        <f t="shared" si="475"/>
        <v>121447.60458309887</v>
      </c>
      <c r="BS765">
        <f t="shared" si="476"/>
        <v>1170386.3065761274</v>
      </c>
      <c r="BT765">
        <f t="shared" si="477"/>
        <v>113997.26371132243</v>
      </c>
      <c r="BU765">
        <f t="shared" si="478"/>
        <v>240715.39368431334</v>
      </c>
      <c r="BV765">
        <f t="shared" si="479"/>
        <v>101407.82759240075</v>
      </c>
      <c r="BW765">
        <f t="shared" si="480"/>
        <v>238380.86549111296</v>
      </c>
      <c r="BX765">
        <f t="shared" si="481"/>
        <v>192864.14951794877</v>
      </c>
      <c r="BY765">
        <f t="shared" si="482"/>
        <v>259153.97822528757</v>
      </c>
      <c r="BZ765">
        <f t="shared" si="483"/>
        <v>453448.0802178763</v>
      </c>
      <c r="CA765">
        <f t="shared" si="484"/>
        <v>154092.05077000224</v>
      </c>
      <c r="CB765">
        <f t="shared" si="485"/>
        <v>269405.06616942718</v>
      </c>
      <c r="CC765">
        <f t="shared" si="486"/>
        <v>107010.50421542482</v>
      </c>
      <c r="CD765">
        <f t="shared" si="487"/>
        <v>138152.87326953284</v>
      </c>
      <c r="CE765">
        <f t="shared" si="488"/>
        <v>0</v>
      </c>
      <c r="CF765">
        <f t="shared" si="489"/>
        <v>0</v>
      </c>
      <c r="CG765">
        <f t="shared" si="490"/>
        <v>0</v>
      </c>
      <c r="CH765">
        <f t="shared" si="491"/>
        <v>0</v>
      </c>
      <c r="CI765">
        <f t="shared" si="492"/>
        <v>0</v>
      </c>
      <c r="CJ765">
        <f t="shared" si="493"/>
        <v>0</v>
      </c>
      <c r="CK765">
        <f t="shared" si="494"/>
        <v>0</v>
      </c>
      <c r="CL765">
        <f t="shared" si="495"/>
        <v>0</v>
      </c>
      <c r="CM765">
        <f t="shared" si="496"/>
        <v>0</v>
      </c>
      <c r="CN765">
        <f t="shared" si="497"/>
        <v>0</v>
      </c>
      <c r="CO765">
        <f t="shared" si="498"/>
        <v>0</v>
      </c>
      <c r="CP765">
        <f t="shared" si="499"/>
        <v>0</v>
      </c>
      <c r="CQ765">
        <f t="shared" si="500"/>
        <v>0</v>
      </c>
      <c r="CR765">
        <f t="shared" si="501"/>
        <v>0</v>
      </c>
      <c r="CS765">
        <f t="shared" si="502"/>
        <v>0</v>
      </c>
      <c r="CU765">
        <v>763</v>
      </c>
      <c r="CV765">
        <v>960456.02344223671</v>
      </c>
      <c r="CW765" s="3">
        <f t="shared" si="505"/>
        <v>3807801.2484552306</v>
      </c>
      <c r="CX765" s="3">
        <f t="shared" si="507"/>
        <v>1000000</v>
      </c>
      <c r="CY765" s="4">
        <f t="shared" si="506"/>
        <v>5768257.2718974669</v>
      </c>
    </row>
    <row r="766" spans="11:103" x14ac:dyDescent="0.3">
      <c r="K766" s="2">
        <v>764</v>
      </c>
      <c r="L766">
        <v>0.91783421165451984</v>
      </c>
      <c r="M766">
        <v>0.92590686136271749</v>
      </c>
      <c r="N766">
        <v>0.49110375777903403</v>
      </c>
      <c r="P766">
        <f t="array" ref="P766:R766">MMULT(L766:N766,$G$11:$I$13)</f>
        <v>0.91783421165451984</v>
      </c>
      <c r="Q766">
        <v>1.0843380555012048</v>
      </c>
      <c r="R766">
        <v>0.86433631943866951</v>
      </c>
      <c r="T766">
        <f t="shared" si="466"/>
        <v>78</v>
      </c>
      <c r="U766">
        <f t="shared" si="467"/>
        <v>17</v>
      </c>
      <c r="V766">
        <f t="shared" si="468"/>
        <v>288</v>
      </c>
      <c r="X766">
        <f t="shared" si="469"/>
        <v>9.2546618445890849E-2</v>
      </c>
      <c r="Y766">
        <f t="shared" si="470"/>
        <v>2.483693204985904E-2</v>
      </c>
      <c r="Z766">
        <f t="shared" si="471"/>
        <v>0.28666729891873022</v>
      </c>
      <c r="AB766">
        <f t="shared" si="503"/>
        <v>665451.57501304406</v>
      </c>
      <c r="AC766">
        <f t="shared" si="504"/>
        <v>5</v>
      </c>
      <c r="AD766">
        <f t="shared" si="472"/>
        <v>7</v>
      </c>
      <c r="AK766">
        <v>0.57886507228349815</v>
      </c>
      <c r="AL766">
        <v>0.84706805320726075</v>
      </c>
      <c r="AM766">
        <v>0.5698983318531845</v>
      </c>
      <c r="AN766">
        <v>0.56609224510796896</v>
      </c>
      <c r="AO766">
        <v>0.89883848065155503</v>
      </c>
      <c r="AP766">
        <v>0.2591655186544839</v>
      </c>
      <c r="AQ766">
        <v>0.34476348070003138</v>
      </c>
      <c r="AR766">
        <v>0.26273848687958856</v>
      </c>
      <c r="AS766">
        <v>0.54474871260392599</v>
      </c>
      <c r="AT766">
        <v>0.36849975421933756</v>
      </c>
      <c r="AU766">
        <v>0.65834405867458534</v>
      </c>
      <c r="AV766">
        <v>0.69059806947951663</v>
      </c>
      <c r="AW766">
        <v>0.64627794236778846</v>
      </c>
      <c r="AX766">
        <v>0.30090232696874064</v>
      </c>
      <c r="AY766">
        <v>0.83161307797035888</v>
      </c>
      <c r="AZ766">
        <v>9.8140881743915109E-2</v>
      </c>
      <c r="BA766">
        <v>0.292947903705715</v>
      </c>
      <c r="BB766">
        <v>2.5212932464578341E-2</v>
      </c>
      <c r="BC766">
        <v>0.63202552501664899</v>
      </c>
      <c r="BD766">
        <v>0.79322389934741255</v>
      </c>
      <c r="BE766">
        <v>0.2955797957508941</v>
      </c>
      <c r="BF766">
        <v>0.57206159806373691</v>
      </c>
      <c r="BG766">
        <v>6.4068244586229062E-2</v>
      </c>
      <c r="BH766">
        <v>0.96985635153646954</v>
      </c>
      <c r="BI766">
        <v>0.95877937973209271</v>
      </c>
      <c r="BJ766">
        <v>0.55276364616740703</v>
      </c>
      <c r="BK766">
        <v>0.21458111463980123</v>
      </c>
      <c r="BL766">
        <v>0.89061954889053352</v>
      </c>
      <c r="BM766">
        <v>0.19390876443510885</v>
      </c>
      <c r="BN766">
        <v>0.18738883975258769</v>
      </c>
      <c r="BP766">
        <f t="shared" si="473"/>
        <v>194494.22987906091</v>
      </c>
      <c r="BQ766">
        <f t="shared" si="474"/>
        <v>423944.55705598235</v>
      </c>
      <c r="BR766">
        <f t="shared" si="475"/>
        <v>191367.5795493965</v>
      </c>
      <c r="BS766">
        <f t="shared" si="476"/>
        <v>190075.02999388109</v>
      </c>
      <c r="BT766">
        <f t="shared" si="477"/>
        <v>582603.12898885401</v>
      </c>
      <c r="BU766">
        <f t="shared" si="478"/>
        <v>0</v>
      </c>
      <c r="BV766">
        <f t="shared" si="479"/>
        <v>0</v>
      </c>
      <c r="BW766">
        <f t="shared" si="480"/>
        <v>0</v>
      </c>
      <c r="BX766">
        <f t="shared" si="481"/>
        <v>0</v>
      </c>
      <c r="BY766">
        <f t="shared" si="482"/>
        <v>0</v>
      </c>
      <c r="BZ766">
        <f t="shared" si="483"/>
        <v>0</v>
      </c>
      <c r="CA766">
        <f t="shared" si="484"/>
        <v>0</v>
      </c>
      <c r="CB766">
        <f t="shared" si="485"/>
        <v>0</v>
      </c>
      <c r="CC766">
        <f t="shared" si="486"/>
        <v>0</v>
      </c>
      <c r="CD766">
        <f t="shared" si="487"/>
        <v>0</v>
      </c>
      <c r="CE766">
        <f t="shared" si="488"/>
        <v>0</v>
      </c>
      <c r="CF766">
        <f t="shared" si="489"/>
        <v>0</v>
      </c>
      <c r="CG766">
        <f t="shared" si="490"/>
        <v>0</v>
      </c>
      <c r="CH766">
        <f t="shared" si="491"/>
        <v>0</v>
      </c>
      <c r="CI766">
        <f t="shared" si="492"/>
        <v>0</v>
      </c>
      <c r="CJ766">
        <f t="shared" si="493"/>
        <v>0</v>
      </c>
      <c r="CK766">
        <f t="shared" si="494"/>
        <v>0</v>
      </c>
      <c r="CL766">
        <f t="shared" si="495"/>
        <v>0</v>
      </c>
      <c r="CM766">
        <f t="shared" si="496"/>
        <v>0</v>
      </c>
      <c r="CN766">
        <f t="shared" si="497"/>
        <v>0</v>
      </c>
      <c r="CO766">
        <f t="shared" si="498"/>
        <v>0</v>
      </c>
      <c r="CP766">
        <f t="shared" si="499"/>
        <v>0</v>
      </c>
      <c r="CQ766">
        <f t="shared" si="500"/>
        <v>0</v>
      </c>
      <c r="CR766">
        <f t="shared" si="501"/>
        <v>0</v>
      </c>
      <c r="CS766">
        <f t="shared" si="502"/>
        <v>0</v>
      </c>
      <c r="CU766">
        <v>764</v>
      </c>
      <c r="CV766">
        <v>665451.57501304406</v>
      </c>
      <c r="CW766" s="3">
        <f t="shared" si="505"/>
        <v>1582484.5254671751</v>
      </c>
      <c r="CX766" s="3">
        <f t="shared" si="507"/>
        <v>700000</v>
      </c>
      <c r="CY766" s="4">
        <f t="shared" si="506"/>
        <v>2947936.1004802193</v>
      </c>
    </row>
    <row r="767" spans="11:103" x14ac:dyDescent="0.3">
      <c r="K767" s="2">
        <v>765</v>
      </c>
      <c r="L767">
        <v>0.2340255520444855</v>
      </c>
      <c r="M767">
        <v>3.2636939364802942E-3</v>
      </c>
      <c r="N767">
        <v>0.66787891149810863</v>
      </c>
      <c r="P767">
        <f t="array" ref="P767:R767">MMULT(L767:N767,$G$11:$I$13)</f>
        <v>0.2340255520444855</v>
      </c>
      <c r="Q767">
        <v>9.6138267270415467E-2</v>
      </c>
      <c r="R767">
        <v>0.70492749744815741</v>
      </c>
      <c r="T767">
        <f t="shared" si="466"/>
        <v>788</v>
      </c>
      <c r="U767">
        <f t="shared" si="467"/>
        <v>987</v>
      </c>
      <c r="V767">
        <f t="shared" si="468"/>
        <v>473</v>
      </c>
      <c r="X767">
        <f t="shared" si="469"/>
        <v>0.80196232647488375</v>
      </c>
      <c r="Y767">
        <f t="shared" si="470"/>
        <v>0.98832983200801927</v>
      </c>
      <c r="Z767">
        <f t="shared" si="471"/>
        <v>0.47509139769404563</v>
      </c>
      <c r="AB767">
        <f t="shared" si="503"/>
        <v>1080905.689834073</v>
      </c>
      <c r="AC767">
        <f t="shared" si="504"/>
        <v>20</v>
      </c>
      <c r="AD767">
        <f t="shared" si="472"/>
        <v>9</v>
      </c>
      <c r="AK767">
        <v>0.35625895232392824</v>
      </c>
      <c r="AL767">
        <v>0.28610063987830414</v>
      </c>
      <c r="AM767">
        <v>0.68151467165564017</v>
      </c>
      <c r="AN767">
        <v>0.53179701661417345</v>
      </c>
      <c r="AO767">
        <v>0.66533052868087106</v>
      </c>
      <c r="AP767">
        <v>0.95417330555545887</v>
      </c>
      <c r="AQ767">
        <v>0.3140449298958472</v>
      </c>
      <c r="AR767">
        <v>0.26727685962887426</v>
      </c>
      <c r="AS767">
        <v>0.72173160972692674</v>
      </c>
      <c r="AT767">
        <v>0.53981183112197495</v>
      </c>
      <c r="AU767">
        <v>3.3082972575741443E-2</v>
      </c>
      <c r="AV767">
        <v>0.45014197745375628</v>
      </c>
      <c r="AW767">
        <v>0.42269469394522396</v>
      </c>
      <c r="AX767">
        <v>0.54756683387239846</v>
      </c>
      <c r="AY767">
        <v>0.29646288211198468</v>
      </c>
      <c r="AZ767">
        <v>0.17321133922338139</v>
      </c>
      <c r="BA767">
        <v>0.58271086601982025</v>
      </c>
      <c r="BB767">
        <v>0.96349805697803437</v>
      </c>
      <c r="BC767">
        <v>0.76725259276189706</v>
      </c>
      <c r="BD767">
        <v>0.76340704222741651</v>
      </c>
      <c r="BE767">
        <v>0.94712800453426971</v>
      </c>
      <c r="BF767">
        <v>0.6823841417968155</v>
      </c>
      <c r="BG767">
        <v>0.60765700221016861</v>
      </c>
      <c r="BH767">
        <v>0.18311872491027814</v>
      </c>
      <c r="BI767">
        <v>0.50460303134134288</v>
      </c>
      <c r="BJ767">
        <v>0.89213308703038208</v>
      </c>
      <c r="BK767">
        <v>0.86772057774668865</v>
      </c>
      <c r="BL767">
        <v>0.77022328325450296</v>
      </c>
      <c r="BM767">
        <v>0.72164592051735166</v>
      </c>
      <c r="BN767">
        <v>0.64134966715028485</v>
      </c>
      <c r="BP767">
        <f t="shared" si="473"/>
        <v>140328.28864463995</v>
      </c>
      <c r="BQ767">
        <f t="shared" si="474"/>
        <v>129594.60690577955</v>
      </c>
      <c r="BR767">
        <f t="shared" si="475"/>
        <v>241123.14502781152</v>
      </c>
      <c r="BS767">
        <f t="shared" si="476"/>
        <v>179271.87953864667</v>
      </c>
      <c r="BT767">
        <f t="shared" si="477"/>
        <v>232102.55695588456</v>
      </c>
      <c r="BU767">
        <f t="shared" si="478"/>
        <v>1071294.3674930162</v>
      </c>
      <c r="BV767">
        <f t="shared" si="479"/>
        <v>133636.90451459892</v>
      </c>
      <c r="BW767">
        <f t="shared" si="480"/>
        <v>127025.92875631066</v>
      </c>
      <c r="BX767">
        <f t="shared" si="481"/>
        <v>267507.2028292449</v>
      </c>
      <c r="BY767">
        <f t="shared" si="482"/>
        <v>181668.8319163438</v>
      </c>
      <c r="BZ767">
        <f t="shared" si="483"/>
        <v>102621.66829412825</v>
      </c>
      <c r="CA767">
        <f t="shared" si="484"/>
        <v>158418.99616172042</v>
      </c>
      <c r="CB767">
        <f t="shared" si="485"/>
        <v>152592.85297966326</v>
      </c>
      <c r="CC767">
        <f t="shared" si="486"/>
        <v>184059.45332376243</v>
      </c>
      <c r="CD767">
        <f t="shared" si="487"/>
        <v>131060.41134392108</v>
      </c>
      <c r="CE767">
        <f t="shared" si="488"/>
        <v>115755.77934475882</v>
      </c>
      <c r="CF767">
        <f t="shared" si="489"/>
        <v>195871.60408393439</v>
      </c>
      <c r="CG767">
        <f t="shared" si="490"/>
        <v>1276176.6155691994</v>
      </c>
      <c r="CH767">
        <f t="shared" si="491"/>
        <v>306910.43341849581</v>
      </c>
      <c r="CI767">
        <f t="shared" si="492"/>
        <v>303065.89492861048</v>
      </c>
      <c r="CJ767">
        <f t="shared" si="493"/>
        <v>0</v>
      </c>
      <c r="CK767">
        <f t="shared" si="494"/>
        <v>0</v>
      </c>
      <c r="CL767">
        <f t="shared" si="495"/>
        <v>0</v>
      </c>
      <c r="CM767">
        <f t="shared" si="496"/>
        <v>0</v>
      </c>
      <c r="CN767">
        <f t="shared" si="497"/>
        <v>0</v>
      </c>
      <c r="CO767">
        <f t="shared" si="498"/>
        <v>0</v>
      </c>
      <c r="CP767">
        <f t="shared" si="499"/>
        <v>0</v>
      </c>
      <c r="CQ767">
        <f t="shared" si="500"/>
        <v>0</v>
      </c>
      <c r="CR767">
        <f t="shared" si="501"/>
        <v>0</v>
      </c>
      <c r="CS767">
        <f t="shared" si="502"/>
        <v>0</v>
      </c>
      <c r="CU767">
        <v>765</v>
      </c>
      <c r="CV767">
        <v>1080905.689834073</v>
      </c>
      <c r="CW767" s="3">
        <f t="shared" si="505"/>
        <v>5630087.4220304713</v>
      </c>
      <c r="CX767" s="3">
        <f t="shared" si="507"/>
        <v>900000</v>
      </c>
      <c r="CY767" s="4">
        <f t="shared" si="506"/>
        <v>7610993.1118645445</v>
      </c>
    </row>
    <row r="768" spans="11:103" x14ac:dyDescent="0.3">
      <c r="K768" s="2">
        <v>766</v>
      </c>
      <c r="L768">
        <v>0.92791852033594036</v>
      </c>
      <c r="M768">
        <v>0.58723740349912568</v>
      </c>
      <c r="N768">
        <v>0.79832130358594189</v>
      </c>
      <c r="P768">
        <f t="array" ref="P768:R768">MMULT(L768:N768,$G$11:$I$13)</f>
        <v>0.92791852033594036</v>
      </c>
      <c r="Q768">
        <v>0.82603954493881593</v>
      </c>
      <c r="R768">
        <v>1.1320034679649775</v>
      </c>
      <c r="T768">
        <f t="shared" si="466"/>
        <v>67</v>
      </c>
      <c r="U768">
        <f t="shared" si="467"/>
        <v>190</v>
      </c>
      <c r="V768">
        <f t="shared" si="468"/>
        <v>57</v>
      </c>
      <c r="X768">
        <f t="shared" si="469"/>
        <v>8.3024002321416379E-2</v>
      </c>
      <c r="Y768">
        <f t="shared" si="470"/>
        <v>0.19872921983896341</v>
      </c>
      <c r="Z768">
        <f t="shared" si="471"/>
        <v>4.8068493090236863E-2</v>
      </c>
      <c r="AB768">
        <f t="shared" si="503"/>
        <v>656633.76516213769</v>
      </c>
      <c r="AC768">
        <f t="shared" si="504"/>
        <v>8</v>
      </c>
      <c r="AD768">
        <f t="shared" si="472"/>
        <v>4</v>
      </c>
      <c r="AK768">
        <v>0.39661301300041885</v>
      </c>
      <c r="AL768">
        <v>0.97185212203295734</v>
      </c>
      <c r="AM768">
        <v>0.30258248330463067</v>
      </c>
      <c r="AN768">
        <v>0.45940048379053677</v>
      </c>
      <c r="AO768">
        <v>0.73232662535429272</v>
      </c>
      <c r="AP768">
        <v>0.23301667403082027</v>
      </c>
      <c r="AQ768">
        <v>0.80024581095694169</v>
      </c>
      <c r="AR768">
        <v>0.9069341996529322</v>
      </c>
      <c r="AS768">
        <v>1.4072093227753379E-2</v>
      </c>
      <c r="AT768">
        <v>0.99227231050815468</v>
      </c>
      <c r="AU768">
        <v>0.45601671614694861</v>
      </c>
      <c r="AV768">
        <v>0.74580141578952952</v>
      </c>
      <c r="AW768">
        <v>0.48628118170903079</v>
      </c>
      <c r="AX768">
        <v>0.54100217056347744</v>
      </c>
      <c r="AY768">
        <v>0.61304255922483275</v>
      </c>
      <c r="AZ768">
        <v>0.53944271735895577</v>
      </c>
      <c r="BA768">
        <v>0.17537814498417037</v>
      </c>
      <c r="BB768">
        <v>0.8215227791855847</v>
      </c>
      <c r="BC768">
        <v>0.56408124894898781</v>
      </c>
      <c r="BD768">
        <v>0.49587764187426875</v>
      </c>
      <c r="BE768">
        <v>0.99270516455034918</v>
      </c>
      <c r="BF768">
        <v>0.27769371984784286</v>
      </c>
      <c r="BG768">
        <v>0.15208040188433702</v>
      </c>
      <c r="BH768">
        <v>0.15863420834004816</v>
      </c>
      <c r="BI768">
        <v>0.45489264588546008</v>
      </c>
      <c r="BJ768">
        <v>0.99835193647394849</v>
      </c>
      <c r="BK768">
        <v>0.32977993693555308</v>
      </c>
      <c r="BL768">
        <v>0.56627790249092147</v>
      </c>
      <c r="BM768">
        <v>0.13725903410751117</v>
      </c>
      <c r="BN768">
        <v>0.7852529842502729</v>
      </c>
      <c r="BP768">
        <f t="shared" si="473"/>
        <v>147493.32088449091</v>
      </c>
      <c r="BQ768">
        <f t="shared" si="474"/>
        <v>1558597.9765112768</v>
      </c>
      <c r="BR768">
        <f t="shared" si="475"/>
        <v>131944.14234818157</v>
      </c>
      <c r="BS768">
        <f t="shared" si="476"/>
        <v>160501.93298692911</v>
      </c>
      <c r="BT768">
        <f t="shared" si="477"/>
        <v>275615.54724180588</v>
      </c>
      <c r="BU768">
        <f t="shared" si="478"/>
        <v>122638.3258798678</v>
      </c>
      <c r="BV768">
        <f t="shared" si="479"/>
        <v>345207.3868116347</v>
      </c>
      <c r="BW768">
        <f t="shared" si="480"/>
        <v>621209.90512475208</v>
      </c>
      <c r="BX768">
        <f t="shared" si="481"/>
        <v>0</v>
      </c>
      <c r="BY768">
        <f t="shared" si="482"/>
        <v>0</v>
      </c>
      <c r="BZ768">
        <f t="shared" si="483"/>
        <v>0</v>
      </c>
      <c r="CA768">
        <f t="shared" si="484"/>
        <v>0</v>
      </c>
      <c r="CB768">
        <f t="shared" si="485"/>
        <v>0</v>
      </c>
      <c r="CC768">
        <f t="shared" si="486"/>
        <v>0</v>
      </c>
      <c r="CD768">
        <f t="shared" si="487"/>
        <v>0</v>
      </c>
      <c r="CE768">
        <f t="shared" si="488"/>
        <v>0</v>
      </c>
      <c r="CF768">
        <f t="shared" si="489"/>
        <v>0</v>
      </c>
      <c r="CG768">
        <f t="shared" si="490"/>
        <v>0</v>
      </c>
      <c r="CH768">
        <f t="shared" si="491"/>
        <v>0</v>
      </c>
      <c r="CI768">
        <f t="shared" si="492"/>
        <v>0</v>
      </c>
      <c r="CJ768">
        <f t="shared" si="493"/>
        <v>0</v>
      </c>
      <c r="CK768">
        <f t="shared" si="494"/>
        <v>0</v>
      </c>
      <c r="CL768">
        <f t="shared" si="495"/>
        <v>0</v>
      </c>
      <c r="CM768">
        <f t="shared" si="496"/>
        <v>0</v>
      </c>
      <c r="CN768">
        <f t="shared" si="497"/>
        <v>0</v>
      </c>
      <c r="CO768">
        <f t="shared" si="498"/>
        <v>0</v>
      </c>
      <c r="CP768">
        <f t="shared" si="499"/>
        <v>0</v>
      </c>
      <c r="CQ768">
        <f t="shared" si="500"/>
        <v>0</v>
      </c>
      <c r="CR768">
        <f t="shared" si="501"/>
        <v>0</v>
      </c>
      <c r="CS768">
        <f t="shared" si="502"/>
        <v>0</v>
      </c>
      <c r="CU768">
        <v>766</v>
      </c>
      <c r="CV768">
        <v>656633.76516213769</v>
      </c>
      <c r="CW768" s="3">
        <f t="shared" si="505"/>
        <v>3363208.5377889387</v>
      </c>
      <c r="CX768" s="3">
        <f t="shared" si="507"/>
        <v>400000</v>
      </c>
      <c r="CY768" s="4">
        <f t="shared" si="506"/>
        <v>4419842.302951077</v>
      </c>
    </row>
    <row r="769" spans="11:103" x14ac:dyDescent="0.3">
      <c r="K769" s="2">
        <v>767</v>
      </c>
      <c r="L769">
        <v>0.31959004573418837</v>
      </c>
      <c r="M769">
        <v>0.71601607511879517</v>
      </c>
      <c r="N769">
        <v>3.004981371658777E-2</v>
      </c>
      <c r="P769">
        <f t="array" ref="P769:R769">MMULT(L769:N769,$G$11:$I$13)</f>
        <v>0.31959004573418837</v>
      </c>
      <c r="Q769">
        <v>0.68245968520405387</v>
      </c>
      <c r="R769">
        <v>0.19230828781935333</v>
      </c>
      <c r="T769">
        <f t="shared" si="466"/>
        <v>716</v>
      </c>
      <c r="U769">
        <f t="shared" si="467"/>
        <v>383</v>
      </c>
      <c r="V769">
        <f t="shared" si="468"/>
        <v>969</v>
      </c>
      <c r="X769">
        <f t="shared" si="469"/>
        <v>0.73497470227281192</v>
      </c>
      <c r="Y769">
        <f t="shared" si="470"/>
        <v>0.39294453619414416</v>
      </c>
      <c r="Z769">
        <f t="shared" si="471"/>
        <v>0.9622301637713021</v>
      </c>
      <c r="AB769">
        <f t="shared" si="503"/>
        <v>1028957.8384031742</v>
      </c>
      <c r="AC769">
        <f t="shared" si="504"/>
        <v>10</v>
      </c>
      <c r="AD769">
        <f t="shared" si="472"/>
        <v>19</v>
      </c>
      <c r="AK769">
        <v>0.84590825288832672</v>
      </c>
      <c r="AL769">
        <v>2.6664401716946728E-2</v>
      </c>
      <c r="AM769">
        <v>0.38466937024168946</v>
      </c>
      <c r="AN769">
        <v>0.29339268934735807</v>
      </c>
      <c r="AO769">
        <v>0.63889062596852908</v>
      </c>
      <c r="AP769">
        <v>0.62200546709135696</v>
      </c>
      <c r="AQ769">
        <v>0.77139588395427949</v>
      </c>
      <c r="AR769">
        <v>0.1873322764654386</v>
      </c>
      <c r="AS769">
        <v>0.84711767146163486</v>
      </c>
      <c r="AT769">
        <v>0.64515130954349609</v>
      </c>
      <c r="AU769">
        <v>0.18366302974587145</v>
      </c>
      <c r="AV769">
        <v>0.42697375718578923</v>
      </c>
      <c r="AW769">
        <v>0.77771509337078015</v>
      </c>
      <c r="AX769">
        <v>0.63891292195409322</v>
      </c>
      <c r="AY769">
        <v>0.74869525952265548</v>
      </c>
      <c r="AZ769">
        <v>0.32158145781296854</v>
      </c>
      <c r="BA769">
        <v>0.70573810846433993</v>
      </c>
      <c r="BB769">
        <v>0.13344308657702841</v>
      </c>
      <c r="BC769">
        <v>0.96586832126252398</v>
      </c>
      <c r="BD769">
        <v>0.71027114671394198</v>
      </c>
      <c r="BE769">
        <v>0.82391373654619693</v>
      </c>
      <c r="BF769">
        <v>0.38420079853921596</v>
      </c>
      <c r="BG769">
        <v>0.25746045007014307</v>
      </c>
      <c r="BH769">
        <v>9.898344284865368E-2</v>
      </c>
      <c r="BI769">
        <v>0.89745007306645352</v>
      </c>
      <c r="BJ769">
        <v>0.84587229450717683</v>
      </c>
      <c r="BK769">
        <v>0.62341192487134423</v>
      </c>
      <c r="BL769">
        <v>0.81997598135930627</v>
      </c>
      <c r="BM769">
        <v>0.34671297577960614</v>
      </c>
      <c r="BN769">
        <v>0.40822149748283787</v>
      </c>
      <c r="BP769">
        <f t="shared" si="473"/>
        <v>421487.88192208385</v>
      </c>
      <c r="BQ769">
        <f t="shared" si="474"/>
        <v>102100.71033967541</v>
      </c>
      <c r="BR769">
        <f t="shared" si="475"/>
        <v>145286.14645167271</v>
      </c>
      <c r="BS769">
        <f t="shared" si="476"/>
        <v>130622.1494038497</v>
      </c>
      <c r="BT769">
        <f t="shared" si="477"/>
        <v>218916.18695312171</v>
      </c>
      <c r="BU769">
        <f t="shared" si="478"/>
        <v>211354.32513336206</v>
      </c>
      <c r="BV769">
        <f t="shared" si="479"/>
        <v>311180.42712257017</v>
      </c>
      <c r="BW769">
        <f t="shared" si="480"/>
        <v>117299.91126198965</v>
      </c>
      <c r="BX769">
        <f t="shared" si="481"/>
        <v>424050.39311071375</v>
      </c>
      <c r="BY769">
        <f t="shared" si="482"/>
        <v>221881.25319433713</v>
      </c>
      <c r="BZ769">
        <f t="shared" si="483"/>
        <v>0</v>
      </c>
      <c r="CA769">
        <f t="shared" si="484"/>
        <v>0</v>
      </c>
      <c r="CB769">
        <f t="shared" si="485"/>
        <v>0</v>
      </c>
      <c r="CC769">
        <f t="shared" si="486"/>
        <v>0</v>
      </c>
      <c r="CD769">
        <f t="shared" si="487"/>
        <v>0</v>
      </c>
      <c r="CE769">
        <f t="shared" si="488"/>
        <v>0</v>
      </c>
      <c r="CF769">
        <f t="shared" si="489"/>
        <v>0</v>
      </c>
      <c r="CG769">
        <f t="shared" si="490"/>
        <v>0</v>
      </c>
      <c r="CH769">
        <f t="shared" si="491"/>
        <v>0</v>
      </c>
      <c r="CI769">
        <f t="shared" si="492"/>
        <v>0</v>
      </c>
      <c r="CJ769">
        <f t="shared" si="493"/>
        <v>0</v>
      </c>
      <c r="CK769">
        <f t="shared" si="494"/>
        <v>0</v>
      </c>
      <c r="CL769">
        <f t="shared" si="495"/>
        <v>0</v>
      </c>
      <c r="CM769">
        <f t="shared" si="496"/>
        <v>0</v>
      </c>
      <c r="CN769">
        <f t="shared" si="497"/>
        <v>0</v>
      </c>
      <c r="CO769">
        <f t="shared" si="498"/>
        <v>0</v>
      </c>
      <c r="CP769">
        <f t="shared" si="499"/>
        <v>0</v>
      </c>
      <c r="CQ769">
        <f t="shared" si="500"/>
        <v>0</v>
      </c>
      <c r="CR769">
        <f t="shared" si="501"/>
        <v>0</v>
      </c>
      <c r="CS769">
        <f t="shared" si="502"/>
        <v>0</v>
      </c>
      <c r="CU769">
        <v>767</v>
      </c>
      <c r="CV769">
        <v>1028957.8384031742</v>
      </c>
      <c r="CW769" s="3">
        <f t="shared" si="505"/>
        <v>2304179.3848933759</v>
      </c>
      <c r="CX769" s="3">
        <f t="shared" si="507"/>
        <v>1900000</v>
      </c>
      <c r="CY769" s="4">
        <f t="shared" si="506"/>
        <v>5233137.2232965501</v>
      </c>
    </row>
    <row r="770" spans="11:103" x14ac:dyDescent="0.3">
      <c r="K770" s="2">
        <v>768</v>
      </c>
      <c r="L770">
        <v>0.55077057877233648</v>
      </c>
      <c r="M770">
        <v>0.20075294181406111</v>
      </c>
      <c r="N770">
        <v>0.12156522335596354</v>
      </c>
      <c r="P770">
        <f t="array" ref="P770:R770">MMULT(L770:N770,$G$11:$I$13)</f>
        <v>0.55077057877233648</v>
      </c>
      <c r="Q770">
        <v>0.3758107915785357</v>
      </c>
      <c r="R770">
        <v>0.34191444446890956</v>
      </c>
      <c r="T770">
        <f t="shared" si="466"/>
        <v>473</v>
      </c>
      <c r="U770">
        <f t="shared" si="467"/>
        <v>775</v>
      </c>
      <c r="V770">
        <f t="shared" si="468"/>
        <v>879</v>
      </c>
      <c r="X770">
        <f t="shared" si="469"/>
        <v>0.48630720083408996</v>
      </c>
      <c r="Y770">
        <f t="shared" si="470"/>
        <v>0.7637693424616786</v>
      </c>
      <c r="Z770">
        <f t="shared" si="471"/>
        <v>0.87411828715589823</v>
      </c>
      <c r="AB770">
        <f t="shared" si="503"/>
        <v>887601.69165388879</v>
      </c>
      <c r="AC770">
        <f t="shared" si="504"/>
        <v>14</v>
      </c>
      <c r="AD770">
        <f t="shared" si="472"/>
        <v>15</v>
      </c>
      <c r="AK770">
        <v>0.86622060132581014</v>
      </c>
      <c r="AL770">
        <v>0.82916052358549108</v>
      </c>
      <c r="AM770">
        <v>5.0141999274438187E-2</v>
      </c>
      <c r="AN770">
        <v>0.51926549228907004</v>
      </c>
      <c r="AO770">
        <v>0.87589197040638411</v>
      </c>
      <c r="AP770">
        <v>0.10668360747079064</v>
      </c>
      <c r="AQ770">
        <v>0.2950503698153728</v>
      </c>
      <c r="AR770">
        <v>0.55710822864745668</v>
      </c>
      <c r="AS770">
        <v>0.68860791397135312</v>
      </c>
      <c r="AT770">
        <v>0.31156172841383767</v>
      </c>
      <c r="AU770">
        <v>0.61986730720324379</v>
      </c>
      <c r="AV770">
        <v>0.45953002233690377</v>
      </c>
      <c r="AW770">
        <v>2.2380288509281643E-3</v>
      </c>
      <c r="AX770">
        <v>0.41843448294540142</v>
      </c>
      <c r="AY770">
        <v>0.83595762130726592</v>
      </c>
      <c r="AZ770">
        <v>7.6108846416006459E-3</v>
      </c>
      <c r="BA770">
        <v>0.19012120334552107</v>
      </c>
      <c r="BB770">
        <v>0.31080902807555033</v>
      </c>
      <c r="BC770">
        <v>0.41170223806382966</v>
      </c>
      <c r="BD770">
        <v>0.27438956413228632</v>
      </c>
      <c r="BE770">
        <v>0.47503492065877562</v>
      </c>
      <c r="BF770">
        <v>0.29189545886477641</v>
      </c>
      <c r="BG770">
        <v>0.64180105534088294</v>
      </c>
      <c r="BH770">
        <v>0.88362375930875214</v>
      </c>
      <c r="BI770">
        <v>0.6583592592650489</v>
      </c>
      <c r="BJ770">
        <v>0.3376468202253442</v>
      </c>
      <c r="BK770">
        <v>0.64563319454974577</v>
      </c>
      <c r="BL770">
        <v>0.39332272080850428</v>
      </c>
      <c r="BM770">
        <v>0.66114435646347403</v>
      </c>
      <c r="BN770">
        <v>0.99196247254132974</v>
      </c>
      <c r="BP770">
        <f t="shared" si="473"/>
        <v>469903.06449205015</v>
      </c>
      <c r="BQ770">
        <f t="shared" si="474"/>
        <v>389328.9915221181</v>
      </c>
      <c r="BR770">
        <f t="shared" si="475"/>
        <v>104036.47450508329</v>
      </c>
      <c r="BS770">
        <f t="shared" si="476"/>
        <v>175666.21050579607</v>
      </c>
      <c r="BT770">
        <f t="shared" si="477"/>
        <v>497825.35824394226</v>
      </c>
      <c r="BU770">
        <f t="shared" si="478"/>
        <v>109065.7093019374</v>
      </c>
      <c r="BV770">
        <f t="shared" si="479"/>
        <v>130858.35950698171</v>
      </c>
      <c r="BW770">
        <f t="shared" si="480"/>
        <v>187102.14241735361</v>
      </c>
      <c r="BX770">
        <f t="shared" si="481"/>
        <v>245337.20147351947</v>
      </c>
      <c r="BY770">
        <f t="shared" si="482"/>
        <v>133265.95826130614</v>
      </c>
      <c r="BZ770">
        <f t="shared" si="483"/>
        <v>210439.25334524913</v>
      </c>
      <c r="CA770">
        <f t="shared" si="484"/>
        <v>160531.52349009729</v>
      </c>
      <c r="CB770">
        <f t="shared" si="485"/>
        <v>100172.49760473816</v>
      </c>
      <c r="CC770">
        <f t="shared" si="486"/>
        <v>151732.27280436721</v>
      </c>
      <c r="CD770">
        <f t="shared" si="487"/>
        <v>0</v>
      </c>
      <c r="CE770">
        <f t="shared" si="488"/>
        <v>0</v>
      </c>
      <c r="CF770">
        <f t="shared" si="489"/>
        <v>0</v>
      </c>
      <c r="CG770">
        <f t="shared" si="490"/>
        <v>0</v>
      </c>
      <c r="CH770">
        <f t="shared" si="491"/>
        <v>0</v>
      </c>
      <c r="CI770">
        <f t="shared" si="492"/>
        <v>0</v>
      </c>
      <c r="CJ770">
        <f t="shared" si="493"/>
        <v>0</v>
      </c>
      <c r="CK770">
        <f t="shared" si="494"/>
        <v>0</v>
      </c>
      <c r="CL770">
        <f t="shared" si="495"/>
        <v>0</v>
      </c>
      <c r="CM770">
        <f t="shared" si="496"/>
        <v>0</v>
      </c>
      <c r="CN770">
        <f t="shared" si="497"/>
        <v>0</v>
      </c>
      <c r="CO770">
        <f t="shared" si="498"/>
        <v>0</v>
      </c>
      <c r="CP770">
        <f t="shared" si="499"/>
        <v>0</v>
      </c>
      <c r="CQ770">
        <f t="shared" si="500"/>
        <v>0</v>
      </c>
      <c r="CR770">
        <f t="shared" si="501"/>
        <v>0</v>
      </c>
      <c r="CS770">
        <f t="shared" si="502"/>
        <v>0</v>
      </c>
      <c r="CU770">
        <v>768</v>
      </c>
      <c r="CV770">
        <v>887601.69165388879</v>
      </c>
      <c r="CW770" s="3">
        <f t="shared" si="505"/>
        <v>3065265.01747454</v>
      </c>
      <c r="CX770" s="3">
        <f t="shared" si="507"/>
        <v>1500000</v>
      </c>
      <c r="CY770" s="4">
        <f t="shared" si="506"/>
        <v>5452866.7091284283</v>
      </c>
    </row>
    <row r="771" spans="11:103" x14ac:dyDescent="0.3">
      <c r="K771" s="2">
        <v>769</v>
      </c>
      <c r="L771">
        <v>0.1945330162214971</v>
      </c>
      <c r="M771">
        <v>0.16553062095231352</v>
      </c>
      <c r="N771">
        <v>0.85953700242368181</v>
      </c>
      <c r="P771">
        <f t="array" ref="P771:R771">MMULT(L771:N771,$G$11:$I$13)</f>
        <v>0.1945330162214971</v>
      </c>
      <c r="Q771">
        <v>0.20603267413573542</v>
      </c>
      <c r="R771">
        <v>0.87288840990819216</v>
      </c>
      <c r="T771">
        <f t="shared" si="466"/>
        <v>822</v>
      </c>
      <c r="U771">
        <f t="shared" si="467"/>
        <v>945</v>
      </c>
      <c r="V771">
        <f t="shared" si="468"/>
        <v>279</v>
      </c>
      <c r="X771">
        <f t="shared" si="469"/>
        <v>0.82330101404061706</v>
      </c>
      <c r="Y771">
        <f t="shared" si="470"/>
        <v>0.95461304673809388</v>
      </c>
      <c r="Z771">
        <f t="shared" si="471"/>
        <v>0.27549264640932036</v>
      </c>
      <c r="AB771">
        <f t="shared" si="503"/>
        <v>1100219.349669718</v>
      </c>
      <c r="AC771">
        <f t="shared" si="504"/>
        <v>17</v>
      </c>
      <c r="AD771">
        <f t="shared" si="472"/>
        <v>7</v>
      </c>
      <c r="AK771">
        <v>0.87016686161621848</v>
      </c>
      <c r="AL771">
        <v>0.24917907258549521</v>
      </c>
      <c r="AM771">
        <v>0.26643305002591189</v>
      </c>
      <c r="AN771">
        <v>0.57935275017456411</v>
      </c>
      <c r="AO771">
        <v>0.830568374091885</v>
      </c>
      <c r="AP771">
        <v>0.2680274716974973</v>
      </c>
      <c r="AQ771">
        <v>0.47093095943357177</v>
      </c>
      <c r="AR771">
        <v>1.3728382130370753E-2</v>
      </c>
      <c r="AS771">
        <v>0.57948989440262111</v>
      </c>
      <c r="AT771">
        <v>0.91840502119576117</v>
      </c>
      <c r="AU771">
        <v>0.31045963849634728</v>
      </c>
      <c r="AV771">
        <v>0.64508436670776792</v>
      </c>
      <c r="AW771">
        <v>0.5270762304198372</v>
      </c>
      <c r="AX771">
        <v>0.2115252627814449</v>
      </c>
      <c r="AY771">
        <v>7.8920786854589364E-3</v>
      </c>
      <c r="AZ771">
        <v>0.57083495399227058</v>
      </c>
      <c r="BA771">
        <v>0.79138302442727315</v>
      </c>
      <c r="BB771">
        <v>0.1760294217185927</v>
      </c>
      <c r="BC771">
        <v>0.24780757599122294</v>
      </c>
      <c r="BD771">
        <v>0.15832517581978567</v>
      </c>
      <c r="BE771">
        <v>0.34307375830821285</v>
      </c>
      <c r="BF771">
        <v>0.3153965365729936</v>
      </c>
      <c r="BG771">
        <v>0.66053881458103036</v>
      </c>
      <c r="BH771">
        <v>0.3941925586650431</v>
      </c>
      <c r="BI771">
        <v>0.98964066323936806</v>
      </c>
      <c r="BJ771">
        <v>0.18051589357275033</v>
      </c>
      <c r="BK771">
        <v>2.7932780267906021E-2</v>
      </c>
      <c r="BL771">
        <v>0.91921667384334649</v>
      </c>
      <c r="BM771">
        <v>0.46962718938633674</v>
      </c>
      <c r="BN771">
        <v>0.13684022746052149</v>
      </c>
      <c r="BP771">
        <f t="shared" si="473"/>
        <v>480851.65085558774</v>
      </c>
      <c r="BQ771">
        <f t="shared" si="474"/>
        <v>124664.05651776378</v>
      </c>
      <c r="BR771">
        <f t="shared" si="475"/>
        <v>126913.5170865507</v>
      </c>
      <c r="BS771">
        <f t="shared" si="476"/>
        <v>194667.65831609568</v>
      </c>
      <c r="BT771">
        <f t="shared" si="477"/>
        <v>391815.10120868997</v>
      </c>
      <c r="BU771">
        <f t="shared" si="478"/>
        <v>127126.11738199387</v>
      </c>
      <c r="BV771">
        <f t="shared" si="479"/>
        <v>163185.96674256271</v>
      </c>
      <c r="BW771">
        <f t="shared" si="480"/>
        <v>101069.0188230185</v>
      </c>
      <c r="BX771">
        <f t="shared" si="481"/>
        <v>194716.49376772682</v>
      </c>
      <c r="BY771">
        <f t="shared" si="482"/>
        <v>687356.38913777249</v>
      </c>
      <c r="BZ771">
        <f t="shared" si="483"/>
        <v>133102.08301839462</v>
      </c>
      <c r="CA771">
        <f t="shared" si="484"/>
        <v>221849.05988030552</v>
      </c>
      <c r="CB771">
        <f t="shared" si="485"/>
        <v>177893.73746477749</v>
      </c>
      <c r="CC771">
        <f t="shared" si="486"/>
        <v>120058.80409235928</v>
      </c>
      <c r="CD771">
        <f t="shared" si="487"/>
        <v>100611.35240532705</v>
      </c>
      <c r="CE771">
        <f t="shared" si="488"/>
        <v>191688.76495881309</v>
      </c>
      <c r="CF771">
        <f t="shared" si="489"/>
        <v>333869.84554074676</v>
      </c>
      <c r="CG771">
        <f t="shared" si="490"/>
        <v>0</v>
      </c>
      <c r="CH771">
        <f t="shared" si="491"/>
        <v>0</v>
      </c>
      <c r="CI771">
        <f t="shared" si="492"/>
        <v>0</v>
      </c>
      <c r="CJ771">
        <f t="shared" si="493"/>
        <v>0</v>
      </c>
      <c r="CK771">
        <f t="shared" si="494"/>
        <v>0</v>
      </c>
      <c r="CL771">
        <f t="shared" si="495"/>
        <v>0</v>
      </c>
      <c r="CM771">
        <f t="shared" si="496"/>
        <v>0</v>
      </c>
      <c r="CN771">
        <f t="shared" si="497"/>
        <v>0</v>
      </c>
      <c r="CO771">
        <f t="shared" si="498"/>
        <v>0</v>
      </c>
      <c r="CP771">
        <f t="shared" si="499"/>
        <v>0</v>
      </c>
      <c r="CQ771">
        <f t="shared" si="500"/>
        <v>0</v>
      </c>
      <c r="CR771">
        <f t="shared" si="501"/>
        <v>0</v>
      </c>
      <c r="CS771">
        <f t="shared" si="502"/>
        <v>0</v>
      </c>
      <c r="CU771">
        <v>769</v>
      </c>
      <c r="CV771">
        <v>1100219.349669718</v>
      </c>
      <c r="CW771" s="3">
        <f t="shared" si="505"/>
        <v>3871439.6171984863</v>
      </c>
      <c r="CX771" s="3">
        <f t="shared" si="507"/>
        <v>700000</v>
      </c>
      <c r="CY771" s="4">
        <f t="shared" si="506"/>
        <v>5671658.9668682041</v>
      </c>
    </row>
    <row r="772" spans="11:103" x14ac:dyDescent="0.3">
      <c r="K772" s="2">
        <v>770</v>
      </c>
      <c r="L772">
        <v>0.48099685687299631</v>
      </c>
      <c r="M772">
        <v>0.75467296017420282</v>
      </c>
      <c r="N772">
        <v>0.50556885113818617</v>
      </c>
      <c r="P772">
        <f t="array" ref="P772:R772">MMULT(L772:N772,$G$11:$I$13)</f>
        <v>0.48099685687299631</v>
      </c>
      <c r="Q772">
        <v>0.7769659040667467</v>
      </c>
      <c r="R772">
        <v>0.69399531359964384</v>
      </c>
      <c r="T772">
        <f t="shared" ref="T772:T835" si="508">RANK(P772,P$3:P$1002)</f>
        <v>537</v>
      </c>
      <c r="U772">
        <f t="shared" ref="U772:U835" si="509">RANK(Q772,Q$3:Q$1002)</f>
        <v>235</v>
      </c>
      <c r="V772">
        <f t="shared" ref="V772:V835" si="510">RANK(R772,R$3:R$1002)</f>
        <v>485</v>
      </c>
      <c r="X772">
        <f t="shared" ref="X772:X835" si="511">SMALL(L$3:L$1002,T772)</f>
        <v>0.55922763329660496</v>
      </c>
      <c r="Y772">
        <f t="shared" ref="Y772:Y835" si="512">SMALL(M$3:M$1002,U772)</f>
        <v>0.24810003096227407</v>
      </c>
      <c r="Z772">
        <f t="shared" ref="Z772:Z835" si="513">SMALL(N$3:N$1002,V772)</f>
        <v>0.48808682470700093</v>
      </c>
      <c r="AB772">
        <f t="shared" si="503"/>
        <v>924667.6810069019</v>
      </c>
      <c r="AC772">
        <f t="shared" si="504"/>
        <v>9</v>
      </c>
      <c r="AD772">
        <f t="shared" ref="AD772:AD835" si="514">COUNTIF($H$23:$H$123,"&lt;"&amp;Z772)</f>
        <v>9</v>
      </c>
      <c r="AK772">
        <v>0.32887393892464478</v>
      </c>
      <c r="AL772">
        <v>7.0526603506094188E-2</v>
      </c>
      <c r="AM772">
        <v>0.86865239940415784</v>
      </c>
      <c r="AN772">
        <v>7.1764946925287121E-2</v>
      </c>
      <c r="AO772">
        <v>0.10545446671726577</v>
      </c>
      <c r="AP772">
        <v>0.34367433308880324</v>
      </c>
      <c r="AQ772">
        <v>0.75487997794727135</v>
      </c>
      <c r="AR772">
        <v>4.8292872441437984E-2</v>
      </c>
      <c r="AS772">
        <v>4.7495982971279771E-2</v>
      </c>
      <c r="AT772">
        <v>0.77317003448014077</v>
      </c>
      <c r="AU772">
        <v>1.694792357916497E-2</v>
      </c>
      <c r="AV772">
        <v>0.34192291877978731</v>
      </c>
      <c r="AW772">
        <v>0.57758401657677938</v>
      </c>
      <c r="AX772">
        <v>0.58988205243675917</v>
      </c>
      <c r="AY772">
        <v>0.58168409560800871</v>
      </c>
      <c r="AZ772">
        <v>0.86829318622294882</v>
      </c>
      <c r="BA772">
        <v>1.3474002732855039E-2</v>
      </c>
      <c r="BB772">
        <v>6.9297537949075338E-2</v>
      </c>
      <c r="BC772">
        <v>2.3314871754851252E-2</v>
      </c>
      <c r="BD772">
        <v>0.23546918231516001</v>
      </c>
      <c r="BE772">
        <v>0.9831121496450631</v>
      </c>
      <c r="BF772">
        <v>0.19991024736126972</v>
      </c>
      <c r="BG772">
        <v>0.91450304411013594</v>
      </c>
      <c r="BH772">
        <v>0.73328203414675508</v>
      </c>
      <c r="BI772">
        <v>0.87842361560839133</v>
      </c>
      <c r="BJ772">
        <v>4.7089484273329929E-2</v>
      </c>
      <c r="BK772">
        <v>0.92357266095167379</v>
      </c>
      <c r="BL772">
        <v>0.33824181087219429</v>
      </c>
      <c r="BM772">
        <v>0.49652933154862511</v>
      </c>
      <c r="BN772">
        <v>0.6883993435014959</v>
      </c>
      <c r="BP772">
        <f t="shared" ref="BP772:BP835" si="515">IF(BP$2&lt;=$AC772,POWER(1-AK772,-1/$C$38)*$C$37,0)</f>
        <v>135902.55217172095</v>
      </c>
      <c r="BQ772">
        <f t="shared" ref="BQ772:BQ835" si="516">IF(BQ$2&lt;=$AC772,POWER(1-AL772,-1/$C$38)*$C$37,0)</f>
        <v>105787.19572531563</v>
      </c>
      <c r="BR772">
        <f t="shared" ref="BR772:BR835" si="517">IF(BR$2&lt;=$AC772,POWER(1-AM772,-1/$C$38)*$C$37,0)</f>
        <v>476581.09695041837</v>
      </c>
      <c r="BS772">
        <f t="shared" ref="BS772:BS835" si="518">IF(BS$2&lt;=$AC772,POWER(1-AN772,-1/$C$38)*$C$37,0)</f>
        <v>105895.73978670815</v>
      </c>
      <c r="BT772">
        <f t="shared" ref="BT772:BT835" si="519">IF(BT$2&lt;=$AC772,POWER(1-AO772,-1/$C$38)*$C$37,0)</f>
        <v>108950.41364970792</v>
      </c>
      <c r="BU772">
        <f t="shared" ref="BU772:BU835" si="520">IF(BU$2&lt;=$AC772,POWER(1-AP772,-1/$C$38)*$C$37,0)</f>
        <v>138253.90072820947</v>
      </c>
      <c r="BV772">
        <f t="shared" ref="BV772:BV835" si="521">IF(BV$2&lt;=$AC772,POWER(1-AQ772,-1/$C$38)*$C$37,0)</f>
        <v>294922.98805144499</v>
      </c>
      <c r="BW772">
        <f t="shared" ref="BW772:BW835" si="522">IF(BW$2&lt;=$AC772,POWER(1-AR772,-1/$C$38)*$C$37,0)</f>
        <v>103880.94847604792</v>
      </c>
      <c r="BX772">
        <f t="shared" ref="BX772:BX835" si="523">IF(BX$2&lt;=$AC772,POWER(1-AS772,-1/$C$38)*$C$37,0)</f>
        <v>103814.08856988623</v>
      </c>
      <c r="BY772">
        <f t="shared" ref="BY772:BY835" si="524">IF(BY$2&lt;=$AC772,POWER(1-AT772,-1/$C$38)*$C$37,0)</f>
        <v>0</v>
      </c>
      <c r="BZ772">
        <f t="shared" ref="BZ772:BZ835" si="525">IF(BZ$2&lt;=$AC772,POWER(1-AU772,-1/$C$38)*$C$37,0)</f>
        <v>0</v>
      </c>
      <c r="CA772">
        <f t="shared" ref="CA772:CA835" si="526">IF(CA$2&lt;=$AC772,POWER(1-AV772,-1/$C$38)*$C$37,0)</f>
        <v>0</v>
      </c>
      <c r="CB772">
        <f t="shared" ref="CB772:CB835" si="527">IF(CB$2&lt;=$AC772,POWER(1-AW772,-1/$C$38)*$C$37,0)</f>
        <v>0</v>
      </c>
      <c r="CC772">
        <f t="shared" ref="CC772:CC835" si="528">IF(CC$2&lt;=$AC772,POWER(1-AX772,-1/$C$38)*$C$37,0)</f>
        <v>0</v>
      </c>
      <c r="CD772">
        <f t="shared" ref="CD772:CD835" si="529">IF(CD$2&lt;=$AC772,POWER(1-AY772,-1/$C$38)*$C$37,0)</f>
        <v>0</v>
      </c>
      <c r="CE772">
        <f t="shared" ref="CE772:CE835" si="530">IF(CE$2&lt;=$AC772,POWER(1-AZ772,-1/$C$38)*$C$37,0)</f>
        <v>0</v>
      </c>
      <c r="CF772">
        <f t="shared" ref="CF772:CF835" si="531">IF(CF$2&lt;=$AC772,POWER(1-BA772,-1/$C$38)*$C$37,0)</f>
        <v>0</v>
      </c>
      <c r="CG772">
        <f t="shared" ref="CG772:CG835" si="532">IF(CG$2&lt;=$AC772,POWER(1-BB772,-1/$C$38)*$C$37,0)</f>
        <v>0</v>
      </c>
      <c r="CH772">
        <f t="shared" ref="CH772:CH835" si="533">IF(CH$2&lt;=$AC772,POWER(1-BC772,-1/$C$38)*$C$37,0)</f>
        <v>0</v>
      </c>
      <c r="CI772">
        <f t="shared" ref="CI772:CI835" si="534">IF(CI$2&lt;=$AC772,POWER(1-BD772,-1/$C$38)*$C$37,0)</f>
        <v>0</v>
      </c>
      <c r="CJ772">
        <f t="shared" ref="CJ772:CJ835" si="535">IF(CJ$2&lt;=$AC772,POWER(1-BE772,-1/$C$38)*$C$37,0)</f>
        <v>0</v>
      </c>
      <c r="CK772">
        <f t="shared" ref="CK772:CK835" si="536">IF(CK$2&lt;=$AC772,POWER(1-BF772,-1/$C$38)*$C$37,0)</f>
        <v>0</v>
      </c>
      <c r="CL772">
        <f t="shared" ref="CL772:CL835" si="537">IF(CL$2&lt;=$AC772,POWER(1-BG772,-1/$C$38)*$C$37,0)</f>
        <v>0</v>
      </c>
      <c r="CM772">
        <f t="shared" ref="CM772:CM835" si="538">IF(CM$2&lt;=$AC772,POWER(1-BH772,-1/$C$38)*$C$37,0)</f>
        <v>0</v>
      </c>
      <c r="CN772">
        <f t="shared" ref="CN772:CN835" si="539">IF(CN$2&lt;=$AC772,POWER(1-BI772,-1/$C$38)*$C$37,0)</f>
        <v>0</v>
      </c>
      <c r="CO772">
        <f t="shared" ref="CO772:CO835" si="540">IF(CO$2&lt;=$AC772,POWER(1-BJ772,-1/$C$38)*$C$37,0)</f>
        <v>0</v>
      </c>
      <c r="CP772">
        <f t="shared" ref="CP772:CP835" si="541">IF(CP$2&lt;=$AC772,POWER(1-BK772,-1/$C$38)*$C$37,0)</f>
        <v>0</v>
      </c>
      <c r="CQ772">
        <f t="shared" ref="CQ772:CQ835" si="542">IF(CQ$2&lt;=$AC772,POWER(1-BL772,-1/$C$38)*$C$37,0)</f>
        <v>0</v>
      </c>
      <c r="CR772">
        <f t="shared" ref="CR772:CR835" si="543">IF(CR$2&lt;=$AC772,POWER(1-BM772,-1/$C$38)*$C$37,0)</f>
        <v>0</v>
      </c>
      <c r="CS772">
        <f t="shared" ref="CS772:CS835" si="544">IF(CS$2&lt;=$AC772,POWER(1-BN772,-1/$C$38)*$C$37,0)</f>
        <v>0</v>
      </c>
      <c r="CU772">
        <v>770</v>
      </c>
      <c r="CV772">
        <v>924667.6810069019</v>
      </c>
      <c r="CW772" s="3">
        <f t="shared" si="505"/>
        <v>1573988.9241094596</v>
      </c>
      <c r="CX772" s="3">
        <f t="shared" si="507"/>
        <v>900000</v>
      </c>
      <c r="CY772" s="4">
        <f t="shared" si="506"/>
        <v>3398656.6051163618</v>
      </c>
    </row>
    <row r="773" spans="11:103" x14ac:dyDescent="0.3">
      <c r="K773" s="2">
        <v>771</v>
      </c>
      <c r="L773">
        <v>0.73436015107205088</v>
      </c>
      <c r="M773">
        <v>0.14227476082762303</v>
      </c>
      <c r="N773">
        <v>6.006258608406323E-2</v>
      </c>
      <c r="P773">
        <f t="array" ref="P773:R773">MMULT(L773:N773,$G$11:$I$13)</f>
        <v>0.73436015107205088</v>
      </c>
      <c r="Q773">
        <v>0.40394961628302584</v>
      </c>
      <c r="R773">
        <v>0.35605191925524549</v>
      </c>
      <c r="T773">
        <f t="shared" si="508"/>
        <v>286</v>
      </c>
      <c r="U773">
        <f t="shared" si="509"/>
        <v>751</v>
      </c>
      <c r="V773">
        <f t="shared" si="510"/>
        <v>859</v>
      </c>
      <c r="X773">
        <f t="shared" si="511"/>
        <v>0.32001136237077821</v>
      </c>
      <c r="Y773">
        <f t="shared" si="512"/>
        <v>0.73544219860642779</v>
      </c>
      <c r="Z773">
        <f t="shared" si="513"/>
        <v>0.84393899595833799</v>
      </c>
      <c r="AB773">
        <f t="shared" ref="AB773:AB836" si="545">_xlfn.LOGNORM.INV(X773,2*LN($C$25)-0.5*LN(POWER($C$26,2)+POWER($C$25,2)),LN(1+POWER($C$26,2)/POWER($C$25,2)))</f>
        <v>805792.78769855481</v>
      </c>
      <c r="AC773">
        <f t="shared" ref="AC773:AC836" si="546">COUNTIF($G$23:$G$53,"&lt;"&amp;Y773)</f>
        <v>13</v>
      </c>
      <c r="AD773">
        <f t="shared" si="514"/>
        <v>14</v>
      </c>
      <c r="AK773">
        <v>0.29249836799499329</v>
      </c>
      <c r="AL773">
        <v>0.42325778058008057</v>
      </c>
      <c r="AM773">
        <v>0.61723195429168565</v>
      </c>
      <c r="AN773">
        <v>0.85392891336643539</v>
      </c>
      <c r="AO773">
        <v>0.558196054699721</v>
      </c>
      <c r="AP773">
        <v>0.4915611169976063</v>
      </c>
      <c r="AQ773">
        <v>1.0317937166803848E-4</v>
      </c>
      <c r="AR773">
        <v>0.49120555804138488</v>
      </c>
      <c r="AS773">
        <v>8.6715766141810535E-3</v>
      </c>
      <c r="AT773">
        <v>0.2863029088378759</v>
      </c>
      <c r="AU773">
        <v>2.7931999091093784E-2</v>
      </c>
      <c r="AV773">
        <v>0.64772972385382055</v>
      </c>
      <c r="AW773">
        <v>0.35430294548802999</v>
      </c>
      <c r="AX773">
        <v>0.77359733123010022</v>
      </c>
      <c r="AY773">
        <v>0.92193399866155612</v>
      </c>
      <c r="AZ773">
        <v>0.83722866096693827</v>
      </c>
      <c r="BA773">
        <v>0.97487897884482488</v>
      </c>
      <c r="BB773">
        <v>0.21013594568490557</v>
      </c>
      <c r="BC773">
        <v>0.96924305238818087</v>
      </c>
      <c r="BD773">
        <v>7.9526210211142701E-2</v>
      </c>
      <c r="BE773">
        <v>0.68775876009847847</v>
      </c>
      <c r="BF773">
        <v>0.49916662633030739</v>
      </c>
      <c r="BG773">
        <v>0.57910356491974124</v>
      </c>
      <c r="BH773">
        <v>0.3698472347618349</v>
      </c>
      <c r="BI773">
        <v>0.95697097450562929</v>
      </c>
      <c r="BJ773">
        <v>0.84404081736304537</v>
      </c>
      <c r="BK773">
        <v>0.70275793783615459</v>
      </c>
      <c r="BL773">
        <v>0.63018800261202679</v>
      </c>
      <c r="BM773">
        <v>0.41579141150717047</v>
      </c>
      <c r="BN773">
        <v>0.88065119005126569</v>
      </c>
      <c r="BP773">
        <f t="shared" si="515"/>
        <v>130495.12036892671</v>
      </c>
      <c r="BQ773">
        <f t="shared" si="516"/>
        <v>152707.43999514039</v>
      </c>
      <c r="BR773">
        <f t="shared" si="517"/>
        <v>209323.84892750185</v>
      </c>
      <c r="BS773">
        <f t="shared" si="518"/>
        <v>439180.32615527831</v>
      </c>
      <c r="BT773">
        <f t="shared" si="519"/>
        <v>187456.41863213549</v>
      </c>
      <c r="BU773">
        <f t="shared" si="520"/>
        <v>168255.85574180799</v>
      </c>
      <c r="BV773">
        <f t="shared" si="521"/>
        <v>100007.93759924347</v>
      </c>
      <c r="BW773">
        <f t="shared" si="522"/>
        <v>168165.40104400757</v>
      </c>
      <c r="BX773">
        <f t="shared" si="523"/>
        <v>100672.20255480647</v>
      </c>
      <c r="BY773">
        <f t="shared" si="524"/>
        <v>129622.85861253373</v>
      </c>
      <c r="BZ773">
        <f t="shared" si="525"/>
        <v>102203.111476834</v>
      </c>
      <c r="CA773">
        <f t="shared" si="526"/>
        <v>223129.46452607732</v>
      </c>
      <c r="CB773">
        <f t="shared" si="527"/>
        <v>140001.17745341</v>
      </c>
      <c r="CC773">
        <f t="shared" si="528"/>
        <v>0</v>
      </c>
      <c r="CD773">
        <f t="shared" si="529"/>
        <v>0</v>
      </c>
      <c r="CE773">
        <f t="shared" si="530"/>
        <v>0</v>
      </c>
      <c r="CF773">
        <f t="shared" si="531"/>
        <v>0</v>
      </c>
      <c r="CG773">
        <f t="shared" si="532"/>
        <v>0</v>
      </c>
      <c r="CH773">
        <f t="shared" si="533"/>
        <v>0</v>
      </c>
      <c r="CI773">
        <f t="shared" si="534"/>
        <v>0</v>
      </c>
      <c r="CJ773">
        <f t="shared" si="535"/>
        <v>0</v>
      </c>
      <c r="CK773">
        <f t="shared" si="536"/>
        <v>0</v>
      </c>
      <c r="CL773">
        <f t="shared" si="537"/>
        <v>0</v>
      </c>
      <c r="CM773">
        <f t="shared" si="538"/>
        <v>0</v>
      </c>
      <c r="CN773">
        <f t="shared" si="539"/>
        <v>0</v>
      </c>
      <c r="CO773">
        <f t="shared" si="540"/>
        <v>0</v>
      </c>
      <c r="CP773">
        <f t="shared" si="541"/>
        <v>0</v>
      </c>
      <c r="CQ773">
        <f t="shared" si="542"/>
        <v>0</v>
      </c>
      <c r="CR773">
        <f t="shared" si="543"/>
        <v>0</v>
      </c>
      <c r="CS773">
        <f t="shared" si="544"/>
        <v>0</v>
      </c>
      <c r="CU773">
        <v>771</v>
      </c>
      <c r="CV773">
        <v>805792.78769855481</v>
      </c>
      <c r="CW773" s="3">
        <f t="shared" ref="CW773:CW836" si="547">SUM($BP773:$CS773)</f>
        <v>2251221.1630877028</v>
      </c>
      <c r="CX773" s="3">
        <f t="shared" si="507"/>
        <v>1400000</v>
      </c>
      <c r="CY773" s="4">
        <f t="shared" ref="CY773:CY836" si="548">SUM($CV773:$CX773)</f>
        <v>4457013.9507862572</v>
      </c>
    </row>
    <row r="774" spans="11:103" x14ac:dyDescent="0.3">
      <c r="K774" s="2">
        <v>772</v>
      </c>
      <c r="L774">
        <v>3.1158563322434496E-2</v>
      </c>
      <c r="M774">
        <v>0.56094183178329726</v>
      </c>
      <c r="N774">
        <v>0.93427830217497632</v>
      </c>
      <c r="P774">
        <f t="array" ref="P774:R774">MMULT(L774:N774,$G$11:$I$13)</f>
        <v>3.1158563322434496E-2</v>
      </c>
      <c r="Q774">
        <v>0.44696709986653238</v>
      </c>
      <c r="R774">
        <v>0.89635028957994134</v>
      </c>
      <c r="T774">
        <f t="shared" si="508"/>
        <v>974</v>
      </c>
      <c r="U774">
        <f t="shared" si="509"/>
        <v>698</v>
      </c>
      <c r="V774">
        <f t="shared" si="510"/>
        <v>248</v>
      </c>
      <c r="X774">
        <f t="shared" si="511"/>
        <v>0.96403164911837436</v>
      </c>
      <c r="Y774">
        <f t="shared" si="512"/>
        <v>0.68389241325743233</v>
      </c>
      <c r="Z774">
        <f t="shared" si="513"/>
        <v>0.23932701007010049</v>
      </c>
      <c r="AB774">
        <f t="shared" si="545"/>
        <v>1336399.6516746476</v>
      </c>
      <c r="AC774">
        <f t="shared" si="546"/>
        <v>13</v>
      </c>
      <c r="AD774">
        <f t="shared" si="514"/>
        <v>7</v>
      </c>
      <c r="AK774">
        <v>0.97940333952968883</v>
      </c>
      <c r="AL774">
        <v>0.40488576609938909</v>
      </c>
      <c r="AM774">
        <v>3.1806683628354926E-2</v>
      </c>
      <c r="AN774">
        <v>0.7724324160991588</v>
      </c>
      <c r="AO774">
        <v>0.24909440751206446</v>
      </c>
      <c r="AP774">
        <v>0.38065587744353291</v>
      </c>
      <c r="AQ774">
        <v>0.39212412694917442</v>
      </c>
      <c r="AR774">
        <v>0.64684873968583767</v>
      </c>
      <c r="AS774">
        <v>5.8055993986091514E-2</v>
      </c>
      <c r="AT774">
        <v>0.81268298353256874</v>
      </c>
      <c r="AU774">
        <v>0.1469892743699398</v>
      </c>
      <c r="AV774">
        <v>0.35874502044321188</v>
      </c>
      <c r="AW774">
        <v>0.46658599991641492</v>
      </c>
      <c r="AX774">
        <v>0.83233870515224184</v>
      </c>
      <c r="AY774">
        <v>0.8266518140946989</v>
      </c>
      <c r="AZ774">
        <v>3.0674619830793226E-2</v>
      </c>
      <c r="BA774">
        <v>0.16970769778198436</v>
      </c>
      <c r="BB774">
        <v>0.23685777161226107</v>
      </c>
      <c r="BC774">
        <v>0.41208702535692976</v>
      </c>
      <c r="BD774">
        <v>0.43619310018574053</v>
      </c>
      <c r="BE774">
        <v>0.22884232963280038</v>
      </c>
      <c r="BF774">
        <v>0.30346843667742729</v>
      </c>
      <c r="BG774">
        <v>0.43311426111425499</v>
      </c>
      <c r="BH774">
        <v>0.30567874290155561</v>
      </c>
      <c r="BI774">
        <v>0.7288544082637759</v>
      </c>
      <c r="BJ774">
        <v>0.19038609280859586</v>
      </c>
      <c r="BK774">
        <v>0.12623859566175866</v>
      </c>
      <c r="BL774">
        <v>0.20145318980485094</v>
      </c>
      <c r="BM774">
        <v>0.41950105369801716</v>
      </c>
      <c r="BN774">
        <v>0.40325354380100287</v>
      </c>
      <c r="BP774">
        <f t="shared" si="515"/>
        <v>1981889.2273587217</v>
      </c>
      <c r="BQ774">
        <f t="shared" si="516"/>
        <v>149067.97625463747</v>
      </c>
      <c r="BR774">
        <f t="shared" si="517"/>
        <v>102517.59273948196</v>
      </c>
      <c r="BS774">
        <f t="shared" si="518"/>
        <v>312270.14334327308</v>
      </c>
      <c r="BT774">
        <f t="shared" si="519"/>
        <v>124653.24410782485</v>
      </c>
      <c r="BU774">
        <f t="shared" si="520"/>
        <v>144561.38214908398</v>
      </c>
      <c r="BV774">
        <f t="shared" si="521"/>
        <v>146654.78106637456</v>
      </c>
      <c r="BW774">
        <f t="shared" si="522"/>
        <v>222701.1665394328</v>
      </c>
      <c r="BX774">
        <f t="shared" si="523"/>
        <v>104708.20206150417</v>
      </c>
      <c r="BY774">
        <f t="shared" si="524"/>
        <v>362707.03194697807</v>
      </c>
      <c r="BZ774">
        <f t="shared" si="525"/>
        <v>113008.7130721281</v>
      </c>
      <c r="CA774">
        <f t="shared" si="526"/>
        <v>140746.59083759598</v>
      </c>
      <c r="CB774">
        <f t="shared" si="527"/>
        <v>162162.50847249845</v>
      </c>
      <c r="CC774">
        <f t="shared" si="528"/>
        <v>0</v>
      </c>
      <c r="CD774">
        <f t="shared" si="529"/>
        <v>0</v>
      </c>
      <c r="CE774">
        <f t="shared" si="530"/>
        <v>0</v>
      </c>
      <c r="CF774">
        <f t="shared" si="531"/>
        <v>0</v>
      </c>
      <c r="CG774">
        <f t="shared" si="532"/>
        <v>0</v>
      </c>
      <c r="CH774">
        <f t="shared" si="533"/>
        <v>0</v>
      </c>
      <c r="CI774">
        <f t="shared" si="534"/>
        <v>0</v>
      </c>
      <c r="CJ774">
        <f t="shared" si="535"/>
        <v>0</v>
      </c>
      <c r="CK774">
        <f t="shared" si="536"/>
        <v>0</v>
      </c>
      <c r="CL774">
        <f t="shared" si="537"/>
        <v>0</v>
      </c>
      <c r="CM774">
        <f t="shared" si="538"/>
        <v>0</v>
      </c>
      <c r="CN774">
        <f t="shared" si="539"/>
        <v>0</v>
      </c>
      <c r="CO774">
        <f t="shared" si="540"/>
        <v>0</v>
      </c>
      <c r="CP774">
        <f t="shared" si="541"/>
        <v>0</v>
      </c>
      <c r="CQ774">
        <f t="shared" si="542"/>
        <v>0</v>
      </c>
      <c r="CR774">
        <f t="shared" si="543"/>
        <v>0</v>
      </c>
      <c r="CS774">
        <f t="shared" si="544"/>
        <v>0</v>
      </c>
      <c r="CU774">
        <v>772</v>
      </c>
      <c r="CV774">
        <v>1336399.6516746476</v>
      </c>
      <c r="CW774" s="3">
        <f t="shared" si="547"/>
        <v>4067648.5599495349</v>
      </c>
      <c r="CX774" s="3">
        <f t="shared" si="507"/>
        <v>700000</v>
      </c>
      <c r="CY774" s="4">
        <f t="shared" si="548"/>
        <v>6104048.2116241828</v>
      </c>
    </row>
    <row r="775" spans="11:103" x14ac:dyDescent="0.3">
      <c r="K775" s="2">
        <v>773</v>
      </c>
      <c r="L775">
        <v>2.975871898835325E-2</v>
      </c>
      <c r="M775">
        <v>0.45599937852525929</v>
      </c>
      <c r="N775">
        <v>0.2839912141381572</v>
      </c>
      <c r="P775">
        <f t="array" ref="P775:R775">MMULT(L775:N775,$G$11:$I$13)</f>
        <v>2.975871898835325E-2</v>
      </c>
      <c r="Q775">
        <v>0.36511908737719356</v>
      </c>
      <c r="R775">
        <v>0.29531996650611431</v>
      </c>
      <c r="T775">
        <f t="shared" si="508"/>
        <v>975</v>
      </c>
      <c r="U775">
        <f t="shared" si="509"/>
        <v>795</v>
      </c>
      <c r="V775">
        <f t="shared" si="510"/>
        <v>925</v>
      </c>
      <c r="X775">
        <f t="shared" si="511"/>
        <v>0.96593944222880435</v>
      </c>
      <c r="Y775">
        <f t="shared" si="512"/>
        <v>0.78741088171804929</v>
      </c>
      <c r="Z775">
        <f t="shared" si="513"/>
        <v>0.91939389674249761</v>
      </c>
      <c r="AB775">
        <f t="shared" si="545"/>
        <v>1343781.6454594373</v>
      </c>
      <c r="AC775">
        <f t="shared" si="546"/>
        <v>14</v>
      </c>
      <c r="AD775">
        <f t="shared" si="514"/>
        <v>17</v>
      </c>
      <c r="AK775">
        <v>0.87644102992936668</v>
      </c>
      <c r="AL775">
        <v>0.50770218372648301</v>
      </c>
      <c r="AM775">
        <v>0.53854772116966176</v>
      </c>
      <c r="AN775">
        <v>0.22576675779927635</v>
      </c>
      <c r="AO775">
        <v>0.51968304835374945</v>
      </c>
      <c r="AP775">
        <v>0.53748532089941259</v>
      </c>
      <c r="AQ775">
        <v>0.1008815114550401</v>
      </c>
      <c r="AR775">
        <v>0.2042363812474417</v>
      </c>
      <c r="AS775">
        <v>0.85078849278191182</v>
      </c>
      <c r="AT775">
        <v>0.26120589076242007</v>
      </c>
      <c r="AU775">
        <v>0.95836773467987357</v>
      </c>
      <c r="AV775">
        <v>0.11454216258587036</v>
      </c>
      <c r="AW775">
        <v>0.55836013251789074</v>
      </c>
      <c r="AX775">
        <v>0.52649234849470106</v>
      </c>
      <c r="AY775">
        <v>0.55940061065774505</v>
      </c>
      <c r="AZ775">
        <v>0.52187672820939379</v>
      </c>
      <c r="BA775">
        <v>0.88575213989957247</v>
      </c>
      <c r="BB775">
        <v>0.68780137076489334</v>
      </c>
      <c r="BC775">
        <v>0.49746149960591579</v>
      </c>
      <c r="BD775">
        <v>0.86718136832681125</v>
      </c>
      <c r="BE775">
        <v>0.47535034987393066</v>
      </c>
      <c r="BF775">
        <v>0.79448514416203475</v>
      </c>
      <c r="BG775">
        <v>0.21649867473342665</v>
      </c>
      <c r="BH775">
        <v>0.26619480864225775</v>
      </c>
      <c r="BI775">
        <v>0.1741055754586216</v>
      </c>
      <c r="BJ775">
        <v>4.7584518640405693E-2</v>
      </c>
      <c r="BK775">
        <v>0.53522450827794954</v>
      </c>
      <c r="BL775">
        <v>0.16860981994919999</v>
      </c>
      <c r="BM775">
        <v>0.34005442346746606</v>
      </c>
      <c r="BN775">
        <v>0.3256580983791485</v>
      </c>
      <c r="BP775">
        <f t="shared" si="515"/>
        <v>499526.17091040697</v>
      </c>
      <c r="BQ775">
        <f t="shared" si="516"/>
        <v>172483.58174880821</v>
      </c>
      <c r="BR775">
        <f t="shared" si="517"/>
        <v>181285.89032792312</v>
      </c>
      <c r="BS775">
        <f t="shared" si="518"/>
        <v>121753.99491797993</v>
      </c>
      <c r="BT775">
        <f t="shared" si="519"/>
        <v>175783.67002321157</v>
      </c>
      <c r="BU775">
        <f t="shared" si="520"/>
        <v>180965.48590557172</v>
      </c>
      <c r="BV775">
        <f t="shared" si="521"/>
        <v>108523.9118382094</v>
      </c>
      <c r="BW775">
        <f t="shared" si="522"/>
        <v>119211.99023134883</v>
      </c>
      <c r="BX775">
        <f t="shared" si="523"/>
        <v>432052.65574335004</v>
      </c>
      <c r="BY775">
        <f t="shared" si="524"/>
        <v>126222.22390822538</v>
      </c>
      <c r="BZ775">
        <f t="shared" si="525"/>
        <v>1153391.8818100747</v>
      </c>
      <c r="CA775">
        <f t="shared" si="526"/>
        <v>109809.54383534225</v>
      </c>
      <c r="CB775">
        <f t="shared" si="527"/>
        <v>187509.98842288388</v>
      </c>
      <c r="CC775">
        <f t="shared" si="528"/>
        <v>177724.97449629841</v>
      </c>
      <c r="CD775">
        <f t="shared" si="529"/>
        <v>0</v>
      </c>
      <c r="CE775">
        <f t="shared" si="530"/>
        <v>0</v>
      </c>
      <c r="CF775">
        <f t="shared" si="531"/>
        <v>0</v>
      </c>
      <c r="CG775">
        <f t="shared" si="532"/>
        <v>0</v>
      </c>
      <c r="CH775">
        <f t="shared" si="533"/>
        <v>0</v>
      </c>
      <c r="CI775">
        <f t="shared" si="534"/>
        <v>0</v>
      </c>
      <c r="CJ775">
        <f t="shared" si="535"/>
        <v>0</v>
      </c>
      <c r="CK775">
        <f t="shared" si="536"/>
        <v>0</v>
      </c>
      <c r="CL775">
        <f t="shared" si="537"/>
        <v>0</v>
      </c>
      <c r="CM775">
        <f t="shared" si="538"/>
        <v>0</v>
      </c>
      <c r="CN775">
        <f t="shared" si="539"/>
        <v>0</v>
      </c>
      <c r="CO775">
        <f t="shared" si="540"/>
        <v>0</v>
      </c>
      <c r="CP775">
        <f t="shared" si="541"/>
        <v>0</v>
      </c>
      <c r="CQ775">
        <f t="shared" si="542"/>
        <v>0</v>
      </c>
      <c r="CR775">
        <f t="shared" si="543"/>
        <v>0</v>
      </c>
      <c r="CS775">
        <f t="shared" si="544"/>
        <v>0</v>
      </c>
      <c r="CU775">
        <v>773</v>
      </c>
      <c r="CV775">
        <v>1343781.6454594373</v>
      </c>
      <c r="CW775" s="3">
        <f t="shared" si="547"/>
        <v>3746245.9641196346</v>
      </c>
      <c r="CX775" s="3">
        <f t="shared" ref="CX775:CX838" si="549">$AD775*100000</f>
        <v>1700000</v>
      </c>
      <c r="CY775" s="4">
        <f t="shared" si="548"/>
        <v>6790027.6095790714</v>
      </c>
    </row>
    <row r="776" spans="11:103" x14ac:dyDescent="0.3">
      <c r="K776" s="2">
        <v>774</v>
      </c>
      <c r="L776">
        <v>0.66748505529985869</v>
      </c>
      <c r="M776">
        <v>0.98773916279752028</v>
      </c>
      <c r="N776">
        <v>0.92037775769385177</v>
      </c>
      <c r="P776">
        <f t="array" ref="P776:R776">MMULT(L776:N776,$G$11:$I$13)</f>
        <v>0.66748505529985869</v>
      </c>
      <c r="Q776">
        <v>1.032093487702274</v>
      </c>
      <c r="R776">
        <v>1.1602007847083073</v>
      </c>
      <c r="T776">
        <f t="shared" si="508"/>
        <v>352</v>
      </c>
      <c r="U776">
        <f t="shared" si="509"/>
        <v>31</v>
      </c>
      <c r="V776">
        <f t="shared" si="510"/>
        <v>44</v>
      </c>
      <c r="X776">
        <f t="shared" si="511"/>
        <v>0.37575340698346671</v>
      </c>
      <c r="Y776">
        <f t="shared" si="512"/>
        <v>3.8910826988321157E-2</v>
      </c>
      <c r="Z776">
        <f t="shared" si="513"/>
        <v>3.7455629297952764E-2</v>
      </c>
      <c r="AB776">
        <f t="shared" si="545"/>
        <v>833408.90039527148</v>
      </c>
      <c r="AC776">
        <f t="shared" si="546"/>
        <v>5</v>
      </c>
      <c r="AD776">
        <f t="shared" si="514"/>
        <v>3</v>
      </c>
      <c r="AK776">
        <v>0.50661860447577511</v>
      </c>
      <c r="AL776">
        <v>0.5451932866167496</v>
      </c>
      <c r="AM776">
        <v>0.60388605904242743</v>
      </c>
      <c r="AN776">
        <v>0.10961854966168827</v>
      </c>
      <c r="AO776">
        <v>0.58060632314639538</v>
      </c>
      <c r="AP776">
        <v>4.5185229308996711E-2</v>
      </c>
      <c r="AQ776">
        <v>0.61965208622393697</v>
      </c>
      <c r="AR776">
        <v>0.28227560740015889</v>
      </c>
      <c r="AS776">
        <v>9.8491062963603992E-2</v>
      </c>
      <c r="AT776">
        <v>0.33126878311201913</v>
      </c>
      <c r="AU776">
        <v>0.6960837408851801</v>
      </c>
      <c r="AV776">
        <v>0.97944407401250277</v>
      </c>
      <c r="AW776">
        <v>0.61399854685302857</v>
      </c>
      <c r="AX776">
        <v>0.49819456834442988</v>
      </c>
      <c r="AY776">
        <v>0.43303159692971771</v>
      </c>
      <c r="AZ776">
        <v>0.36744996083020953</v>
      </c>
      <c r="BA776">
        <v>0.76686647852297785</v>
      </c>
      <c r="BB776">
        <v>0.90464544402145652</v>
      </c>
      <c r="BC776">
        <v>0.90299075830843967</v>
      </c>
      <c r="BD776">
        <v>0.13274077071044366</v>
      </c>
      <c r="BE776">
        <v>0.62786403429903348</v>
      </c>
      <c r="BF776">
        <v>1.7502392228310737E-2</v>
      </c>
      <c r="BG776">
        <v>0.13129964632760505</v>
      </c>
      <c r="BH776">
        <v>0.51831824449297836</v>
      </c>
      <c r="BI776">
        <v>8.7682242608616456E-2</v>
      </c>
      <c r="BJ776">
        <v>0.46077844961656833</v>
      </c>
      <c r="BK776">
        <v>0.6257566207156372</v>
      </c>
      <c r="BL776">
        <v>0.59037594739659605</v>
      </c>
      <c r="BM776">
        <v>0.94434922160489976</v>
      </c>
      <c r="BN776">
        <v>0.81433860612395337</v>
      </c>
      <c r="BP776">
        <f t="shared" si="515"/>
        <v>172192.11268816731</v>
      </c>
      <c r="BQ776">
        <f t="shared" si="516"/>
        <v>183320.10721249512</v>
      </c>
      <c r="BR776">
        <f t="shared" si="517"/>
        <v>203877.42173322843</v>
      </c>
      <c r="BS776">
        <f t="shared" si="518"/>
        <v>109342.15086249217</v>
      </c>
      <c r="BT776">
        <f t="shared" si="519"/>
        <v>195115.09189033453</v>
      </c>
      <c r="BU776">
        <f t="shared" si="520"/>
        <v>0</v>
      </c>
      <c r="BV776">
        <f t="shared" si="521"/>
        <v>0</v>
      </c>
      <c r="BW776">
        <f t="shared" si="522"/>
        <v>0</v>
      </c>
      <c r="BX776">
        <f t="shared" si="523"/>
        <v>0</v>
      </c>
      <c r="BY776">
        <f t="shared" si="524"/>
        <v>0</v>
      </c>
      <c r="BZ776">
        <f t="shared" si="525"/>
        <v>0</v>
      </c>
      <c r="CA776">
        <f t="shared" si="526"/>
        <v>0</v>
      </c>
      <c r="CB776">
        <f t="shared" si="527"/>
        <v>0</v>
      </c>
      <c r="CC776">
        <f t="shared" si="528"/>
        <v>0</v>
      </c>
      <c r="CD776">
        <f t="shared" si="529"/>
        <v>0</v>
      </c>
      <c r="CE776">
        <f t="shared" si="530"/>
        <v>0</v>
      </c>
      <c r="CF776">
        <f t="shared" si="531"/>
        <v>0</v>
      </c>
      <c r="CG776">
        <f t="shared" si="532"/>
        <v>0</v>
      </c>
      <c r="CH776">
        <f t="shared" si="533"/>
        <v>0</v>
      </c>
      <c r="CI776">
        <f t="shared" si="534"/>
        <v>0</v>
      </c>
      <c r="CJ776">
        <f t="shared" si="535"/>
        <v>0</v>
      </c>
      <c r="CK776">
        <f t="shared" si="536"/>
        <v>0</v>
      </c>
      <c r="CL776">
        <f t="shared" si="537"/>
        <v>0</v>
      </c>
      <c r="CM776">
        <f t="shared" si="538"/>
        <v>0</v>
      </c>
      <c r="CN776">
        <f t="shared" si="539"/>
        <v>0</v>
      </c>
      <c r="CO776">
        <f t="shared" si="540"/>
        <v>0</v>
      </c>
      <c r="CP776">
        <f t="shared" si="541"/>
        <v>0</v>
      </c>
      <c r="CQ776">
        <f t="shared" si="542"/>
        <v>0</v>
      </c>
      <c r="CR776">
        <f t="shared" si="543"/>
        <v>0</v>
      </c>
      <c r="CS776">
        <f t="shared" si="544"/>
        <v>0</v>
      </c>
      <c r="CU776">
        <v>774</v>
      </c>
      <c r="CV776">
        <v>833408.90039527148</v>
      </c>
      <c r="CW776" s="3">
        <f t="shared" si="547"/>
        <v>863846.88438671746</v>
      </c>
      <c r="CX776" s="3">
        <f t="shared" si="549"/>
        <v>300000</v>
      </c>
      <c r="CY776" s="4">
        <f t="shared" si="548"/>
        <v>1997255.7847819889</v>
      </c>
    </row>
    <row r="777" spans="11:103" x14ac:dyDescent="0.3">
      <c r="K777" s="2">
        <v>775</v>
      </c>
      <c r="L777">
        <v>0.48607032285867269</v>
      </c>
      <c r="M777">
        <v>0.59347976741243202</v>
      </c>
      <c r="N777">
        <v>0.78429562651168361</v>
      </c>
      <c r="P777">
        <f t="array" ref="P777:R777">MMULT(L777:N777,$G$11:$I$13)</f>
        <v>0.48607032285867269</v>
      </c>
      <c r="Q777">
        <v>0.65413558024334917</v>
      </c>
      <c r="R777">
        <v>0.94275221846469959</v>
      </c>
      <c r="T777">
        <f t="shared" si="508"/>
        <v>529</v>
      </c>
      <c r="U777">
        <f t="shared" si="509"/>
        <v>422</v>
      </c>
      <c r="V777">
        <f t="shared" si="510"/>
        <v>209</v>
      </c>
      <c r="X777">
        <f t="shared" si="511"/>
        <v>0.55227005043598998</v>
      </c>
      <c r="Y777">
        <f t="shared" si="512"/>
        <v>0.42435864549579461</v>
      </c>
      <c r="Z777">
        <f t="shared" si="513"/>
        <v>0.20228346305671685</v>
      </c>
      <c r="AB777">
        <f t="shared" si="545"/>
        <v>921040.75023944478</v>
      </c>
      <c r="AC777">
        <f t="shared" si="546"/>
        <v>10</v>
      </c>
      <c r="AD777">
        <f t="shared" si="514"/>
        <v>6</v>
      </c>
      <c r="AK777">
        <v>0.30827108737198838</v>
      </c>
      <c r="AL777">
        <v>0.11301596785609402</v>
      </c>
      <c r="AM777">
        <v>0.60275835331751582</v>
      </c>
      <c r="AN777">
        <v>0.9313095939001107</v>
      </c>
      <c r="AO777">
        <v>0.82620264217097317</v>
      </c>
      <c r="AP777">
        <v>0.41035158506498171</v>
      </c>
      <c r="AQ777">
        <v>6.1239472014945284E-2</v>
      </c>
      <c r="AR777">
        <v>0.17745108917096553</v>
      </c>
      <c r="AS777">
        <v>0.25381136402856908</v>
      </c>
      <c r="AT777">
        <v>1.9823555459185349E-2</v>
      </c>
      <c r="AU777">
        <v>0.30339957880107693</v>
      </c>
      <c r="AV777">
        <v>0.81556812287477765</v>
      </c>
      <c r="AW777">
        <v>0.37329358867968676</v>
      </c>
      <c r="AX777">
        <v>0.8538085653790437</v>
      </c>
      <c r="AY777">
        <v>0.41502250032577614</v>
      </c>
      <c r="AZ777">
        <v>0.38123597681663379</v>
      </c>
      <c r="BA777">
        <v>0.20628270086873879</v>
      </c>
      <c r="BB777">
        <v>0.69437053438579921</v>
      </c>
      <c r="BC777">
        <v>0.27353105870367522</v>
      </c>
      <c r="BD777">
        <v>0.33257657727979217</v>
      </c>
      <c r="BE777">
        <v>0.67149231403802834</v>
      </c>
      <c r="BF777">
        <v>0.78313597073692653</v>
      </c>
      <c r="BG777">
        <v>0.45305649142497517</v>
      </c>
      <c r="BH777">
        <v>0.84790393655979468</v>
      </c>
      <c r="BI777">
        <v>0.46836873101933851</v>
      </c>
      <c r="BJ777">
        <v>0.79479215129446801</v>
      </c>
      <c r="BK777">
        <v>2.2469884712831401E-2</v>
      </c>
      <c r="BL777">
        <v>0.53919342015213123</v>
      </c>
      <c r="BM777">
        <v>0.36226942784459415</v>
      </c>
      <c r="BN777">
        <v>0.27353693013513403</v>
      </c>
      <c r="BP777">
        <f t="shared" si="515"/>
        <v>132778.02632984036</v>
      </c>
      <c r="BQ777">
        <f t="shared" si="516"/>
        <v>109664.17304248913</v>
      </c>
      <c r="BR777">
        <f t="shared" si="517"/>
        <v>203432.06380128217</v>
      </c>
      <c r="BS777">
        <f t="shared" si="518"/>
        <v>784684.94453879574</v>
      </c>
      <c r="BT777">
        <f t="shared" si="519"/>
        <v>384221.95469619427</v>
      </c>
      <c r="BU777">
        <f t="shared" si="520"/>
        <v>150129.76987725051</v>
      </c>
      <c r="BV777">
        <f t="shared" si="521"/>
        <v>104981.2347563635</v>
      </c>
      <c r="BW777">
        <f t="shared" si="522"/>
        <v>116214.47013369435</v>
      </c>
      <c r="BX777">
        <f t="shared" si="523"/>
        <v>125258.94387654353</v>
      </c>
      <c r="BY777">
        <f t="shared" si="524"/>
        <v>101552.12830908915</v>
      </c>
      <c r="BZ777">
        <f t="shared" si="525"/>
        <v>0</v>
      </c>
      <c r="CA777">
        <f t="shared" si="526"/>
        <v>0</v>
      </c>
      <c r="CB777">
        <f t="shared" si="527"/>
        <v>0</v>
      </c>
      <c r="CC777">
        <f t="shared" si="528"/>
        <v>0</v>
      </c>
      <c r="CD777">
        <f t="shared" si="529"/>
        <v>0</v>
      </c>
      <c r="CE777">
        <f t="shared" si="530"/>
        <v>0</v>
      </c>
      <c r="CF777">
        <f t="shared" si="531"/>
        <v>0</v>
      </c>
      <c r="CG777">
        <f t="shared" si="532"/>
        <v>0</v>
      </c>
      <c r="CH777">
        <f t="shared" si="533"/>
        <v>0</v>
      </c>
      <c r="CI777">
        <f t="shared" si="534"/>
        <v>0</v>
      </c>
      <c r="CJ777">
        <f t="shared" si="535"/>
        <v>0</v>
      </c>
      <c r="CK777">
        <f t="shared" si="536"/>
        <v>0</v>
      </c>
      <c r="CL777">
        <f t="shared" si="537"/>
        <v>0</v>
      </c>
      <c r="CM777">
        <f t="shared" si="538"/>
        <v>0</v>
      </c>
      <c r="CN777">
        <f t="shared" si="539"/>
        <v>0</v>
      </c>
      <c r="CO777">
        <f t="shared" si="540"/>
        <v>0</v>
      </c>
      <c r="CP777">
        <f t="shared" si="541"/>
        <v>0</v>
      </c>
      <c r="CQ777">
        <f t="shared" si="542"/>
        <v>0</v>
      </c>
      <c r="CR777">
        <f t="shared" si="543"/>
        <v>0</v>
      </c>
      <c r="CS777">
        <f t="shared" si="544"/>
        <v>0</v>
      </c>
      <c r="CU777">
        <v>775</v>
      </c>
      <c r="CV777">
        <v>921040.75023944478</v>
      </c>
      <c r="CW777" s="3">
        <f t="shared" si="547"/>
        <v>2212917.7093615429</v>
      </c>
      <c r="CX777" s="3">
        <f t="shared" si="549"/>
        <v>600000</v>
      </c>
      <c r="CY777" s="4">
        <f t="shared" si="548"/>
        <v>3733958.4596009878</v>
      </c>
    </row>
    <row r="778" spans="11:103" x14ac:dyDescent="0.3">
      <c r="K778" s="2">
        <v>776</v>
      </c>
      <c r="L778">
        <v>0.82733446152467882</v>
      </c>
      <c r="M778">
        <v>6.7333060977388226E-2</v>
      </c>
      <c r="N778">
        <v>0.41641928108733217</v>
      </c>
      <c r="P778">
        <f t="array" ref="P778:R778">MMULT(L778:N778,$G$11:$I$13)</f>
        <v>0.82733446152467882</v>
      </c>
      <c r="Q778">
        <v>0.38308974937279017</v>
      </c>
      <c r="R778">
        <v>0.71545914173954939</v>
      </c>
      <c r="T778">
        <f t="shared" si="508"/>
        <v>175</v>
      </c>
      <c r="U778">
        <f t="shared" si="509"/>
        <v>769</v>
      </c>
      <c r="V778">
        <f t="shared" si="510"/>
        <v>453</v>
      </c>
      <c r="X778">
        <f t="shared" si="511"/>
        <v>0.1911334128124873</v>
      </c>
      <c r="Y778">
        <f t="shared" si="512"/>
        <v>0.75892091294109043</v>
      </c>
      <c r="Z778">
        <f t="shared" si="513"/>
        <v>0.45282327249132304</v>
      </c>
      <c r="AB778">
        <f t="shared" si="545"/>
        <v>735990.27799699258</v>
      </c>
      <c r="AC778">
        <f t="shared" si="546"/>
        <v>13</v>
      </c>
      <c r="AD778">
        <f t="shared" si="514"/>
        <v>9</v>
      </c>
      <c r="AK778">
        <v>0.50962127606345675</v>
      </c>
      <c r="AL778">
        <v>0.19419636446839905</v>
      </c>
      <c r="AM778">
        <v>0.93781018681164452</v>
      </c>
      <c r="AN778">
        <v>0.74969025893163166</v>
      </c>
      <c r="AO778">
        <v>0.59508489042604851</v>
      </c>
      <c r="AP778">
        <v>1.6024471450649336E-2</v>
      </c>
      <c r="AQ778">
        <v>0.44567739910437099</v>
      </c>
      <c r="AR778">
        <v>0.6805184991836335</v>
      </c>
      <c r="AS778">
        <v>0.77948340490708812</v>
      </c>
      <c r="AT778">
        <v>0.47789963393013102</v>
      </c>
      <c r="AU778">
        <v>0.25414043283201027</v>
      </c>
      <c r="AV778">
        <v>0.45259235612293058</v>
      </c>
      <c r="AW778">
        <v>0.66515572424651614</v>
      </c>
      <c r="AX778">
        <v>0.74969210810941911</v>
      </c>
      <c r="AY778">
        <v>0.5205759854338049</v>
      </c>
      <c r="AZ778">
        <v>0.39512952120229472</v>
      </c>
      <c r="BA778">
        <v>0.82405207200267649</v>
      </c>
      <c r="BB778">
        <v>0.94456772718599413</v>
      </c>
      <c r="BC778">
        <v>0.26405788987277645</v>
      </c>
      <c r="BD778">
        <v>0.25200359897358537</v>
      </c>
      <c r="BE778">
        <v>0.44096337650334083</v>
      </c>
      <c r="BF778">
        <v>0.2263911238601618</v>
      </c>
      <c r="BG778">
        <v>0.94942145469226302</v>
      </c>
      <c r="BH778">
        <v>3.5475851941154546E-2</v>
      </c>
      <c r="BI778">
        <v>0.47109531082401035</v>
      </c>
      <c r="BJ778">
        <v>0.91234438073201818</v>
      </c>
      <c r="BK778">
        <v>0.47122457503741644</v>
      </c>
      <c r="BL778">
        <v>0.99740948728729972</v>
      </c>
      <c r="BM778">
        <v>0.64887080790418006</v>
      </c>
      <c r="BN778">
        <v>0.61658804526044297</v>
      </c>
      <c r="BP778">
        <f t="shared" si="515"/>
        <v>173002.58828033888</v>
      </c>
      <c r="BQ778">
        <f t="shared" si="516"/>
        <v>118067.77183306815</v>
      </c>
      <c r="BR778">
        <f t="shared" si="517"/>
        <v>847048.48007954622</v>
      </c>
      <c r="BS778">
        <f t="shared" si="518"/>
        <v>290208.02814328059</v>
      </c>
      <c r="BT778">
        <f t="shared" si="519"/>
        <v>200459.99049280377</v>
      </c>
      <c r="BU778">
        <f t="shared" si="520"/>
        <v>101250.38752354473</v>
      </c>
      <c r="BV778">
        <f t="shared" si="521"/>
        <v>157436.60031563626</v>
      </c>
      <c r="BW778">
        <f t="shared" si="522"/>
        <v>240544.59517136202</v>
      </c>
      <c r="BX778">
        <f t="shared" si="523"/>
        <v>319922.78420678736</v>
      </c>
      <c r="BY778">
        <f t="shared" si="524"/>
        <v>164858.86648370963</v>
      </c>
      <c r="BZ778">
        <f t="shared" si="525"/>
        <v>125301.45209808421</v>
      </c>
      <c r="CA778">
        <f t="shared" si="526"/>
        <v>158964.20425060362</v>
      </c>
      <c r="CB778">
        <f t="shared" si="527"/>
        <v>232009.34485338075</v>
      </c>
      <c r="CC778">
        <f t="shared" si="528"/>
        <v>0</v>
      </c>
      <c r="CD778">
        <f t="shared" si="529"/>
        <v>0</v>
      </c>
      <c r="CE778">
        <f t="shared" si="530"/>
        <v>0</v>
      </c>
      <c r="CF778">
        <f t="shared" si="531"/>
        <v>0</v>
      </c>
      <c r="CG778">
        <f t="shared" si="532"/>
        <v>0</v>
      </c>
      <c r="CH778">
        <f t="shared" si="533"/>
        <v>0</v>
      </c>
      <c r="CI778">
        <f t="shared" si="534"/>
        <v>0</v>
      </c>
      <c r="CJ778">
        <f t="shared" si="535"/>
        <v>0</v>
      </c>
      <c r="CK778">
        <f t="shared" si="536"/>
        <v>0</v>
      </c>
      <c r="CL778">
        <f t="shared" si="537"/>
        <v>0</v>
      </c>
      <c r="CM778">
        <f t="shared" si="538"/>
        <v>0</v>
      </c>
      <c r="CN778">
        <f t="shared" si="539"/>
        <v>0</v>
      </c>
      <c r="CO778">
        <f t="shared" si="540"/>
        <v>0</v>
      </c>
      <c r="CP778">
        <f t="shared" si="541"/>
        <v>0</v>
      </c>
      <c r="CQ778">
        <f t="shared" si="542"/>
        <v>0</v>
      </c>
      <c r="CR778">
        <f t="shared" si="543"/>
        <v>0</v>
      </c>
      <c r="CS778">
        <f t="shared" si="544"/>
        <v>0</v>
      </c>
      <c r="CU778">
        <v>776</v>
      </c>
      <c r="CV778">
        <v>735990.27799699258</v>
      </c>
      <c r="CW778" s="3">
        <f t="shared" si="547"/>
        <v>3129075.0937321456</v>
      </c>
      <c r="CX778" s="3">
        <f t="shared" si="549"/>
        <v>900000</v>
      </c>
      <c r="CY778" s="4">
        <f t="shared" si="548"/>
        <v>4765065.3717291383</v>
      </c>
    </row>
    <row r="779" spans="11:103" x14ac:dyDescent="0.3">
      <c r="K779" s="2">
        <v>777</v>
      </c>
      <c r="L779">
        <v>0.60597213950249607</v>
      </c>
      <c r="M779">
        <v>0.49698746341696831</v>
      </c>
      <c r="N779">
        <v>0.71631868337524585</v>
      </c>
      <c r="P779">
        <f t="array" ref="P779:R779">MMULT(L779:N779,$G$11:$I$13)</f>
        <v>0.60597213950249607</v>
      </c>
      <c r="Q779">
        <v>0.62735368961855564</v>
      </c>
      <c r="R779">
        <v>0.92352717699442377</v>
      </c>
      <c r="T779">
        <f t="shared" si="508"/>
        <v>409</v>
      </c>
      <c r="U779">
        <f t="shared" si="509"/>
        <v>459</v>
      </c>
      <c r="V779">
        <f t="shared" si="510"/>
        <v>222</v>
      </c>
      <c r="X779">
        <f t="shared" si="511"/>
        <v>0.42627094533872134</v>
      </c>
      <c r="Y779">
        <f t="shared" si="512"/>
        <v>0.45943091834153515</v>
      </c>
      <c r="Z779">
        <f t="shared" si="513"/>
        <v>0.21423693319665282</v>
      </c>
      <c r="AB779">
        <f t="shared" si="545"/>
        <v>858087.81308047473</v>
      </c>
      <c r="AC779">
        <f t="shared" si="546"/>
        <v>11</v>
      </c>
      <c r="AD779">
        <f t="shared" si="514"/>
        <v>6</v>
      </c>
      <c r="AK779">
        <v>0.29574398023521353</v>
      </c>
      <c r="AL779">
        <v>0.79731485417862191</v>
      </c>
      <c r="AM779">
        <v>0.11284940611008265</v>
      </c>
      <c r="AN779">
        <v>0.40108391120340292</v>
      </c>
      <c r="AO779">
        <v>0.24397283523856661</v>
      </c>
      <c r="AP779">
        <v>0.1250559767314382</v>
      </c>
      <c r="AQ779">
        <v>0.5730942415028345</v>
      </c>
      <c r="AR779">
        <v>0.1177694619061006</v>
      </c>
      <c r="AS779">
        <v>0.48668828456031032</v>
      </c>
      <c r="AT779">
        <v>0.48528535078576396</v>
      </c>
      <c r="AU779">
        <v>0.42102264835362102</v>
      </c>
      <c r="AV779">
        <v>7.7975911112354912E-2</v>
      </c>
      <c r="AW779">
        <v>0.77769494126853744</v>
      </c>
      <c r="AX779">
        <v>9.533308574209054E-2</v>
      </c>
      <c r="AY779">
        <v>0.58823832988165892</v>
      </c>
      <c r="AZ779">
        <v>0.56090742143247685</v>
      </c>
      <c r="BA779">
        <v>0.55944390075117589</v>
      </c>
      <c r="BB779">
        <v>0.5945780239179056</v>
      </c>
      <c r="BC779">
        <v>0.38271868298866518</v>
      </c>
      <c r="BD779">
        <v>0.82944253007663626</v>
      </c>
      <c r="BE779">
        <v>0.61048966510371949</v>
      </c>
      <c r="BF779">
        <v>0.46718383258757423</v>
      </c>
      <c r="BG779">
        <v>0.44045425280104433</v>
      </c>
      <c r="BH779">
        <v>0.56476541155980098</v>
      </c>
      <c r="BI779">
        <v>0.70681252776062342</v>
      </c>
      <c r="BJ779">
        <v>0.98041255102240321</v>
      </c>
      <c r="BK779">
        <v>0.65686221701854863</v>
      </c>
      <c r="BL779">
        <v>0.70517494048921181</v>
      </c>
      <c r="BM779">
        <v>4.8120493936136266E-2</v>
      </c>
      <c r="BN779">
        <v>0.49623910278884009</v>
      </c>
      <c r="BP779">
        <f t="shared" si="515"/>
        <v>130957.48693174661</v>
      </c>
      <c r="BQ779">
        <f t="shared" si="516"/>
        <v>341361.00334828778</v>
      </c>
      <c r="BR779">
        <f t="shared" si="517"/>
        <v>109648.33473603755</v>
      </c>
      <c r="BS779">
        <f t="shared" si="518"/>
        <v>148339.54365490098</v>
      </c>
      <c r="BT779">
        <f t="shared" si="519"/>
        <v>124003.16468463595</v>
      </c>
      <c r="BU779">
        <f t="shared" si="520"/>
        <v>110823.16842249404</v>
      </c>
      <c r="BV779">
        <f t="shared" si="521"/>
        <v>192468.6455101246</v>
      </c>
      <c r="BW779">
        <f t="shared" si="522"/>
        <v>110118.41034442827</v>
      </c>
      <c r="BX779">
        <f t="shared" si="523"/>
        <v>167025.85765485052</v>
      </c>
      <c r="BY779">
        <f t="shared" si="524"/>
        <v>166675.55154154199</v>
      </c>
      <c r="BZ779">
        <f t="shared" si="525"/>
        <v>152253.75730924649</v>
      </c>
      <c r="CA779">
        <f t="shared" si="526"/>
        <v>0</v>
      </c>
      <c r="CB779">
        <f t="shared" si="527"/>
        <v>0</v>
      </c>
      <c r="CC779">
        <f t="shared" si="528"/>
        <v>0</v>
      </c>
      <c r="CD779">
        <f t="shared" si="529"/>
        <v>0</v>
      </c>
      <c r="CE779">
        <f t="shared" si="530"/>
        <v>0</v>
      </c>
      <c r="CF779">
        <f t="shared" si="531"/>
        <v>0</v>
      </c>
      <c r="CG779">
        <f t="shared" si="532"/>
        <v>0</v>
      </c>
      <c r="CH779">
        <f t="shared" si="533"/>
        <v>0</v>
      </c>
      <c r="CI779">
        <f t="shared" si="534"/>
        <v>0</v>
      </c>
      <c r="CJ779">
        <f t="shared" si="535"/>
        <v>0</v>
      </c>
      <c r="CK779">
        <f t="shared" si="536"/>
        <v>0</v>
      </c>
      <c r="CL779">
        <f t="shared" si="537"/>
        <v>0</v>
      </c>
      <c r="CM779">
        <f t="shared" si="538"/>
        <v>0</v>
      </c>
      <c r="CN779">
        <f t="shared" si="539"/>
        <v>0</v>
      </c>
      <c r="CO779">
        <f t="shared" si="540"/>
        <v>0</v>
      </c>
      <c r="CP779">
        <f t="shared" si="541"/>
        <v>0</v>
      </c>
      <c r="CQ779">
        <f t="shared" si="542"/>
        <v>0</v>
      </c>
      <c r="CR779">
        <f t="shared" si="543"/>
        <v>0</v>
      </c>
      <c r="CS779">
        <f t="shared" si="544"/>
        <v>0</v>
      </c>
      <c r="CU779">
        <v>777</v>
      </c>
      <c r="CV779">
        <v>858087.81308047473</v>
      </c>
      <c r="CW779" s="3">
        <f t="shared" si="547"/>
        <v>1753674.9241382945</v>
      </c>
      <c r="CX779" s="3">
        <f t="shared" si="549"/>
        <v>600000</v>
      </c>
      <c r="CY779" s="4">
        <f t="shared" si="548"/>
        <v>3211762.7372187693</v>
      </c>
    </row>
    <row r="780" spans="11:103" x14ac:dyDescent="0.3">
      <c r="K780" s="2">
        <v>778</v>
      </c>
      <c r="L780">
        <v>0.25639411558768421</v>
      </c>
      <c r="M780">
        <v>0.5787983365528131</v>
      </c>
      <c r="N780">
        <v>0.99730645556100694</v>
      </c>
      <c r="P780">
        <f t="array" ref="P780:R780">MMULT(L780:N780,$G$11:$I$13)</f>
        <v>0.25639411558768421</v>
      </c>
      <c r="Q780">
        <v>0.55089290989139383</v>
      </c>
      <c r="R780">
        <v>1.0450411078296544</v>
      </c>
      <c r="T780">
        <f t="shared" si="508"/>
        <v>765</v>
      </c>
      <c r="U780">
        <f t="shared" si="509"/>
        <v>551</v>
      </c>
      <c r="V780">
        <f t="shared" si="510"/>
        <v>112</v>
      </c>
      <c r="X780">
        <f t="shared" si="511"/>
        <v>0.781098968527843</v>
      </c>
      <c r="Y780">
        <f t="shared" si="512"/>
        <v>0.54200937692640205</v>
      </c>
      <c r="Z780">
        <f t="shared" si="513"/>
        <v>0.11218303676143271</v>
      </c>
      <c r="AB780">
        <f t="shared" si="545"/>
        <v>1063502.3461599641</v>
      </c>
      <c r="AC780">
        <f t="shared" si="546"/>
        <v>11</v>
      </c>
      <c r="AD780">
        <f t="shared" si="514"/>
        <v>5</v>
      </c>
      <c r="AK780">
        <v>0.2013489099109198</v>
      </c>
      <c r="AL780">
        <v>0.84769743388787666</v>
      </c>
      <c r="AM780">
        <v>0.75785381176711908</v>
      </c>
      <c r="AN780">
        <v>0.82261499392640247</v>
      </c>
      <c r="AO780">
        <v>0.23035771678768679</v>
      </c>
      <c r="AP780">
        <v>0.52609057718057228</v>
      </c>
      <c r="AQ780">
        <v>0.94523388498789518</v>
      </c>
      <c r="AR780">
        <v>0.11560353035827631</v>
      </c>
      <c r="AS780">
        <v>0.9384775033770929</v>
      </c>
      <c r="AT780">
        <v>0.85959768140527426</v>
      </c>
      <c r="AU780">
        <v>0.63696784311076993</v>
      </c>
      <c r="AV780">
        <v>0.84684756678016981</v>
      </c>
      <c r="AW780">
        <v>0.48368999105096977</v>
      </c>
      <c r="AX780">
        <v>0.68801749798784206</v>
      </c>
      <c r="AY780">
        <v>0.51818561844849664</v>
      </c>
      <c r="AZ780">
        <v>0.37624633609946179</v>
      </c>
      <c r="BA780">
        <v>2.4677020805275451E-2</v>
      </c>
      <c r="BB780">
        <v>0.18446242745633079</v>
      </c>
      <c r="BC780">
        <v>0.51895505829203237</v>
      </c>
      <c r="BD780">
        <v>0.32448488343217197</v>
      </c>
      <c r="BE780">
        <v>0.24208805813153811</v>
      </c>
      <c r="BF780">
        <v>0.27068582806469199</v>
      </c>
      <c r="BG780">
        <v>0.68738589316746435</v>
      </c>
      <c r="BH780">
        <v>0.26344632556587411</v>
      </c>
      <c r="BI780">
        <v>6.9449333725028262E-2</v>
      </c>
      <c r="BJ780">
        <v>0.33757349387531077</v>
      </c>
      <c r="BK780">
        <v>0.62337709723745893</v>
      </c>
      <c r="BL780">
        <v>0.82144447810600463</v>
      </c>
      <c r="BM780">
        <v>4.5375529766186418E-2</v>
      </c>
      <c r="BN780">
        <v>0.36637755284337503</v>
      </c>
      <c r="BP780">
        <f t="shared" si="515"/>
        <v>118880.31076705527</v>
      </c>
      <c r="BQ780">
        <f t="shared" si="516"/>
        <v>425291.54937562207</v>
      </c>
      <c r="BR780">
        <f t="shared" si="517"/>
        <v>297705.20864136616</v>
      </c>
      <c r="BS780">
        <f t="shared" si="518"/>
        <v>378230.21991488518</v>
      </c>
      <c r="BT780">
        <f t="shared" si="519"/>
        <v>122312.28006513124</v>
      </c>
      <c r="BU780">
        <f t="shared" si="520"/>
        <v>177609.06175265904</v>
      </c>
      <c r="BV780">
        <f t="shared" si="521"/>
        <v>934061.4215440175</v>
      </c>
      <c r="BW780">
        <f t="shared" si="522"/>
        <v>109910.90124861589</v>
      </c>
      <c r="BX780">
        <f t="shared" si="523"/>
        <v>854107.12602126272</v>
      </c>
      <c r="BY780">
        <f t="shared" si="524"/>
        <v>452757.79757536208</v>
      </c>
      <c r="BZ780">
        <f t="shared" si="525"/>
        <v>218023.73349757431</v>
      </c>
      <c r="CA780">
        <f t="shared" si="526"/>
        <v>0</v>
      </c>
      <c r="CB780">
        <f t="shared" si="527"/>
        <v>0</v>
      </c>
      <c r="CC780">
        <f t="shared" si="528"/>
        <v>0</v>
      </c>
      <c r="CD780">
        <f t="shared" si="529"/>
        <v>0</v>
      </c>
      <c r="CE780">
        <f t="shared" si="530"/>
        <v>0</v>
      </c>
      <c r="CF780">
        <f t="shared" si="531"/>
        <v>0</v>
      </c>
      <c r="CG780">
        <f t="shared" si="532"/>
        <v>0</v>
      </c>
      <c r="CH780">
        <f t="shared" si="533"/>
        <v>0</v>
      </c>
      <c r="CI780">
        <f t="shared" si="534"/>
        <v>0</v>
      </c>
      <c r="CJ780">
        <f t="shared" si="535"/>
        <v>0</v>
      </c>
      <c r="CK780">
        <f t="shared" si="536"/>
        <v>0</v>
      </c>
      <c r="CL780">
        <f t="shared" si="537"/>
        <v>0</v>
      </c>
      <c r="CM780">
        <f t="shared" si="538"/>
        <v>0</v>
      </c>
      <c r="CN780">
        <f t="shared" si="539"/>
        <v>0</v>
      </c>
      <c r="CO780">
        <f t="shared" si="540"/>
        <v>0</v>
      </c>
      <c r="CP780">
        <f t="shared" si="541"/>
        <v>0</v>
      </c>
      <c r="CQ780">
        <f t="shared" si="542"/>
        <v>0</v>
      </c>
      <c r="CR780">
        <f t="shared" si="543"/>
        <v>0</v>
      </c>
      <c r="CS780">
        <f t="shared" si="544"/>
        <v>0</v>
      </c>
      <c r="CU780">
        <v>778</v>
      </c>
      <c r="CV780">
        <v>1063502.3461599641</v>
      </c>
      <c r="CW780" s="3">
        <f t="shared" si="547"/>
        <v>4088889.6104035513</v>
      </c>
      <c r="CX780" s="3">
        <f t="shared" si="549"/>
        <v>500000</v>
      </c>
      <c r="CY780" s="4">
        <f t="shared" si="548"/>
        <v>5652391.9565635156</v>
      </c>
    </row>
    <row r="781" spans="11:103" x14ac:dyDescent="0.3">
      <c r="K781" s="2">
        <v>779</v>
      </c>
      <c r="L781">
        <v>0.42160380740552161</v>
      </c>
      <c r="M781">
        <v>0.74405247648514872</v>
      </c>
      <c r="N781">
        <v>0.70607621007715982</v>
      </c>
      <c r="P781">
        <f t="array" ref="P781:R781">MMULT(L781:N781,$G$11:$I$13)</f>
        <v>0.42160380740552161</v>
      </c>
      <c r="Q781">
        <v>0.74498209298848206</v>
      </c>
      <c r="R781">
        <v>0.85316575718191867</v>
      </c>
      <c r="T781">
        <f t="shared" si="508"/>
        <v>600</v>
      </c>
      <c r="U781">
        <f t="shared" si="509"/>
        <v>289</v>
      </c>
      <c r="V781">
        <f t="shared" si="510"/>
        <v>306</v>
      </c>
      <c r="X781">
        <f t="shared" si="511"/>
        <v>0.60872680580102301</v>
      </c>
      <c r="Y781">
        <f t="shared" si="512"/>
        <v>0.29615381767148807</v>
      </c>
      <c r="Z781">
        <f t="shared" si="513"/>
        <v>0.30767892728523805</v>
      </c>
      <c r="AB781">
        <f t="shared" si="545"/>
        <v>951244.96006970026</v>
      </c>
      <c r="AC781">
        <f t="shared" si="546"/>
        <v>9</v>
      </c>
      <c r="AD781">
        <f t="shared" si="514"/>
        <v>7</v>
      </c>
      <c r="AK781">
        <v>0.20702665693503697</v>
      </c>
      <c r="AL781">
        <v>0.48529080039086858</v>
      </c>
      <c r="AM781">
        <v>7.3917542060417007E-2</v>
      </c>
      <c r="AN781">
        <v>0.21407454390838743</v>
      </c>
      <c r="AO781">
        <v>0.42122682180152671</v>
      </c>
      <c r="AP781">
        <v>0.41810608104154467</v>
      </c>
      <c r="AQ781">
        <v>0.53371012532305484</v>
      </c>
      <c r="AR781">
        <v>0.24328647545821303</v>
      </c>
      <c r="AS781">
        <v>0.43643199561269108</v>
      </c>
      <c r="AT781">
        <v>0.37477186050968792</v>
      </c>
      <c r="AU781">
        <v>8.1315306188932679E-3</v>
      </c>
      <c r="AV781">
        <v>0.91390734449536881</v>
      </c>
      <c r="AW781">
        <v>0.56384339208449585</v>
      </c>
      <c r="AX781">
        <v>0.1011216979259586</v>
      </c>
      <c r="AY781">
        <v>0.85702417410494713</v>
      </c>
      <c r="AZ781">
        <v>0.73031037007528044</v>
      </c>
      <c r="BA781">
        <v>0.22468984357645938</v>
      </c>
      <c r="BB781">
        <v>0.63675499700541405</v>
      </c>
      <c r="BC781">
        <v>4.7840985880754916E-2</v>
      </c>
      <c r="BD781">
        <v>0.25620713774162895</v>
      </c>
      <c r="BE781">
        <v>0.21608374736710589</v>
      </c>
      <c r="BF781">
        <v>7.522637534262544E-2</v>
      </c>
      <c r="BG781">
        <v>0.55360784479912051</v>
      </c>
      <c r="BH781">
        <v>0.29965539126419194</v>
      </c>
      <c r="BI781">
        <v>0.89545689386746463</v>
      </c>
      <c r="BJ781">
        <v>3.6603731257449312E-2</v>
      </c>
      <c r="BK781">
        <v>0.81613470287066625</v>
      </c>
      <c r="BL781">
        <v>0.27207514583927972</v>
      </c>
      <c r="BM781">
        <v>0.1495787786767927</v>
      </c>
      <c r="BN781">
        <v>0.84564306048893279</v>
      </c>
      <c r="BP781">
        <f t="shared" si="515"/>
        <v>119534.53425818948</v>
      </c>
      <c r="BQ781">
        <f t="shared" si="516"/>
        <v>166676.90901429259</v>
      </c>
      <c r="BR781">
        <f t="shared" si="517"/>
        <v>106085.03143375789</v>
      </c>
      <c r="BS781">
        <f t="shared" si="518"/>
        <v>120358.25434109729</v>
      </c>
      <c r="BT781">
        <f t="shared" si="519"/>
        <v>152295.07136749121</v>
      </c>
      <c r="BU781">
        <f t="shared" si="520"/>
        <v>151666.39717991702</v>
      </c>
      <c r="BV781">
        <f t="shared" si="521"/>
        <v>179837.39851606937</v>
      </c>
      <c r="BW781">
        <f t="shared" si="522"/>
        <v>123916.63697391943</v>
      </c>
      <c r="BX781">
        <f t="shared" si="523"/>
        <v>155446.07015046527</v>
      </c>
      <c r="BY781">
        <f t="shared" si="524"/>
        <v>0</v>
      </c>
      <c r="BZ781">
        <f t="shared" si="525"/>
        <v>0</v>
      </c>
      <c r="CA781">
        <f t="shared" si="526"/>
        <v>0</v>
      </c>
      <c r="CB781">
        <f t="shared" si="527"/>
        <v>0</v>
      </c>
      <c r="CC781">
        <f t="shared" si="528"/>
        <v>0</v>
      </c>
      <c r="CD781">
        <f t="shared" si="529"/>
        <v>0</v>
      </c>
      <c r="CE781">
        <f t="shared" si="530"/>
        <v>0</v>
      </c>
      <c r="CF781">
        <f t="shared" si="531"/>
        <v>0</v>
      </c>
      <c r="CG781">
        <f t="shared" si="532"/>
        <v>0</v>
      </c>
      <c r="CH781">
        <f t="shared" si="533"/>
        <v>0</v>
      </c>
      <c r="CI781">
        <f t="shared" si="534"/>
        <v>0</v>
      </c>
      <c r="CJ781">
        <f t="shared" si="535"/>
        <v>0</v>
      </c>
      <c r="CK781">
        <f t="shared" si="536"/>
        <v>0</v>
      </c>
      <c r="CL781">
        <f t="shared" si="537"/>
        <v>0</v>
      </c>
      <c r="CM781">
        <f t="shared" si="538"/>
        <v>0</v>
      </c>
      <c r="CN781">
        <f t="shared" si="539"/>
        <v>0</v>
      </c>
      <c r="CO781">
        <f t="shared" si="540"/>
        <v>0</v>
      </c>
      <c r="CP781">
        <f t="shared" si="541"/>
        <v>0</v>
      </c>
      <c r="CQ781">
        <f t="shared" si="542"/>
        <v>0</v>
      </c>
      <c r="CR781">
        <f t="shared" si="543"/>
        <v>0</v>
      </c>
      <c r="CS781">
        <f t="shared" si="544"/>
        <v>0</v>
      </c>
      <c r="CU781">
        <v>779</v>
      </c>
      <c r="CV781">
        <v>951244.96006970026</v>
      </c>
      <c r="CW781" s="3">
        <f t="shared" si="547"/>
        <v>1275816.3032351995</v>
      </c>
      <c r="CX781" s="3">
        <f t="shared" si="549"/>
        <v>700000</v>
      </c>
      <c r="CY781" s="4">
        <f t="shared" si="548"/>
        <v>2927061.2633048999</v>
      </c>
    </row>
    <row r="782" spans="11:103" x14ac:dyDescent="0.3">
      <c r="K782" s="2">
        <v>780</v>
      </c>
      <c r="L782">
        <v>0.89538473252455086</v>
      </c>
      <c r="M782">
        <v>0.62040903685655246</v>
      </c>
      <c r="N782">
        <v>4.634804608176446E-2</v>
      </c>
      <c r="P782">
        <f t="array" ref="P782:R782">MMULT(L782:N782,$G$11:$I$13)</f>
        <v>0.89538473252455086</v>
      </c>
      <c r="Q782">
        <v>0.83872066652622257</v>
      </c>
      <c r="R782">
        <v>0.43260288372376698</v>
      </c>
      <c r="T782">
        <f t="shared" si="508"/>
        <v>97</v>
      </c>
      <c r="U782">
        <f t="shared" si="509"/>
        <v>172</v>
      </c>
      <c r="V782">
        <f t="shared" si="510"/>
        <v>778</v>
      </c>
      <c r="X782">
        <f t="shared" si="511"/>
        <v>0.1090982797058464</v>
      </c>
      <c r="Y782">
        <f t="shared" si="512"/>
        <v>0.17850957085899755</v>
      </c>
      <c r="Z782">
        <f t="shared" si="513"/>
        <v>0.75444866127688326</v>
      </c>
      <c r="AB782">
        <f t="shared" si="545"/>
        <v>679541.57707480784</v>
      </c>
      <c r="AC782">
        <f t="shared" si="546"/>
        <v>8</v>
      </c>
      <c r="AD782">
        <f t="shared" si="514"/>
        <v>13</v>
      </c>
      <c r="AK782">
        <v>0.66970656084715596</v>
      </c>
      <c r="AL782">
        <v>0.56642176532614785</v>
      </c>
      <c r="AM782">
        <v>0.34355787273539384</v>
      </c>
      <c r="AN782">
        <v>0.5350377594006448</v>
      </c>
      <c r="AO782">
        <v>0.4917261831607852</v>
      </c>
      <c r="AP782">
        <v>0.54791493166052585</v>
      </c>
      <c r="AQ782">
        <v>0.45814165472841561</v>
      </c>
      <c r="AR782">
        <v>0.74595088165492374</v>
      </c>
      <c r="AS782">
        <v>0.56781542844383415</v>
      </c>
      <c r="AT782">
        <v>0.45289234161652858</v>
      </c>
      <c r="AU782">
        <v>0.72055169487987059</v>
      </c>
      <c r="AV782">
        <v>0.14715871139405057</v>
      </c>
      <c r="AW782">
        <v>0.61686117369909699</v>
      </c>
      <c r="AX782">
        <v>0.67467659962102688</v>
      </c>
      <c r="AY782">
        <v>0.3659420383532721</v>
      </c>
      <c r="AZ782">
        <v>0.3315421957916852</v>
      </c>
      <c r="BA782">
        <v>0.81542814147461684</v>
      </c>
      <c r="BB782">
        <v>0.78630392463937804</v>
      </c>
      <c r="BC782">
        <v>0.85128451668393401</v>
      </c>
      <c r="BD782">
        <v>0.35085819659194828</v>
      </c>
      <c r="BE782">
        <v>0.17507691870987985</v>
      </c>
      <c r="BF782">
        <v>0.75784852731149732</v>
      </c>
      <c r="BG782">
        <v>0.24399171711649903</v>
      </c>
      <c r="BH782">
        <v>1.8833623036159652E-3</v>
      </c>
      <c r="BI782">
        <v>0.21633582938095808</v>
      </c>
      <c r="BJ782">
        <v>0.24171009973374502</v>
      </c>
      <c r="BK782">
        <v>0.16347468935659759</v>
      </c>
      <c r="BL782">
        <v>0.58699219341393793</v>
      </c>
      <c r="BM782">
        <v>2.4310698117558815E-2</v>
      </c>
      <c r="BN782">
        <v>0.31848569675784688</v>
      </c>
      <c r="BP782">
        <f t="shared" si="515"/>
        <v>234464.4286175094</v>
      </c>
      <c r="BQ782">
        <f t="shared" si="516"/>
        <v>190186.14129542984</v>
      </c>
      <c r="BR782">
        <f t="shared" si="517"/>
        <v>138235.0327836517</v>
      </c>
      <c r="BS782">
        <f t="shared" si="518"/>
        <v>180232.26877481493</v>
      </c>
      <c r="BT782">
        <f t="shared" si="519"/>
        <v>168297.88685397938</v>
      </c>
      <c r="BU782">
        <f t="shared" si="520"/>
        <v>184168.4610552745</v>
      </c>
      <c r="BV782">
        <f t="shared" si="521"/>
        <v>160215.0304286663</v>
      </c>
      <c r="BW782">
        <f t="shared" si="522"/>
        <v>286916.56415279093</v>
      </c>
      <c r="BX782">
        <f t="shared" si="523"/>
        <v>0</v>
      </c>
      <c r="BY782">
        <f t="shared" si="524"/>
        <v>0</v>
      </c>
      <c r="BZ782">
        <f t="shared" si="525"/>
        <v>0</v>
      </c>
      <c r="CA782">
        <f t="shared" si="526"/>
        <v>0</v>
      </c>
      <c r="CB782">
        <f t="shared" si="527"/>
        <v>0</v>
      </c>
      <c r="CC782">
        <f t="shared" si="528"/>
        <v>0</v>
      </c>
      <c r="CD782">
        <f t="shared" si="529"/>
        <v>0</v>
      </c>
      <c r="CE782">
        <f t="shared" si="530"/>
        <v>0</v>
      </c>
      <c r="CF782">
        <f t="shared" si="531"/>
        <v>0</v>
      </c>
      <c r="CG782">
        <f t="shared" si="532"/>
        <v>0</v>
      </c>
      <c r="CH782">
        <f t="shared" si="533"/>
        <v>0</v>
      </c>
      <c r="CI782">
        <f t="shared" si="534"/>
        <v>0</v>
      </c>
      <c r="CJ782">
        <f t="shared" si="535"/>
        <v>0</v>
      </c>
      <c r="CK782">
        <f t="shared" si="536"/>
        <v>0</v>
      </c>
      <c r="CL782">
        <f t="shared" si="537"/>
        <v>0</v>
      </c>
      <c r="CM782">
        <f t="shared" si="538"/>
        <v>0</v>
      </c>
      <c r="CN782">
        <f t="shared" si="539"/>
        <v>0</v>
      </c>
      <c r="CO782">
        <f t="shared" si="540"/>
        <v>0</v>
      </c>
      <c r="CP782">
        <f t="shared" si="541"/>
        <v>0</v>
      </c>
      <c r="CQ782">
        <f t="shared" si="542"/>
        <v>0</v>
      </c>
      <c r="CR782">
        <f t="shared" si="543"/>
        <v>0</v>
      </c>
      <c r="CS782">
        <f t="shared" si="544"/>
        <v>0</v>
      </c>
      <c r="CU782">
        <v>780</v>
      </c>
      <c r="CV782">
        <v>679541.57707480784</v>
      </c>
      <c r="CW782" s="3">
        <f t="shared" si="547"/>
        <v>1542715.8139621171</v>
      </c>
      <c r="CX782" s="3">
        <f t="shared" si="549"/>
        <v>1300000</v>
      </c>
      <c r="CY782" s="4">
        <f t="shared" si="548"/>
        <v>3522257.3910369249</v>
      </c>
    </row>
    <row r="783" spans="11:103" x14ac:dyDescent="0.3">
      <c r="K783" s="2">
        <v>781</v>
      </c>
      <c r="L783">
        <v>0.56948920458241126</v>
      </c>
      <c r="M783">
        <v>0.57200014222733042</v>
      </c>
      <c r="N783">
        <v>0.66191224116575642</v>
      </c>
      <c r="P783">
        <f t="array" ref="P783:R783">MMULT(L783:N783,$G$11:$I$13)</f>
        <v>0.56948920458241126</v>
      </c>
      <c r="Q783">
        <v>0.67086508680790935</v>
      </c>
      <c r="R783">
        <v>0.86302252580395022</v>
      </c>
      <c r="T783">
        <f t="shared" si="508"/>
        <v>450</v>
      </c>
      <c r="U783">
        <f t="shared" si="509"/>
        <v>394</v>
      </c>
      <c r="V783">
        <f t="shared" si="510"/>
        <v>291</v>
      </c>
      <c r="X783">
        <f t="shared" si="511"/>
        <v>0.46685132121402784</v>
      </c>
      <c r="Y783">
        <f t="shared" si="512"/>
        <v>0.40172626634748776</v>
      </c>
      <c r="Z783">
        <f t="shared" si="513"/>
        <v>0.29049956999076509</v>
      </c>
      <c r="AB783">
        <f t="shared" si="545"/>
        <v>877977.3557943257</v>
      </c>
      <c r="AC783">
        <f t="shared" si="546"/>
        <v>10</v>
      </c>
      <c r="AD783">
        <f t="shared" si="514"/>
        <v>7</v>
      </c>
      <c r="AK783">
        <v>0.76617555830028772</v>
      </c>
      <c r="AL783">
        <v>0.60336972823155044</v>
      </c>
      <c r="AM783">
        <v>0.79852019042997746</v>
      </c>
      <c r="AN783">
        <v>0.25548185143832913</v>
      </c>
      <c r="AO783">
        <v>0.88830131978893634</v>
      </c>
      <c r="AP783">
        <v>0.61943962205631797</v>
      </c>
      <c r="AQ783">
        <v>0.62409907274450083</v>
      </c>
      <c r="AR783">
        <v>0.12967751563862728</v>
      </c>
      <c r="AS783">
        <v>0.53604437089787849</v>
      </c>
      <c r="AT783">
        <v>0.82339707887083513</v>
      </c>
      <c r="AU783">
        <v>0.58001350437733235</v>
      </c>
      <c r="AV783">
        <v>0.75332366629790559</v>
      </c>
      <c r="AW783">
        <v>0.2756891214855629</v>
      </c>
      <c r="AX783">
        <v>6.7726319307492067E-2</v>
      </c>
      <c r="AY783">
        <v>0.41638823787184509</v>
      </c>
      <c r="AZ783">
        <v>0.75341634761377907</v>
      </c>
      <c r="BA783">
        <v>0.85424013392291176</v>
      </c>
      <c r="BB783">
        <v>0.60596305555807728</v>
      </c>
      <c r="BC783">
        <v>0.64181140950744375</v>
      </c>
      <c r="BD783">
        <v>0.15686050975345334</v>
      </c>
      <c r="BE783">
        <v>0.51736280978371851</v>
      </c>
      <c r="BF783">
        <v>0.64733233081056796</v>
      </c>
      <c r="BG783">
        <v>0.63668793446565008</v>
      </c>
      <c r="BH783">
        <v>0.55751012410761092</v>
      </c>
      <c r="BI783">
        <v>0.77537496372936832</v>
      </c>
      <c r="BJ783">
        <v>0.30874426294971802</v>
      </c>
      <c r="BK783">
        <v>0.51764771057841052</v>
      </c>
      <c r="BL783">
        <v>0.47537202922652066</v>
      </c>
      <c r="BM783">
        <v>0.66498700595691618</v>
      </c>
      <c r="BN783">
        <v>0.51003255045082518</v>
      </c>
      <c r="BP783">
        <f t="shared" si="515"/>
        <v>305822.40763134835</v>
      </c>
      <c r="BQ783">
        <f t="shared" si="516"/>
        <v>203673.23231660359</v>
      </c>
      <c r="BR783">
        <f t="shared" si="517"/>
        <v>342930.81694671785</v>
      </c>
      <c r="BS783">
        <f t="shared" si="518"/>
        <v>125475.07681877613</v>
      </c>
      <c r="BT783">
        <f t="shared" si="519"/>
        <v>539847.05578597577</v>
      </c>
      <c r="BU783">
        <f t="shared" si="520"/>
        <v>210257.30825674915</v>
      </c>
      <c r="BV783">
        <f t="shared" si="521"/>
        <v>212259.24625051508</v>
      </c>
      <c r="BW783">
        <f t="shared" si="522"/>
        <v>111275.57407327762</v>
      </c>
      <c r="BX783">
        <f t="shared" si="523"/>
        <v>180532.99132562909</v>
      </c>
      <c r="BY783">
        <f t="shared" si="524"/>
        <v>379518.01672657137</v>
      </c>
      <c r="BZ783">
        <f t="shared" si="525"/>
        <v>0</v>
      </c>
      <c r="CA783">
        <f t="shared" si="526"/>
        <v>0</v>
      </c>
      <c r="CB783">
        <f t="shared" si="527"/>
        <v>0</v>
      </c>
      <c r="CC783">
        <f t="shared" si="528"/>
        <v>0</v>
      </c>
      <c r="CD783">
        <f t="shared" si="529"/>
        <v>0</v>
      </c>
      <c r="CE783">
        <f t="shared" si="530"/>
        <v>0</v>
      </c>
      <c r="CF783">
        <f t="shared" si="531"/>
        <v>0</v>
      </c>
      <c r="CG783">
        <f t="shared" si="532"/>
        <v>0</v>
      </c>
      <c r="CH783">
        <f t="shared" si="533"/>
        <v>0</v>
      </c>
      <c r="CI783">
        <f t="shared" si="534"/>
        <v>0</v>
      </c>
      <c r="CJ783">
        <f t="shared" si="535"/>
        <v>0</v>
      </c>
      <c r="CK783">
        <f t="shared" si="536"/>
        <v>0</v>
      </c>
      <c r="CL783">
        <f t="shared" si="537"/>
        <v>0</v>
      </c>
      <c r="CM783">
        <f t="shared" si="538"/>
        <v>0</v>
      </c>
      <c r="CN783">
        <f t="shared" si="539"/>
        <v>0</v>
      </c>
      <c r="CO783">
        <f t="shared" si="540"/>
        <v>0</v>
      </c>
      <c r="CP783">
        <f t="shared" si="541"/>
        <v>0</v>
      </c>
      <c r="CQ783">
        <f t="shared" si="542"/>
        <v>0</v>
      </c>
      <c r="CR783">
        <f t="shared" si="543"/>
        <v>0</v>
      </c>
      <c r="CS783">
        <f t="shared" si="544"/>
        <v>0</v>
      </c>
      <c r="CU783">
        <v>781</v>
      </c>
      <c r="CV783">
        <v>877977.3557943257</v>
      </c>
      <c r="CW783" s="3">
        <f t="shared" si="547"/>
        <v>2611591.7261321638</v>
      </c>
      <c r="CX783" s="3">
        <f t="shared" si="549"/>
        <v>700000</v>
      </c>
      <c r="CY783" s="4">
        <f t="shared" si="548"/>
        <v>4189569.0819264892</v>
      </c>
    </row>
    <row r="784" spans="11:103" x14ac:dyDescent="0.3">
      <c r="K784" s="2">
        <v>782</v>
      </c>
      <c r="L784">
        <v>0.24119773330849925</v>
      </c>
      <c r="M784">
        <v>0.55068927980168147</v>
      </c>
      <c r="N784">
        <v>0.29605453662357828</v>
      </c>
      <c r="P784">
        <f t="array" ref="P784:R784">MMULT(L784:N784,$G$11:$I$13)</f>
        <v>0.24119773330849925</v>
      </c>
      <c r="Q784">
        <v>0.52304117524477345</v>
      </c>
      <c r="R784">
        <v>0.39582399189231371</v>
      </c>
      <c r="T784">
        <f t="shared" si="508"/>
        <v>780</v>
      </c>
      <c r="U784">
        <f t="shared" si="509"/>
        <v>597</v>
      </c>
      <c r="V784">
        <f t="shared" si="510"/>
        <v>815</v>
      </c>
      <c r="X784">
        <f t="shared" si="511"/>
        <v>0.79410049820330475</v>
      </c>
      <c r="Y784">
        <f t="shared" si="512"/>
        <v>0.58042647693839278</v>
      </c>
      <c r="Z784">
        <f t="shared" si="513"/>
        <v>0.79543502460347304</v>
      </c>
      <c r="AB784">
        <f t="shared" si="545"/>
        <v>1074192.5384044647</v>
      </c>
      <c r="AC784">
        <f t="shared" si="546"/>
        <v>12</v>
      </c>
      <c r="AD784">
        <f t="shared" si="514"/>
        <v>13</v>
      </c>
      <c r="AK784">
        <v>0.24519986172652231</v>
      </c>
      <c r="AL784">
        <v>0.5913009365280163</v>
      </c>
      <c r="AM784">
        <v>9.6738242969909072E-2</v>
      </c>
      <c r="AN784">
        <v>0.17030217111366608</v>
      </c>
      <c r="AO784">
        <v>0.28537479399049281</v>
      </c>
      <c r="AP784">
        <v>0.58056174167247976</v>
      </c>
      <c r="AQ784">
        <v>0.28113549803383409</v>
      </c>
      <c r="AR784">
        <v>0.16642061467872371</v>
      </c>
      <c r="AS784">
        <v>0.78334225496895094</v>
      </c>
      <c r="AT784">
        <v>0.71503795418728733</v>
      </c>
      <c r="AU784">
        <v>0.39599868409975592</v>
      </c>
      <c r="AV784">
        <v>0.22239508579281042</v>
      </c>
      <c r="AW784">
        <v>0.48462849506783034</v>
      </c>
      <c r="AX784">
        <v>9.3302961930402661E-3</v>
      </c>
      <c r="AY784">
        <v>0.26389446512419823</v>
      </c>
      <c r="AZ784">
        <v>0.68722936235648713</v>
      </c>
      <c r="BA784">
        <v>9.7991817763942279E-2</v>
      </c>
      <c r="BB784">
        <v>0.68866341991336655</v>
      </c>
      <c r="BC784">
        <v>0.67778279634749328</v>
      </c>
      <c r="BD784">
        <v>0.45650868471483208</v>
      </c>
      <c r="BE784">
        <v>0.99115384869093881</v>
      </c>
      <c r="BF784">
        <v>0.5780891080613908</v>
      </c>
      <c r="BG784">
        <v>0.26726817534748948</v>
      </c>
      <c r="BH784">
        <v>0.42524845626229735</v>
      </c>
      <c r="BI784">
        <v>0.79119950560980035</v>
      </c>
      <c r="BJ784">
        <v>0.81174910935003619</v>
      </c>
      <c r="BK784">
        <v>0.64464563793011387</v>
      </c>
      <c r="BL784">
        <v>0.17503238947384792</v>
      </c>
      <c r="BM784">
        <v>0.2584870985622798</v>
      </c>
      <c r="BN784">
        <v>0.38581837542351149</v>
      </c>
      <c r="BP784">
        <f t="shared" si="515"/>
        <v>124158.1997613096</v>
      </c>
      <c r="BQ784">
        <f t="shared" si="516"/>
        <v>199030.79373458913</v>
      </c>
      <c r="BR784">
        <f t="shared" si="517"/>
        <v>108140.78570819634</v>
      </c>
      <c r="BS784">
        <f t="shared" si="518"/>
        <v>115443.44185405606</v>
      </c>
      <c r="BT784">
        <f t="shared" si="519"/>
        <v>129493.3416223337</v>
      </c>
      <c r="BU784">
        <f t="shared" si="520"/>
        <v>195099.13900593267</v>
      </c>
      <c r="BV784">
        <f t="shared" si="521"/>
        <v>128905.51816163163</v>
      </c>
      <c r="BW784">
        <f t="shared" si="522"/>
        <v>115029.71036314282</v>
      </c>
      <c r="BX784">
        <f t="shared" si="523"/>
        <v>324296.98324206675</v>
      </c>
      <c r="BY784">
        <f t="shared" si="524"/>
        <v>262660.39919281326</v>
      </c>
      <c r="BZ784">
        <f t="shared" si="525"/>
        <v>147377.91098843614</v>
      </c>
      <c r="CA784">
        <f t="shared" si="526"/>
        <v>121347.69774211274</v>
      </c>
      <c r="CB784">
        <f t="shared" si="527"/>
        <v>0</v>
      </c>
      <c r="CC784">
        <f t="shared" si="528"/>
        <v>0</v>
      </c>
      <c r="CD784">
        <f t="shared" si="529"/>
        <v>0</v>
      </c>
      <c r="CE784">
        <f t="shared" si="530"/>
        <v>0</v>
      </c>
      <c r="CF784">
        <f t="shared" si="531"/>
        <v>0</v>
      </c>
      <c r="CG784">
        <f t="shared" si="532"/>
        <v>0</v>
      </c>
      <c r="CH784">
        <f t="shared" si="533"/>
        <v>0</v>
      </c>
      <c r="CI784">
        <f t="shared" si="534"/>
        <v>0</v>
      </c>
      <c r="CJ784">
        <f t="shared" si="535"/>
        <v>0</v>
      </c>
      <c r="CK784">
        <f t="shared" si="536"/>
        <v>0</v>
      </c>
      <c r="CL784">
        <f t="shared" si="537"/>
        <v>0</v>
      </c>
      <c r="CM784">
        <f t="shared" si="538"/>
        <v>0</v>
      </c>
      <c r="CN784">
        <f t="shared" si="539"/>
        <v>0</v>
      </c>
      <c r="CO784">
        <f t="shared" si="540"/>
        <v>0</v>
      </c>
      <c r="CP784">
        <f t="shared" si="541"/>
        <v>0</v>
      </c>
      <c r="CQ784">
        <f t="shared" si="542"/>
        <v>0</v>
      </c>
      <c r="CR784">
        <f t="shared" si="543"/>
        <v>0</v>
      </c>
      <c r="CS784">
        <f t="shared" si="544"/>
        <v>0</v>
      </c>
      <c r="CU784">
        <v>782</v>
      </c>
      <c r="CV784">
        <v>1074192.5384044647</v>
      </c>
      <c r="CW784" s="3">
        <f t="shared" si="547"/>
        <v>1970983.9213766209</v>
      </c>
      <c r="CX784" s="3">
        <f t="shared" si="549"/>
        <v>1300000</v>
      </c>
      <c r="CY784" s="4">
        <f t="shared" si="548"/>
        <v>4345176.4597810861</v>
      </c>
    </row>
    <row r="785" spans="11:103" x14ac:dyDescent="0.3">
      <c r="K785" s="2">
        <v>783</v>
      </c>
      <c r="L785">
        <v>0.75711679516403552</v>
      </c>
      <c r="M785">
        <v>0.57218283947267434</v>
      </c>
      <c r="N785">
        <v>1.9019620013677518E-2</v>
      </c>
      <c r="P785">
        <f t="array" ref="P785:R785">MMULT(L785:N785,$G$11:$I$13)</f>
        <v>0.75711679516403552</v>
      </c>
      <c r="Q785">
        <v>0.7460576397182821</v>
      </c>
      <c r="R785">
        <v>0.34979819105234283</v>
      </c>
      <c r="T785">
        <f t="shared" si="508"/>
        <v>261</v>
      </c>
      <c r="U785">
        <f t="shared" si="509"/>
        <v>285</v>
      </c>
      <c r="V785">
        <f t="shared" si="510"/>
        <v>867</v>
      </c>
      <c r="X785">
        <f t="shared" si="511"/>
        <v>0.28932305280098947</v>
      </c>
      <c r="Y785">
        <f t="shared" si="512"/>
        <v>0.29447795958236889</v>
      </c>
      <c r="Z785">
        <f t="shared" si="513"/>
        <v>0.85315471581470759</v>
      </c>
      <c r="AB785">
        <f t="shared" si="545"/>
        <v>790177.60510512453</v>
      </c>
      <c r="AC785">
        <f t="shared" si="546"/>
        <v>9</v>
      </c>
      <c r="AD785">
        <f t="shared" si="514"/>
        <v>15</v>
      </c>
      <c r="AK785">
        <v>4.8097439205417092E-2</v>
      </c>
      <c r="AL785">
        <v>3.7000815605356729E-2</v>
      </c>
      <c r="AM785">
        <v>0.43423692042330364</v>
      </c>
      <c r="AN785">
        <v>0.68082108068215441</v>
      </c>
      <c r="AO785">
        <v>0.46881766440521389</v>
      </c>
      <c r="AP785">
        <v>0.85902812218213709</v>
      </c>
      <c r="AQ785">
        <v>0.64688659936082893</v>
      </c>
      <c r="AR785">
        <v>0.56386184115764137</v>
      </c>
      <c r="AS785">
        <v>0.33629044199371505</v>
      </c>
      <c r="AT785">
        <v>0.69773446117246274</v>
      </c>
      <c r="AU785">
        <v>0.68960293879832846</v>
      </c>
      <c r="AV785">
        <v>0.75649945736386259</v>
      </c>
      <c r="AW785">
        <v>0.29126139716554589</v>
      </c>
      <c r="AX785">
        <v>0.75507637019277096</v>
      </c>
      <c r="AY785">
        <v>0.1474730933161541</v>
      </c>
      <c r="AZ785">
        <v>0.86865059617424445</v>
      </c>
      <c r="BA785">
        <v>0.81165063839013962</v>
      </c>
      <c r="BB785">
        <v>1.6475997806395193E-2</v>
      </c>
      <c r="BC785">
        <v>0.7524619166057257</v>
      </c>
      <c r="BD785">
        <v>0.57115766689024894</v>
      </c>
      <c r="BE785">
        <v>0.4758369293761745</v>
      </c>
      <c r="BF785">
        <v>0.99945574436135409</v>
      </c>
      <c r="BG785">
        <v>0.10404499379771948</v>
      </c>
      <c r="BH785">
        <v>0.85103128576022702</v>
      </c>
      <c r="BI785">
        <v>0.98013924827952259</v>
      </c>
      <c r="BJ785">
        <v>0.32647837865791685</v>
      </c>
      <c r="BK785">
        <v>0.11149609721585219</v>
      </c>
      <c r="BL785">
        <v>0.8432949434915572</v>
      </c>
      <c r="BM785">
        <v>0.66179678165717482</v>
      </c>
      <c r="BN785">
        <v>0.90179016885799679</v>
      </c>
      <c r="BP785">
        <f t="shared" si="515"/>
        <v>103864.542246982</v>
      </c>
      <c r="BQ785">
        <f t="shared" si="516"/>
        <v>102942.6743699423</v>
      </c>
      <c r="BR785">
        <f t="shared" si="517"/>
        <v>154981.93348047466</v>
      </c>
      <c r="BS785">
        <f t="shared" si="518"/>
        <v>240719.98844375258</v>
      </c>
      <c r="BT785">
        <f t="shared" si="519"/>
        <v>162686.32857299969</v>
      </c>
      <c r="BU785">
        <f t="shared" si="520"/>
        <v>451350.02746768802</v>
      </c>
      <c r="BV785">
        <f t="shared" si="521"/>
        <v>222719.53346428889</v>
      </c>
      <c r="BW785">
        <f t="shared" si="522"/>
        <v>189326.86413723783</v>
      </c>
      <c r="BX785">
        <f t="shared" si="523"/>
        <v>137069.22103423611</v>
      </c>
      <c r="BY785">
        <f t="shared" si="524"/>
        <v>0</v>
      </c>
      <c r="BZ785">
        <f t="shared" si="525"/>
        <v>0</v>
      </c>
      <c r="CA785">
        <f t="shared" si="526"/>
        <v>0</v>
      </c>
      <c r="CB785">
        <f t="shared" si="527"/>
        <v>0</v>
      </c>
      <c r="CC785">
        <f t="shared" si="528"/>
        <v>0</v>
      </c>
      <c r="CD785">
        <f t="shared" si="529"/>
        <v>0</v>
      </c>
      <c r="CE785">
        <f t="shared" si="530"/>
        <v>0</v>
      </c>
      <c r="CF785">
        <f t="shared" si="531"/>
        <v>0</v>
      </c>
      <c r="CG785">
        <f t="shared" si="532"/>
        <v>0</v>
      </c>
      <c r="CH785">
        <f t="shared" si="533"/>
        <v>0</v>
      </c>
      <c r="CI785">
        <f t="shared" si="534"/>
        <v>0</v>
      </c>
      <c r="CJ785">
        <f t="shared" si="535"/>
        <v>0</v>
      </c>
      <c r="CK785">
        <f t="shared" si="536"/>
        <v>0</v>
      </c>
      <c r="CL785">
        <f t="shared" si="537"/>
        <v>0</v>
      </c>
      <c r="CM785">
        <f t="shared" si="538"/>
        <v>0</v>
      </c>
      <c r="CN785">
        <f t="shared" si="539"/>
        <v>0</v>
      </c>
      <c r="CO785">
        <f t="shared" si="540"/>
        <v>0</v>
      </c>
      <c r="CP785">
        <f t="shared" si="541"/>
        <v>0</v>
      </c>
      <c r="CQ785">
        <f t="shared" si="542"/>
        <v>0</v>
      </c>
      <c r="CR785">
        <f t="shared" si="543"/>
        <v>0</v>
      </c>
      <c r="CS785">
        <f t="shared" si="544"/>
        <v>0</v>
      </c>
      <c r="CU785">
        <v>783</v>
      </c>
      <c r="CV785">
        <v>790177.60510512453</v>
      </c>
      <c r="CW785" s="3">
        <f t="shared" si="547"/>
        <v>1765661.113217602</v>
      </c>
      <c r="CX785" s="3">
        <f t="shared" si="549"/>
        <v>1500000</v>
      </c>
      <c r="CY785" s="4">
        <f t="shared" si="548"/>
        <v>4055838.7183227264</v>
      </c>
    </row>
    <row r="786" spans="11:103" x14ac:dyDescent="0.3">
      <c r="K786" s="2">
        <v>784</v>
      </c>
      <c r="L786">
        <v>9.4803330608166037E-2</v>
      </c>
      <c r="M786">
        <v>0.6585126016858931</v>
      </c>
      <c r="N786">
        <v>0.64513266596727137</v>
      </c>
      <c r="P786">
        <f t="array" ref="P786:R786">MMULT(L786:N786,$G$11:$I$13)</f>
        <v>9.4803330608166037E-2</v>
      </c>
      <c r="Q786">
        <v>0.54800300016270287</v>
      </c>
      <c r="R786">
        <v>0.66226135580966805</v>
      </c>
      <c r="T786">
        <f t="shared" si="508"/>
        <v>921</v>
      </c>
      <c r="U786">
        <f t="shared" si="509"/>
        <v>557</v>
      </c>
      <c r="V786">
        <f t="shared" si="510"/>
        <v>524</v>
      </c>
      <c r="X786">
        <f t="shared" si="511"/>
        <v>0.91549269199051142</v>
      </c>
      <c r="Y786">
        <f t="shared" si="512"/>
        <v>0.54723736593030137</v>
      </c>
      <c r="Z786">
        <f t="shared" si="513"/>
        <v>0.52108911675383462</v>
      </c>
      <c r="AB786">
        <f t="shared" si="545"/>
        <v>1215717.8409413588</v>
      </c>
      <c r="AC786">
        <f t="shared" si="546"/>
        <v>11</v>
      </c>
      <c r="AD786">
        <f t="shared" si="514"/>
        <v>10</v>
      </c>
      <c r="AK786">
        <v>0.72019229995854439</v>
      </c>
      <c r="AL786">
        <v>0.87445682695519544</v>
      </c>
      <c r="AM786">
        <v>0.19953482704157566</v>
      </c>
      <c r="AN786">
        <v>0.57622784629328661</v>
      </c>
      <c r="AO786">
        <v>0.59689438149297236</v>
      </c>
      <c r="AP786">
        <v>0.48882093120489523</v>
      </c>
      <c r="AQ786">
        <v>0.35910945575187481</v>
      </c>
      <c r="AR786">
        <v>2.6704464598672151E-2</v>
      </c>
      <c r="AS786">
        <v>0.55218515936443791</v>
      </c>
      <c r="AT786">
        <v>0.66139699757724824</v>
      </c>
      <c r="AU786">
        <v>0.60911826299072269</v>
      </c>
      <c r="AV786">
        <v>0.27179382305034272</v>
      </c>
      <c r="AW786">
        <v>0.47894420875530574</v>
      </c>
      <c r="AX786">
        <v>0.92559602396548968</v>
      </c>
      <c r="AY786">
        <v>0.19270434669531322</v>
      </c>
      <c r="AZ786">
        <v>0.48547271778519385</v>
      </c>
      <c r="BA786">
        <v>0.89442110728787272</v>
      </c>
      <c r="BB786">
        <v>0.66719686863887395</v>
      </c>
      <c r="BC786">
        <v>0.52613453441810576</v>
      </c>
      <c r="BD786">
        <v>0.36200187470259604</v>
      </c>
      <c r="BE786">
        <v>0.53889306670848136</v>
      </c>
      <c r="BF786">
        <v>0.83865084125402256</v>
      </c>
      <c r="BG786">
        <v>0.92017373542259107</v>
      </c>
      <c r="BH786">
        <v>0.88694931431761481</v>
      </c>
      <c r="BI786">
        <v>0.85490205706590749</v>
      </c>
      <c r="BJ786">
        <v>0.12863992752043696</v>
      </c>
      <c r="BK786">
        <v>0.36949742385978523</v>
      </c>
      <c r="BL786">
        <v>0.52923727718962987</v>
      </c>
      <c r="BM786">
        <v>0.78269960429260133</v>
      </c>
      <c r="BN786">
        <v>0.93886800782882374</v>
      </c>
      <c r="BP786">
        <f t="shared" si="515"/>
        <v>266374.45117882214</v>
      </c>
      <c r="BQ786">
        <f t="shared" si="516"/>
        <v>493441.95888917567</v>
      </c>
      <c r="BR786">
        <f t="shared" si="517"/>
        <v>118673.01286018442</v>
      </c>
      <c r="BS786">
        <f t="shared" si="518"/>
        <v>193562.49825068176</v>
      </c>
      <c r="BT786">
        <f t="shared" si="519"/>
        <v>201151.81725610251</v>
      </c>
      <c r="BU786">
        <f t="shared" si="520"/>
        <v>167561.62648389293</v>
      </c>
      <c r="BV786">
        <f t="shared" si="521"/>
        <v>140808.15140668084</v>
      </c>
      <c r="BW786">
        <f t="shared" si="522"/>
        <v>102103.94315430167</v>
      </c>
      <c r="BX786">
        <f t="shared" si="523"/>
        <v>185517.88438563014</v>
      </c>
      <c r="BY786">
        <f t="shared" si="524"/>
        <v>230025.66984633205</v>
      </c>
      <c r="BZ786">
        <f t="shared" si="525"/>
        <v>205973.45147977234</v>
      </c>
      <c r="CA786">
        <f t="shared" si="526"/>
        <v>0</v>
      </c>
      <c r="CB786">
        <f t="shared" si="527"/>
        <v>0</v>
      </c>
      <c r="CC786">
        <f t="shared" si="528"/>
        <v>0</v>
      </c>
      <c r="CD786">
        <f t="shared" si="529"/>
        <v>0</v>
      </c>
      <c r="CE786">
        <f t="shared" si="530"/>
        <v>0</v>
      </c>
      <c r="CF786">
        <f t="shared" si="531"/>
        <v>0</v>
      </c>
      <c r="CG786">
        <f t="shared" si="532"/>
        <v>0</v>
      </c>
      <c r="CH786">
        <f t="shared" si="533"/>
        <v>0</v>
      </c>
      <c r="CI786">
        <f t="shared" si="534"/>
        <v>0</v>
      </c>
      <c r="CJ786">
        <f t="shared" si="535"/>
        <v>0</v>
      </c>
      <c r="CK786">
        <f t="shared" si="536"/>
        <v>0</v>
      </c>
      <c r="CL786">
        <f t="shared" si="537"/>
        <v>0</v>
      </c>
      <c r="CM786">
        <f t="shared" si="538"/>
        <v>0</v>
      </c>
      <c r="CN786">
        <f t="shared" si="539"/>
        <v>0</v>
      </c>
      <c r="CO786">
        <f t="shared" si="540"/>
        <v>0</v>
      </c>
      <c r="CP786">
        <f t="shared" si="541"/>
        <v>0</v>
      </c>
      <c r="CQ786">
        <f t="shared" si="542"/>
        <v>0</v>
      </c>
      <c r="CR786">
        <f t="shared" si="543"/>
        <v>0</v>
      </c>
      <c r="CS786">
        <f t="shared" si="544"/>
        <v>0</v>
      </c>
      <c r="CU786">
        <v>784</v>
      </c>
      <c r="CV786">
        <v>1215717.8409413588</v>
      </c>
      <c r="CW786" s="3">
        <f t="shared" si="547"/>
        <v>2305194.4651915766</v>
      </c>
      <c r="CX786" s="3">
        <f t="shared" si="549"/>
        <v>1000000</v>
      </c>
      <c r="CY786" s="4">
        <f t="shared" si="548"/>
        <v>4520912.306132935</v>
      </c>
    </row>
    <row r="787" spans="11:103" x14ac:dyDescent="0.3">
      <c r="K787" s="2">
        <v>785</v>
      </c>
      <c r="L787">
        <v>0.37575340698346671</v>
      </c>
      <c r="M787">
        <v>0.51621801143475343</v>
      </c>
      <c r="N787">
        <v>0.17505250688403806</v>
      </c>
      <c r="P787">
        <f t="array" ref="P787:R787">MMULT(L787:N787,$G$11:$I$13)</f>
        <v>0.37575340698346671</v>
      </c>
      <c r="Q787">
        <v>0.55016211505320867</v>
      </c>
      <c r="R787">
        <v>0.33714215259438596</v>
      </c>
      <c r="T787">
        <f t="shared" si="508"/>
        <v>649</v>
      </c>
      <c r="U787">
        <f t="shared" si="509"/>
        <v>552</v>
      </c>
      <c r="V787">
        <f t="shared" si="510"/>
        <v>884</v>
      </c>
      <c r="X787">
        <f t="shared" si="511"/>
        <v>0.66748505529985869</v>
      </c>
      <c r="Y787">
        <f t="shared" si="512"/>
        <v>0.54250284119511782</v>
      </c>
      <c r="Z787">
        <f t="shared" si="513"/>
        <v>0.88010563641548734</v>
      </c>
      <c r="AB787">
        <f t="shared" si="545"/>
        <v>985156.01256253826</v>
      </c>
      <c r="AC787">
        <f t="shared" si="546"/>
        <v>11</v>
      </c>
      <c r="AD787">
        <f t="shared" si="514"/>
        <v>15</v>
      </c>
      <c r="AK787">
        <v>0.58004410558880348</v>
      </c>
      <c r="AL787">
        <v>5.1304245643565505E-2</v>
      </c>
      <c r="AM787">
        <v>9.9635198109795264E-2</v>
      </c>
      <c r="AN787">
        <v>0.30054513019847762</v>
      </c>
      <c r="AO787">
        <v>0.62277695898197738</v>
      </c>
      <c r="AP787">
        <v>0.20602880647435606</v>
      </c>
      <c r="AQ787">
        <v>5.830027526600523E-2</v>
      </c>
      <c r="AR787">
        <v>0.32188822385584392</v>
      </c>
      <c r="AS787">
        <v>0.823178792393647</v>
      </c>
      <c r="AT787">
        <v>0.3554732646782699</v>
      </c>
      <c r="AU787">
        <v>0.48982290865003963</v>
      </c>
      <c r="AV787">
        <v>0.45582737003576534</v>
      </c>
      <c r="AW787">
        <v>0.67557003398066817</v>
      </c>
      <c r="AX787">
        <v>0.42377086068129355</v>
      </c>
      <c r="AY787">
        <v>0.37640552753984335</v>
      </c>
      <c r="AZ787">
        <v>9.006431451985264E-2</v>
      </c>
      <c r="BA787">
        <v>0.26418455550172182</v>
      </c>
      <c r="BB787">
        <v>0.45262713043407521</v>
      </c>
      <c r="BC787">
        <v>0.20639553006946354</v>
      </c>
      <c r="BD787">
        <v>0.25918855800707208</v>
      </c>
      <c r="BE787">
        <v>0.70369540442187606</v>
      </c>
      <c r="BF787">
        <v>0.22631093303187011</v>
      </c>
      <c r="BG787">
        <v>8.4118386188385741E-2</v>
      </c>
      <c r="BH787">
        <v>0.71835574755650944</v>
      </c>
      <c r="BI787">
        <v>0.69410708377096153</v>
      </c>
      <c r="BJ787">
        <v>0.98890577354242704</v>
      </c>
      <c r="BK787">
        <v>3.6640277411466915E-2</v>
      </c>
      <c r="BL787">
        <v>0.26925399607743405</v>
      </c>
      <c r="BM787">
        <v>7.3717783220769273E-2</v>
      </c>
      <c r="BN787">
        <v>0.83218141223825071</v>
      </c>
      <c r="BP787">
        <f t="shared" si="515"/>
        <v>194914.12923929939</v>
      </c>
      <c r="BQ787">
        <f t="shared" si="516"/>
        <v>104134.50295858661</v>
      </c>
      <c r="BR787">
        <f t="shared" si="517"/>
        <v>108408.33781723822</v>
      </c>
      <c r="BS787">
        <f t="shared" si="518"/>
        <v>131648.40955747332</v>
      </c>
      <c r="BT787">
        <f t="shared" si="519"/>
        <v>211686.75384657481</v>
      </c>
      <c r="BU787">
        <f t="shared" si="520"/>
        <v>119418.95663363149</v>
      </c>
      <c r="BV787">
        <f t="shared" si="521"/>
        <v>104729.09512362954</v>
      </c>
      <c r="BW787">
        <f t="shared" si="522"/>
        <v>134824.32082125085</v>
      </c>
      <c r="BX787">
        <f t="shared" si="523"/>
        <v>379157.56806737155</v>
      </c>
      <c r="BY787">
        <f t="shared" si="524"/>
        <v>140196.68376989703</v>
      </c>
      <c r="BZ787">
        <f t="shared" si="525"/>
        <v>167814.71349583453</v>
      </c>
      <c r="CA787">
        <f t="shared" si="526"/>
        <v>0</v>
      </c>
      <c r="CB787">
        <f t="shared" si="527"/>
        <v>0</v>
      </c>
      <c r="CC787">
        <f t="shared" si="528"/>
        <v>0</v>
      </c>
      <c r="CD787">
        <f t="shared" si="529"/>
        <v>0</v>
      </c>
      <c r="CE787">
        <f t="shared" si="530"/>
        <v>0</v>
      </c>
      <c r="CF787">
        <f t="shared" si="531"/>
        <v>0</v>
      </c>
      <c r="CG787">
        <f t="shared" si="532"/>
        <v>0</v>
      </c>
      <c r="CH787">
        <f t="shared" si="533"/>
        <v>0</v>
      </c>
      <c r="CI787">
        <f t="shared" si="534"/>
        <v>0</v>
      </c>
      <c r="CJ787">
        <f t="shared" si="535"/>
        <v>0</v>
      </c>
      <c r="CK787">
        <f t="shared" si="536"/>
        <v>0</v>
      </c>
      <c r="CL787">
        <f t="shared" si="537"/>
        <v>0</v>
      </c>
      <c r="CM787">
        <f t="shared" si="538"/>
        <v>0</v>
      </c>
      <c r="CN787">
        <f t="shared" si="539"/>
        <v>0</v>
      </c>
      <c r="CO787">
        <f t="shared" si="540"/>
        <v>0</v>
      </c>
      <c r="CP787">
        <f t="shared" si="541"/>
        <v>0</v>
      </c>
      <c r="CQ787">
        <f t="shared" si="542"/>
        <v>0</v>
      </c>
      <c r="CR787">
        <f t="shared" si="543"/>
        <v>0</v>
      </c>
      <c r="CS787">
        <f t="shared" si="544"/>
        <v>0</v>
      </c>
      <c r="CU787">
        <v>785</v>
      </c>
      <c r="CV787">
        <v>985156.01256253826</v>
      </c>
      <c r="CW787" s="3">
        <f t="shared" si="547"/>
        <v>1796933.4713307875</v>
      </c>
      <c r="CX787" s="3">
        <f t="shared" si="549"/>
        <v>1500000</v>
      </c>
      <c r="CY787" s="4">
        <f t="shared" si="548"/>
        <v>4282089.4838933256</v>
      </c>
    </row>
    <row r="788" spans="11:103" x14ac:dyDescent="0.3">
      <c r="K788" s="2">
        <v>786</v>
      </c>
      <c r="L788">
        <v>0.23954832385604574</v>
      </c>
      <c r="M788">
        <v>0.73337770315012074</v>
      </c>
      <c r="N788">
        <v>0.53844789116632108</v>
      </c>
      <c r="P788">
        <f t="array" ref="P788:R788">MMULT(L788:N788,$G$11:$I$13)</f>
        <v>0.23954832385604574</v>
      </c>
      <c r="Q788">
        <v>0.66389125569847118</v>
      </c>
      <c r="R788">
        <v>0.62640248600280624</v>
      </c>
      <c r="T788">
        <f t="shared" si="508"/>
        <v>783</v>
      </c>
      <c r="U788">
        <f t="shared" si="509"/>
        <v>405</v>
      </c>
      <c r="V788">
        <f t="shared" si="510"/>
        <v>559</v>
      </c>
      <c r="X788">
        <f t="shared" si="511"/>
        <v>0.79641582812284795</v>
      </c>
      <c r="Y788">
        <f t="shared" si="512"/>
        <v>0.40967184616494545</v>
      </c>
      <c r="Z788">
        <f t="shared" si="513"/>
        <v>0.55011092833292385</v>
      </c>
      <c r="AB788">
        <f t="shared" si="545"/>
        <v>1076149.0952385482</v>
      </c>
      <c r="AC788">
        <f t="shared" si="546"/>
        <v>10</v>
      </c>
      <c r="AD788">
        <f t="shared" si="514"/>
        <v>10</v>
      </c>
      <c r="AK788">
        <v>0.10886413777134762</v>
      </c>
      <c r="AL788">
        <v>0.40507628166199638</v>
      </c>
      <c r="AM788">
        <v>0.64410382684183753</v>
      </c>
      <c r="AN788">
        <v>0.20463010716739549</v>
      </c>
      <c r="AO788">
        <v>0.87348456940596775</v>
      </c>
      <c r="AP788">
        <v>0.34219235382548774</v>
      </c>
      <c r="AQ788">
        <v>0.53637427236777147</v>
      </c>
      <c r="AR788">
        <v>0.49573573201415033</v>
      </c>
      <c r="AS788">
        <v>0.15136219399130435</v>
      </c>
      <c r="AT788">
        <v>0.43261675796538368</v>
      </c>
      <c r="AU788">
        <v>0.26874497188261182</v>
      </c>
      <c r="AV788">
        <v>2.9898495657001534E-2</v>
      </c>
      <c r="AW788">
        <v>0.4864948933226213</v>
      </c>
      <c r="AX788">
        <v>0.31693585091900656</v>
      </c>
      <c r="AY788">
        <v>0.22407134237110948</v>
      </c>
      <c r="AZ788">
        <v>0.39018416328011929</v>
      </c>
      <c r="BA788">
        <v>0.85012139073341786</v>
      </c>
      <c r="BB788">
        <v>0.66454952933047129</v>
      </c>
      <c r="BC788">
        <v>0.6212323162900304</v>
      </c>
      <c r="BD788">
        <v>0.68344036243336825</v>
      </c>
      <c r="BE788">
        <v>0.51385687100592492</v>
      </c>
      <c r="BF788">
        <v>9.496456388922625E-2</v>
      </c>
      <c r="BG788">
        <v>0.93528363410481052</v>
      </c>
      <c r="BH788">
        <v>0.67779483644149363</v>
      </c>
      <c r="BI788">
        <v>0.57242558884131056</v>
      </c>
      <c r="BJ788">
        <v>0.41693164092303392</v>
      </c>
      <c r="BK788">
        <v>0.61422179295108237</v>
      </c>
      <c r="BL788">
        <v>0.59954802985819844</v>
      </c>
      <c r="BM788">
        <v>0.86418565409286519</v>
      </c>
      <c r="BN788">
        <v>0.13439034067047295</v>
      </c>
      <c r="BP788">
        <f t="shared" si="515"/>
        <v>109270.9391714728</v>
      </c>
      <c r="BQ788">
        <f t="shared" si="516"/>
        <v>149104.69553250779</v>
      </c>
      <c r="BR788">
        <f t="shared" si="517"/>
        <v>221378.73887661076</v>
      </c>
      <c r="BS788">
        <f t="shared" si="518"/>
        <v>119257.38195175171</v>
      </c>
      <c r="BT788">
        <f t="shared" si="519"/>
        <v>490522.40366546018</v>
      </c>
      <c r="BU788">
        <f t="shared" si="520"/>
        <v>138014.24366362879</v>
      </c>
      <c r="BV788">
        <f t="shared" si="521"/>
        <v>180631.79982421279</v>
      </c>
      <c r="BW788">
        <f t="shared" si="522"/>
        <v>169326.31816653398</v>
      </c>
      <c r="BX788">
        <f t="shared" si="523"/>
        <v>113456.38508997169</v>
      </c>
      <c r="BY788">
        <f t="shared" si="524"/>
        <v>154641.39748998455</v>
      </c>
      <c r="BZ788">
        <f t="shared" si="525"/>
        <v>0</v>
      </c>
      <c r="CA788">
        <f t="shared" si="526"/>
        <v>0</v>
      </c>
      <c r="CB788">
        <f t="shared" si="527"/>
        <v>0</v>
      </c>
      <c r="CC788">
        <f t="shared" si="528"/>
        <v>0</v>
      </c>
      <c r="CD788">
        <f t="shared" si="529"/>
        <v>0</v>
      </c>
      <c r="CE788">
        <f t="shared" si="530"/>
        <v>0</v>
      </c>
      <c r="CF788">
        <f t="shared" si="531"/>
        <v>0</v>
      </c>
      <c r="CG788">
        <f t="shared" si="532"/>
        <v>0</v>
      </c>
      <c r="CH788">
        <f t="shared" si="533"/>
        <v>0</v>
      </c>
      <c r="CI788">
        <f t="shared" si="534"/>
        <v>0</v>
      </c>
      <c r="CJ788">
        <f t="shared" si="535"/>
        <v>0</v>
      </c>
      <c r="CK788">
        <f t="shared" si="536"/>
        <v>0</v>
      </c>
      <c r="CL788">
        <f t="shared" si="537"/>
        <v>0</v>
      </c>
      <c r="CM788">
        <f t="shared" si="538"/>
        <v>0</v>
      </c>
      <c r="CN788">
        <f t="shared" si="539"/>
        <v>0</v>
      </c>
      <c r="CO788">
        <f t="shared" si="540"/>
        <v>0</v>
      </c>
      <c r="CP788">
        <f t="shared" si="541"/>
        <v>0</v>
      </c>
      <c r="CQ788">
        <f t="shared" si="542"/>
        <v>0</v>
      </c>
      <c r="CR788">
        <f t="shared" si="543"/>
        <v>0</v>
      </c>
      <c r="CS788">
        <f t="shared" si="544"/>
        <v>0</v>
      </c>
      <c r="CU788">
        <v>786</v>
      </c>
      <c r="CV788">
        <v>1076149.0952385482</v>
      </c>
      <c r="CW788" s="3">
        <f t="shared" si="547"/>
        <v>1845604.3034321349</v>
      </c>
      <c r="CX788" s="3">
        <f t="shared" si="549"/>
        <v>1000000</v>
      </c>
      <c r="CY788" s="4">
        <f t="shared" si="548"/>
        <v>3921753.3986706831</v>
      </c>
    </row>
    <row r="789" spans="11:103" x14ac:dyDescent="0.3">
      <c r="K789" s="2">
        <v>787</v>
      </c>
      <c r="L789">
        <v>0.47767734948845297</v>
      </c>
      <c r="M789">
        <v>0.55174981141062818</v>
      </c>
      <c r="N789">
        <v>0.47754447125559774</v>
      </c>
      <c r="P789">
        <f t="array" ref="P789:R789">MMULT(L789:N789,$G$11:$I$13)</f>
        <v>0.47767734948845297</v>
      </c>
      <c r="Q789">
        <v>0.61845450596867035</v>
      </c>
      <c r="R789">
        <v>0.65654463776151895</v>
      </c>
      <c r="T789">
        <f t="shared" si="508"/>
        <v>539</v>
      </c>
      <c r="U789">
        <f t="shared" si="509"/>
        <v>470</v>
      </c>
      <c r="V789">
        <f t="shared" si="510"/>
        <v>534</v>
      </c>
      <c r="X789">
        <f t="shared" si="511"/>
        <v>0.55999405253231804</v>
      </c>
      <c r="Y789">
        <f t="shared" si="512"/>
        <v>0.46767693643148356</v>
      </c>
      <c r="Z789">
        <f t="shared" si="513"/>
        <v>0.52795542617923108</v>
      </c>
      <c r="AB789">
        <f t="shared" si="545"/>
        <v>925068.64488261961</v>
      </c>
      <c r="AC789">
        <f t="shared" si="546"/>
        <v>11</v>
      </c>
      <c r="AD789">
        <f t="shared" si="514"/>
        <v>10</v>
      </c>
      <c r="AK789">
        <v>0.99707387112852586</v>
      </c>
      <c r="AL789">
        <v>0.23776047735541284</v>
      </c>
      <c r="AM789">
        <v>0.75846825345878433</v>
      </c>
      <c r="AN789">
        <v>0.21383813186151868</v>
      </c>
      <c r="AO789">
        <v>8.7180619549073191E-3</v>
      </c>
      <c r="AP789">
        <v>0.98838791190415443</v>
      </c>
      <c r="AQ789">
        <v>0.29842305174492656</v>
      </c>
      <c r="AR789">
        <v>0.43094993990943808</v>
      </c>
      <c r="AS789">
        <v>0.41948671048464592</v>
      </c>
      <c r="AT789">
        <v>0.33335779989955017</v>
      </c>
      <c r="AU789">
        <v>0.38355757650208544</v>
      </c>
      <c r="AV789">
        <v>0.57588195318192237</v>
      </c>
      <c r="AW789">
        <v>0.14679037717670396</v>
      </c>
      <c r="AX789">
        <v>0.61768354934972336</v>
      </c>
      <c r="AY789">
        <v>0.6360592866032192</v>
      </c>
      <c r="AZ789">
        <v>0.80085449947664566</v>
      </c>
      <c r="BA789">
        <v>0.90662596517042293</v>
      </c>
      <c r="BB789">
        <v>0.12431751562799043</v>
      </c>
      <c r="BC789">
        <v>0.99439642319791388</v>
      </c>
      <c r="BD789">
        <v>0.7614543633969526</v>
      </c>
      <c r="BE789">
        <v>0.25783342339424131</v>
      </c>
      <c r="BF789">
        <v>0.56563916298784667</v>
      </c>
      <c r="BG789">
        <v>0.67897204985212845</v>
      </c>
      <c r="BH789">
        <v>0.37483982252908521</v>
      </c>
      <c r="BI789">
        <v>0.15246756468218969</v>
      </c>
      <c r="BJ789">
        <v>0.4832045777297399</v>
      </c>
      <c r="BK789">
        <v>0.98467110399057978</v>
      </c>
      <c r="BL789">
        <v>0.29081659770939083</v>
      </c>
      <c r="BM789">
        <v>8.5001581244660507E-2</v>
      </c>
      <c r="BN789">
        <v>9.1017366640664954E-2</v>
      </c>
      <c r="BP789">
        <f t="shared" si="515"/>
        <v>8892114.3516041748</v>
      </c>
      <c r="BQ789">
        <f t="shared" si="516"/>
        <v>123225.01345280813</v>
      </c>
      <c r="BR789">
        <f t="shared" si="517"/>
        <v>298287.60971962143</v>
      </c>
      <c r="BS789">
        <f t="shared" si="518"/>
        <v>120330.41203352714</v>
      </c>
      <c r="BT789">
        <f t="shared" si="519"/>
        <v>100675.83402675486</v>
      </c>
      <c r="BU789">
        <f t="shared" si="520"/>
        <v>3079856.7815622767</v>
      </c>
      <c r="BV789">
        <f t="shared" si="521"/>
        <v>131341.99448594841</v>
      </c>
      <c r="BW789">
        <f t="shared" si="522"/>
        <v>154292.84589928034</v>
      </c>
      <c r="BX789">
        <f t="shared" si="523"/>
        <v>151943.78788467243</v>
      </c>
      <c r="BY789">
        <f t="shared" si="524"/>
        <v>136605.15087728004</v>
      </c>
      <c r="BZ789">
        <f t="shared" si="525"/>
        <v>145084.54066508156</v>
      </c>
      <c r="CA789">
        <f t="shared" si="526"/>
        <v>0</v>
      </c>
      <c r="CB789">
        <f t="shared" si="527"/>
        <v>0</v>
      </c>
      <c r="CC789">
        <f t="shared" si="528"/>
        <v>0</v>
      </c>
      <c r="CD789">
        <f t="shared" si="529"/>
        <v>0</v>
      </c>
      <c r="CE789">
        <f t="shared" si="530"/>
        <v>0</v>
      </c>
      <c r="CF789">
        <f t="shared" si="531"/>
        <v>0</v>
      </c>
      <c r="CG789">
        <f t="shared" si="532"/>
        <v>0</v>
      </c>
      <c r="CH789">
        <f t="shared" si="533"/>
        <v>0</v>
      </c>
      <c r="CI789">
        <f t="shared" si="534"/>
        <v>0</v>
      </c>
      <c r="CJ789">
        <f t="shared" si="535"/>
        <v>0</v>
      </c>
      <c r="CK789">
        <f t="shared" si="536"/>
        <v>0</v>
      </c>
      <c r="CL789">
        <f t="shared" si="537"/>
        <v>0</v>
      </c>
      <c r="CM789">
        <f t="shared" si="538"/>
        <v>0</v>
      </c>
      <c r="CN789">
        <f t="shared" si="539"/>
        <v>0</v>
      </c>
      <c r="CO789">
        <f t="shared" si="540"/>
        <v>0</v>
      </c>
      <c r="CP789">
        <f t="shared" si="541"/>
        <v>0</v>
      </c>
      <c r="CQ789">
        <f t="shared" si="542"/>
        <v>0</v>
      </c>
      <c r="CR789">
        <f t="shared" si="543"/>
        <v>0</v>
      </c>
      <c r="CS789">
        <f t="shared" si="544"/>
        <v>0</v>
      </c>
      <c r="CU789">
        <v>787</v>
      </c>
      <c r="CV789">
        <v>925068.64488261961</v>
      </c>
      <c r="CW789" s="3">
        <f t="shared" si="547"/>
        <v>13333758.322211424</v>
      </c>
      <c r="CX789" s="3">
        <f t="shared" si="549"/>
        <v>1000000</v>
      </c>
      <c r="CY789" s="4">
        <f t="shared" si="548"/>
        <v>15258826.967094043</v>
      </c>
    </row>
    <row r="790" spans="11:103" x14ac:dyDescent="0.3">
      <c r="K790" s="2">
        <v>788</v>
      </c>
      <c r="L790">
        <v>0.6851206900216511</v>
      </c>
      <c r="M790">
        <v>0.58156837457270538</v>
      </c>
      <c r="N790">
        <v>0.75181315984668329</v>
      </c>
      <c r="P790">
        <f t="array" ref="P790:R790">MMULT(L790:N790,$G$11:$I$13)</f>
        <v>0.6851206900216511</v>
      </c>
      <c r="Q790">
        <v>0.72452920188886138</v>
      </c>
      <c r="R790">
        <v>0.99203388379761059</v>
      </c>
      <c r="T790">
        <f t="shared" si="508"/>
        <v>333</v>
      </c>
      <c r="U790">
        <f t="shared" si="509"/>
        <v>318</v>
      </c>
      <c r="V790">
        <f t="shared" si="510"/>
        <v>156</v>
      </c>
      <c r="X790">
        <f t="shared" si="511"/>
        <v>0.35709452478132586</v>
      </c>
      <c r="Y790">
        <f t="shared" si="512"/>
        <v>0.32984390607572911</v>
      </c>
      <c r="Z790">
        <f t="shared" si="513"/>
        <v>0.14605920467310807</v>
      </c>
      <c r="AB790">
        <f t="shared" si="545"/>
        <v>824238.82334229886</v>
      </c>
      <c r="AC790">
        <f t="shared" si="546"/>
        <v>9</v>
      </c>
      <c r="AD790">
        <f t="shared" si="514"/>
        <v>5</v>
      </c>
      <c r="AK790">
        <v>0.65860110071008804</v>
      </c>
      <c r="AL790">
        <v>0.1988214839920327</v>
      </c>
      <c r="AM790">
        <v>0.79686700237559382</v>
      </c>
      <c r="AN790">
        <v>6.1753079875534689E-2</v>
      </c>
      <c r="AO790">
        <v>0.39957976096817582</v>
      </c>
      <c r="AP790">
        <v>0.47138094267229591</v>
      </c>
      <c r="AQ790">
        <v>0.26727267674754296</v>
      </c>
      <c r="AR790">
        <v>0.11936980753453752</v>
      </c>
      <c r="AS790">
        <v>0.70945732884442236</v>
      </c>
      <c r="AT790">
        <v>0.41416363128903444</v>
      </c>
      <c r="AU790">
        <v>0.65346246646813899</v>
      </c>
      <c r="AV790">
        <v>0.463803063648067</v>
      </c>
      <c r="AW790">
        <v>0.92755747131853883</v>
      </c>
      <c r="AX790">
        <v>0.53207563715777351</v>
      </c>
      <c r="AY790">
        <v>0.98239410626835044</v>
      </c>
      <c r="AZ790">
        <v>0.96720187672512681</v>
      </c>
      <c r="BA790">
        <v>0.97354035184672028</v>
      </c>
      <c r="BB790">
        <v>0.40154542060399068</v>
      </c>
      <c r="BC790">
        <v>0.34809041610265423</v>
      </c>
      <c r="BD790">
        <v>0.31668374448785597</v>
      </c>
      <c r="BE790">
        <v>0.4241083533651484</v>
      </c>
      <c r="BF790">
        <v>0.30141611700754134</v>
      </c>
      <c r="BG790">
        <v>0.62158447749324497</v>
      </c>
      <c r="BH790">
        <v>9.2771059030440695E-2</v>
      </c>
      <c r="BI790">
        <v>6.1093183397559203E-2</v>
      </c>
      <c r="BJ790">
        <v>0.71648149436129882</v>
      </c>
      <c r="BK790">
        <v>0.17961685698463215</v>
      </c>
      <c r="BL790">
        <v>0.20635311677260559</v>
      </c>
      <c r="BM790">
        <v>0.26960064555590713</v>
      </c>
      <c r="BN790">
        <v>0.2044990327572016</v>
      </c>
      <c r="BP790">
        <f t="shared" si="515"/>
        <v>228575.21719079404</v>
      </c>
      <c r="BQ790">
        <f t="shared" si="516"/>
        <v>118591.72561862672</v>
      </c>
      <c r="BR790">
        <f t="shared" si="517"/>
        <v>340781.92814246222</v>
      </c>
      <c r="BS790">
        <f t="shared" si="518"/>
        <v>105025.43812961398</v>
      </c>
      <c r="BT790">
        <f t="shared" si="519"/>
        <v>148053.60351442907</v>
      </c>
      <c r="BU790">
        <f t="shared" si="520"/>
        <v>163292.81079058987</v>
      </c>
      <c r="BV790">
        <f t="shared" si="521"/>
        <v>127025.37095122453</v>
      </c>
      <c r="BW790">
        <f t="shared" si="522"/>
        <v>110272.31288560582</v>
      </c>
      <c r="BX790">
        <f t="shared" si="523"/>
        <v>258770.90359462108</v>
      </c>
      <c r="BY790">
        <f t="shared" si="524"/>
        <v>0</v>
      </c>
      <c r="BZ790">
        <f t="shared" si="525"/>
        <v>0</v>
      </c>
      <c r="CA790">
        <f t="shared" si="526"/>
        <v>0</v>
      </c>
      <c r="CB790">
        <f t="shared" si="527"/>
        <v>0</v>
      </c>
      <c r="CC790">
        <f t="shared" si="528"/>
        <v>0</v>
      </c>
      <c r="CD790">
        <f t="shared" si="529"/>
        <v>0</v>
      </c>
      <c r="CE790">
        <f t="shared" si="530"/>
        <v>0</v>
      </c>
      <c r="CF790">
        <f t="shared" si="531"/>
        <v>0</v>
      </c>
      <c r="CG790">
        <f t="shared" si="532"/>
        <v>0</v>
      </c>
      <c r="CH790">
        <f t="shared" si="533"/>
        <v>0</v>
      </c>
      <c r="CI790">
        <f t="shared" si="534"/>
        <v>0</v>
      </c>
      <c r="CJ790">
        <f t="shared" si="535"/>
        <v>0</v>
      </c>
      <c r="CK790">
        <f t="shared" si="536"/>
        <v>0</v>
      </c>
      <c r="CL790">
        <f t="shared" si="537"/>
        <v>0</v>
      </c>
      <c r="CM790">
        <f t="shared" si="538"/>
        <v>0</v>
      </c>
      <c r="CN790">
        <f t="shared" si="539"/>
        <v>0</v>
      </c>
      <c r="CO790">
        <f t="shared" si="540"/>
        <v>0</v>
      </c>
      <c r="CP790">
        <f t="shared" si="541"/>
        <v>0</v>
      </c>
      <c r="CQ790">
        <f t="shared" si="542"/>
        <v>0</v>
      </c>
      <c r="CR790">
        <f t="shared" si="543"/>
        <v>0</v>
      </c>
      <c r="CS790">
        <f t="shared" si="544"/>
        <v>0</v>
      </c>
      <c r="CU790">
        <v>788</v>
      </c>
      <c r="CV790">
        <v>824238.82334229886</v>
      </c>
      <c r="CW790" s="3">
        <f t="shared" si="547"/>
        <v>1600389.3108179672</v>
      </c>
      <c r="CX790" s="3">
        <f t="shared" si="549"/>
        <v>500000</v>
      </c>
      <c r="CY790" s="4">
        <f t="shared" si="548"/>
        <v>2924628.1341602663</v>
      </c>
    </row>
    <row r="791" spans="11:103" x14ac:dyDescent="0.3">
      <c r="K791" s="2">
        <v>789</v>
      </c>
      <c r="L791">
        <v>0.82023687312768823</v>
      </c>
      <c r="M791">
        <v>0.49987451322126708</v>
      </c>
      <c r="N791">
        <v>0.92761386295092163</v>
      </c>
      <c r="P791">
        <f t="array" ref="P791:R791">MMULT(L791:N791,$G$11:$I$13)</f>
        <v>0.82023687312768823</v>
      </c>
      <c r="Q791">
        <v>0.71529588223097662</v>
      </c>
      <c r="R791">
        <v>1.2027297543291933</v>
      </c>
      <c r="T791">
        <f t="shared" si="508"/>
        <v>189</v>
      </c>
      <c r="U791">
        <f t="shared" si="509"/>
        <v>326</v>
      </c>
      <c r="V791">
        <f t="shared" si="510"/>
        <v>29</v>
      </c>
      <c r="X791">
        <f t="shared" si="511"/>
        <v>0.20399620172412436</v>
      </c>
      <c r="Y791">
        <f t="shared" si="512"/>
        <v>0.34300933225076391</v>
      </c>
      <c r="Z791">
        <f t="shared" si="513"/>
        <v>2.3250408000902056E-2</v>
      </c>
      <c r="AB791">
        <f t="shared" si="545"/>
        <v>743632.86279950035</v>
      </c>
      <c r="AC791">
        <f t="shared" si="546"/>
        <v>10</v>
      </c>
      <c r="AD791">
        <f t="shared" si="514"/>
        <v>3</v>
      </c>
      <c r="AK791">
        <v>7.0727063122699052E-2</v>
      </c>
      <c r="AL791">
        <v>0.68168003612390227</v>
      </c>
      <c r="AM791">
        <v>0.67146400742364731</v>
      </c>
      <c r="AN791">
        <v>0.5875445869029412</v>
      </c>
      <c r="AO791">
        <v>0.77587553535019471</v>
      </c>
      <c r="AP791">
        <v>4.009362837349717E-2</v>
      </c>
      <c r="AQ791">
        <v>0.17146974187100206</v>
      </c>
      <c r="AR791">
        <v>0.23196438328277025</v>
      </c>
      <c r="AS791">
        <v>0.36731464298191907</v>
      </c>
      <c r="AT791">
        <v>6.0435671894974452E-2</v>
      </c>
      <c r="AU791">
        <v>0.91415583637945508</v>
      </c>
      <c r="AV791">
        <v>0.47073303055574645</v>
      </c>
      <c r="AW791">
        <v>0.66456999766481151</v>
      </c>
      <c r="AX791">
        <v>0.44373298541941397</v>
      </c>
      <c r="AY791">
        <v>0.88039912422544675</v>
      </c>
      <c r="AZ791">
        <v>0.33097382428528521</v>
      </c>
      <c r="BA791">
        <v>0.56975057307461285</v>
      </c>
      <c r="BB791">
        <v>0.93717026662405145</v>
      </c>
      <c r="BC791">
        <v>0.60337935965847078</v>
      </c>
      <c r="BD791">
        <v>0.37321447635817617</v>
      </c>
      <c r="BE791">
        <v>0.60661159394419861</v>
      </c>
      <c r="BF791">
        <v>0.51559240661086814</v>
      </c>
      <c r="BG791">
        <v>0.14031262758861285</v>
      </c>
      <c r="BH791">
        <v>0.49145943111464963</v>
      </c>
      <c r="BI791">
        <v>3.1481493848872777E-2</v>
      </c>
      <c r="BJ791">
        <v>0.28818804255650143</v>
      </c>
      <c r="BK791">
        <v>0.58802319094610755</v>
      </c>
      <c r="BL791">
        <v>0.94932639121193374</v>
      </c>
      <c r="BM791">
        <v>0.99326070628874796</v>
      </c>
      <c r="BN791">
        <v>0.11341511144198357</v>
      </c>
      <c r="BP791">
        <f t="shared" si="515"/>
        <v>105804.74917785909</v>
      </c>
      <c r="BQ791">
        <f t="shared" si="516"/>
        <v>241219.4941676351</v>
      </c>
      <c r="BR791">
        <f t="shared" si="517"/>
        <v>235428.62441144168</v>
      </c>
      <c r="BS791">
        <f t="shared" si="518"/>
        <v>197634.99188483672</v>
      </c>
      <c r="BT791">
        <f t="shared" si="519"/>
        <v>315953.84301611048</v>
      </c>
      <c r="BU791">
        <f t="shared" si="520"/>
        <v>103197.71864276096</v>
      </c>
      <c r="BV791">
        <f t="shared" si="521"/>
        <v>115568.56284294979</v>
      </c>
      <c r="BW791">
        <f t="shared" si="522"/>
        <v>122509.05344074529</v>
      </c>
      <c r="BX791">
        <f t="shared" si="523"/>
        <v>142210.76559758771</v>
      </c>
      <c r="BY791">
        <f t="shared" si="524"/>
        <v>104912.14196255125</v>
      </c>
      <c r="BZ791">
        <f t="shared" si="525"/>
        <v>0</v>
      </c>
      <c r="CA791">
        <f t="shared" si="526"/>
        <v>0</v>
      </c>
      <c r="CB791">
        <f t="shared" si="527"/>
        <v>0</v>
      </c>
      <c r="CC791">
        <f t="shared" si="528"/>
        <v>0</v>
      </c>
      <c r="CD791">
        <f t="shared" si="529"/>
        <v>0</v>
      </c>
      <c r="CE791">
        <f t="shared" si="530"/>
        <v>0</v>
      </c>
      <c r="CF791">
        <f t="shared" si="531"/>
        <v>0</v>
      </c>
      <c r="CG791">
        <f t="shared" si="532"/>
        <v>0</v>
      </c>
      <c r="CH791">
        <f t="shared" si="533"/>
        <v>0</v>
      </c>
      <c r="CI791">
        <f t="shared" si="534"/>
        <v>0</v>
      </c>
      <c r="CJ791">
        <f t="shared" si="535"/>
        <v>0</v>
      </c>
      <c r="CK791">
        <f t="shared" si="536"/>
        <v>0</v>
      </c>
      <c r="CL791">
        <f t="shared" si="537"/>
        <v>0</v>
      </c>
      <c r="CM791">
        <f t="shared" si="538"/>
        <v>0</v>
      </c>
      <c r="CN791">
        <f t="shared" si="539"/>
        <v>0</v>
      </c>
      <c r="CO791">
        <f t="shared" si="540"/>
        <v>0</v>
      </c>
      <c r="CP791">
        <f t="shared" si="541"/>
        <v>0</v>
      </c>
      <c r="CQ791">
        <f t="shared" si="542"/>
        <v>0</v>
      </c>
      <c r="CR791">
        <f t="shared" si="543"/>
        <v>0</v>
      </c>
      <c r="CS791">
        <f t="shared" si="544"/>
        <v>0</v>
      </c>
      <c r="CU791">
        <v>789</v>
      </c>
      <c r="CV791">
        <v>743632.86279950035</v>
      </c>
      <c r="CW791" s="3">
        <f t="shared" si="547"/>
        <v>1684439.945144478</v>
      </c>
      <c r="CX791" s="3">
        <f t="shared" si="549"/>
        <v>300000</v>
      </c>
      <c r="CY791" s="4">
        <f t="shared" si="548"/>
        <v>2728072.8079439783</v>
      </c>
    </row>
    <row r="792" spans="11:103" x14ac:dyDescent="0.3">
      <c r="K792" s="2">
        <v>790</v>
      </c>
      <c r="L792">
        <v>3.4823977052934163E-2</v>
      </c>
      <c r="M792">
        <v>0.46219772174142393</v>
      </c>
      <c r="N792">
        <v>0.37491972334789991</v>
      </c>
      <c r="P792">
        <f t="array" ref="P792:R792">MMULT(L792:N792,$G$11:$I$13)</f>
        <v>3.4823977052934163E-2</v>
      </c>
      <c r="Q792">
        <v>0.37194640661308259</v>
      </c>
      <c r="R792">
        <v>0.38087111938732532</v>
      </c>
      <c r="T792">
        <f t="shared" si="508"/>
        <v>970</v>
      </c>
      <c r="U792">
        <f t="shared" si="509"/>
        <v>786</v>
      </c>
      <c r="V792">
        <f t="shared" si="510"/>
        <v>828</v>
      </c>
      <c r="X792">
        <f t="shared" si="511"/>
        <v>0.95665161721969516</v>
      </c>
      <c r="Y792">
        <f t="shared" si="512"/>
        <v>0.78092297040124037</v>
      </c>
      <c r="Z792">
        <f t="shared" si="513"/>
        <v>0.81305772091825323</v>
      </c>
      <c r="AB792">
        <f t="shared" si="545"/>
        <v>1310871.6031537703</v>
      </c>
      <c r="AC792">
        <f t="shared" si="546"/>
        <v>14</v>
      </c>
      <c r="AD792">
        <f t="shared" si="514"/>
        <v>14</v>
      </c>
      <c r="AK792">
        <v>0.21940478154516341</v>
      </c>
      <c r="AL792">
        <v>0.17948461131871929</v>
      </c>
      <c r="AM792">
        <v>0.55297208115264118</v>
      </c>
      <c r="AN792">
        <v>0.11597348661913442</v>
      </c>
      <c r="AO792">
        <v>0.72528670291820174</v>
      </c>
      <c r="AP792">
        <v>0.95892941381782049</v>
      </c>
      <c r="AQ792">
        <v>0.75269274338560332</v>
      </c>
      <c r="AR792">
        <v>4.0364907822693641E-2</v>
      </c>
      <c r="AS792">
        <v>0.95019004551106223</v>
      </c>
      <c r="AT792">
        <v>0.43803941845632866</v>
      </c>
      <c r="AU792">
        <v>0.73505971197032116</v>
      </c>
      <c r="AV792">
        <v>0.53299861666707038</v>
      </c>
      <c r="AW792">
        <v>0.78431724830199412</v>
      </c>
      <c r="AX792">
        <v>0.82479150310294935</v>
      </c>
      <c r="AY792">
        <v>0.49251562703007035</v>
      </c>
      <c r="AZ792">
        <v>0.4592011659222176</v>
      </c>
      <c r="BA792">
        <v>2.7304581336033529E-2</v>
      </c>
      <c r="BB792">
        <v>5.4597003347400586E-2</v>
      </c>
      <c r="BC792">
        <v>0.61150296291849171</v>
      </c>
      <c r="BD792">
        <v>0.24983043959209128</v>
      </c>
      <c r="BE792">
        <v>0.15272504937351683</v>
      </c>
      <c r="BF792">
        <v>0.4249161977993875</v>
      </c>
      <c r="BG792">
        <v>0.19221646249237323</v>
      </c>
      <c r="BH792">
        <v>0.60844887830035754</v>
      </c>
      <c r="BI792">
        <v>3.8077441007924873E-2</v>
      </c>
      <c r="BJ792">
        <v>0.42539645340086607</v>
      </c>
      <c r="BK792">
        <v>0.99333599049286148</v>
      </c>
      <c r="BL792">
        <v>0.96227156568816608</v>
      </c>
      <c r="BM792">
        <v>0.93946092859110897</v>
      </c>
      <c r="BN792">
        <v>0.93933613493805512</v>
      </c>
      <c r="BP792">
        <f t="shared" si="515"/>
        <v>120989.95576361669</v>
      </c>
      <c r="BQ792">
        <f t="shared" si="516"/>
        <v>116435.960553596</v>
      </c>
      <c r="BR792">
        <f t="shared" si="517"/>
        <v>185769.04480279901</v>
      </c>
      <c r="BS792">
        <f t="shared" si="518"/>
        <v>109946.2815509603</v>
      </c>
      <c r="BT792">
        <f t="shared" si="519"/>
        <v>270166.20005722408</v>
      </c>
      <c r="BU792">
        <f t="shared" si="520"/>
        <v>1165506.4767223687</v>
      </c>
      <c r="BV792">
        <f t="shared" si="521"/>
        <v>292914.50416329416</v>
      </c>
      <c r="BW792">
        <f t="shared" si="522"/>
        <v>103220.15866866117</v>
      </c>
      <c r="BX792">
        <f t="shared" si="523"/>
        <v>1004765.0126592946</v>
      </c>
      <c r="BY792">
        <f t="shared" si="524"/>
        <v>155787.98462410446</v>
      </c>
      <c r="BZ792">
        <f t="shared" si="525"/>
        <v>277800.04037592909</v>
      </c>
      <c r="CA792">
        <f t="shared" si="526"/>
        <v>179626.59635024585</v>
      </c>
      <c r="CB792">
        <f t="shared" si="527"/>
        <v>325424.07589997415</v>
      </c>
      <c r="CC792">
        <f t="shared" si="528"/>
        <v>381839.31582046376</v>
      </c>
      <c r="CD792">
        <f t="shared" si="529"/>
        <v>0</v>
      </c>
      <c r="CE792">
        <f t="shared" si="530"/>
        <v>0</v>
      </c>
      <c r="CF792">
        <f t="shared" si="531"/>
        <v>0</v>
      </c>
      <c r="CG792">
        <f t="shared" si="532"/>
        <v>0</v>
      </c>
      <c r="CH792">
        <f t="shared" si="533"/>
        <v>0</v>
      </c>
      <c r="CI792">
        <f t="shared" si="534"/>
        <v>0</v>
      </c>
      <c r="CJ792">
        <f t="shared" si="535"/>
        <v>0</v>
      </c>
      <c r="CK792">
        <f t="shared" si="536"/>
        <v>0</v>
      </c>
      <c r="CL792">
        <f t="shared" si="537"/>
        <v>0</v>
      </c>
      <c r="CM792">
        <f t="shared" si="538"/>
        <v>0</v>
      </c>
      <c r="CN792">
        <f t="shared" si="539"/>
        <v>0</v>
      </c>
      <c r="CO792">
        <f t="shared" si="540"/>
        <v>0</v>
      </c>
      <c r="CP792">
        <f t="shared" si="541"/>
        <v>0</v>
      </c>
      <c r="CQ792">
        <f t="shared" si="542"/>
        <v>0</v>
      </c>
      <c r="CR792">
        <f t="shared" si="543"/>
        <v>0</v>
      </c>
      <c r="CS792">
        <f t="shared" si="544"/>
        <v>0</v>
      </c>
      <c r="CU792">
        <v>790</v>
      </c>
      <c r="CV792">
        <v>1310871.6031537703</v>
      </c>
      <c r="CW792" s="3">
        <f t="shared" si="547"/>
        <v>4690191.6080125319</v>
      </c>
      <c r="CX792" s="3">
        <f t="shared" si="549"/>
        <v>1400000</v>
      </c>
      <c r="CY792" s="4">
        <f t="shared" si="548"/>
        <v>7401063.2111663017</v>
      </c>
    </row>
    <row r="793" spans="11:103" x14ac:dyDescent="0.3">
      <c r="K793" s="2">
        <v>791</v>
      </c>
      <c r="L793">
        <v>0.72776645233803172</v>
      </c>
      <c r="M793">
        <v>0.28371428988858383</v>
      </c>
      <c r="N793">
        <v>0.46386980705867842</v>
      </c>
      <c r="P793">
        <f t="array" ref="P793:R793">MMULT(L793:N793,$G$11:$I$13)</f>
        <v>0.72776645233803172</v>
      </c>
      <c r="Q793">
        <v>0.51087072489912244</v>
      </c>
      <c r="R793">
        <v>0.73022585685320218</v>
      </c>
      <c r="T793">
        <f t="shared" si="508"/>
        <v>294</v>
      </c>
      <c r="U793">
        <f t="shared" si="509"/>
        <v>608</v>
      </c>
      <c r="V793">
        <f t="shared" si="510"/>
        <v>438</v>
      </c>
      <c r="X793">
        <f t="shared" si="511"/>
        <v>0.32380940588503737</v>
      </c>
      <c r="Y793">
        <f t="shared" si="512"/>
        <v>0.59379262364937324</v>
      </c>
      <c r="Z793">
        <f t="shared" si="513"/>
        <v>0.43934078186016112</v>
      </c>
      <c r="AB793">
        <f t="shared" si="545"/>
        <v>807699.98510609602</v>
      </c>
      <c r="AC793">
        <f t="shared" si="546"/>
        <v>12</v>
      </c>
      <c r="AD793">
        <f t="shared" si="514"/>
        <v>9</v>
      </c>
      <c r="AK793">
        <v>0.2824601540365056</v>
      </c>
      <c r="AL793">
        <v>0.18233336762075758</v>
      </c>
      <c r="AM793">
        <v>0.53260673855701057</v>
      </c>
      <c r="AN793">
        <v>7.1330184629821436E-2</v>
      </c>
      <c r="AO793">
        <v>0.62804197500413106</v>
      </c>
      <c r="AP793">
        <v>0.54999378005537747</v>
      </c>
      <c r="AQ793">
        <v>2.1551555005439704E-2</v>
      </c>
      <c r="AR793">
        <v>0.66303288325721799</v>
      </c>
      <c r="AS793">
        <v>0.7347055627561816</v>
      </c>
      <c r="AT793">
        <v>0.52409693298385818</v>
      </c>
      <c r="AU793">
        <v>0.98667207034558735</v>
      </c>
      <c r="AV793">
        <v>0.44382214396510566</v>
      </c>
      <c r="AW793">
        <v>8.1756900528233145E-2</v>
      </c>
      <c r="AX793">
        <v>0.88969259478771445</v>
      </c>
      <c r="AY793">
        <v>0.95013934730641092</v>
      </c>
      <c r="AZ793">
        <v>0.60630530524517245</v>
      </c>
      <c r="BA793">
        <v>9.9441548062508489E-2</v>
      </c>
      <c r="BB793">
        <v>0.12423624903215824</v>
      </c>
      <c r="BC793">
        <v>9.2932957251141257E-2</v>
      </c>
      <c r="BD793">
        <v>0.13623729129541307</v>
      </c>
      <c r="BE793">
        <v>0.74940464642635296</v>
      </c>
      <c r="BF793">
        <v>0.92024621787249805</v>
      </c>
      <c r="BG793">
        <v>0.79946892397540048</v>
      </c>
      <c r="BH793">
        <v>0.95087376450090344</v>
      </c>
      <c r="BI793">
        <v>0.37905549109696657</v>
      </c>
      <c r="BJ793">
        <v>5.9532780814300357E-2</v>
      </c>
      <c r="BK793">
        <v>0.312833902921691</v>
      </c>
      <c r="BL793">
        <v>0.60291512068210884</v>
      </c>
      <c r="BM793">
        <v>0.90921476397615253</v>
      </c>
      <c r="BN793">
        <v>0.91811497202028902</v>
      </c>
      <c r="BP793">
        <f t="shared" si="515"/>
        <v>129088.53573614106</v>
      </c>
      <c r="BQ793">
        <f t="shared" si="516"/>
        <v>116747.88429325669</v>
      </c>
      <c r="BR793">
        <f t="shared" si="517"/>
        <v>179510.73518989119</v>
      </c>
      <c r="BS793">
        <f t="shared" si="518"/>
        <v>105857.60255695508</v>
      </c>
      <c r="BT793">
        <f t="shared" si="519"/>
        <v>213987.93228175692</v>
      </c>
      <c r="BU793">
        <f t="shared" si="520"/>
        <v>184822.56247609167</v>
      </c>
      <c r="BV793">
        <f t="shared" si="521"/>
        <v>101690.05963475726</v>
      </c>
      <c r="BW793">
        <f t="shared" si="522"/>
        <v>230884.19993594149</v>
      </c>
      <c r="BX793">
        <f t="shared" si="523"/>
        <v>277514.73233154154</v>
      </c>
      <c r="BY793">
        <f t="shared" si="524"/>
        <v>177036.44882152186</v>
      </c>
      <c r="BZ793">
        <f t="shared" si="525"/>
        <v>2770066.7672877768</v>
      </c>
      <c r="CA793">
        <f t="shared" si="526"/>
        <v>157032.47165324178</v>
      </c>
      <c r="CB793">
        <f t="shared" si="527"/>
        <v>0</v>
      </c>
      <c r="CC793">
        <f t="shared" si="528"/>
        <v>0</v>
      </c>
      <c r="CD793">
        <f t="shared" si="529"/>
        <v>0</v>
      </c>
      <c r="CE793">
        <f t="shared" si="530"/>
        <v>0</v>
      </c>
      <c r="CF793">
        <f t="shared" si="531"/>
        <v>0</v>
      </c>
      <c r="CG793">
        <f t="shared" si="532"/>
        <v>0</v>
      </c>
      <c r="CH793">
        <f t="shared" si="533"/>
        <v>0</v>
      </c>
      <c r="CI793">
        <f t="shared" si="534"/>
        <v>0</v>
      </c>
      <c r="CJ793">
        <f t="shared" si="535"/>
        <v>0</v>
      </c>
      <c r="CK793">
        <f t="shared" si="536"/>
        <v>0</v>
      </c>
      <c r="CL793">
        <f t="shared" si="537"/>
        <v>0</v>
      </c>
      <c r="CM793">
        <f t="shared" si="538"/>
        <v>0</v>
      </c>
      <c r="CN793">
        <f t="shared" si="539"/>
        <v>0</v>
      </c>
      <c r="CO793">
        <f t="shared" si="540"/>
        <v>0</v>
      </c>
      <c r="CP793">
        <f t="shared" si="541"/>
        <v>0</v>
      </c>
      <c r="CQ793">
        <f t="shared" si="542"/>
        <v>0</v>
      </c>
      <c r="CR793">
        <f t="shared" si="543"/>
        <v>0</v>
      </c>
      <c r="CS793">
        <f t="shared" si="544"/>
        <v>0</v>
      </c>
      <c r="CU793">
        <v>791</v>
      </c>
      <c r="CV793">
        <v>807699.98510609602</v>
      </c>
      <c r="CW793" s="3">
        <f t="shared" si="547"/>
        <v>4644239.9321988728</v>
      </c>
      <c r="CX793" s="3">
        <f t="shared" si="549"/>
        <v>900000</v>
      </c>
      <c r="CY793" s="4">
        <f t="shared" si="548"/>
        <v>6351939.9173049685</v>
      </c>
    </row>
    <row r="794" spans="11:103" x14ac:dyDescent="0.3">
      <c r="K794" s="2">
        <v>792</v>
      </c>
      <c r="L794">
        <v>0.7833187674238089</v>
      </c>
      <c r="M794">
        <v>0.78146134435866199</v>
      </c>
      <c r="N794">
        <v>0.14608772194176789</v>
      </c>
      <c r="P794">
        <f t="array" ref="P794:R794">MMULT(L794:N794,$G$11:$I$13)</f>
        <v>0.7833187674238089</v>
      </c>
      <c r="Q794">
        <v>0.91864486145071511</v>
      </c>
      <c r="R794">
        <v>0.48736091074550664</v>
      </c>
      <c r="T794">
        <f t="shared" si="508"/>
        <v>234</v>
      </c>
      <c r="U794">
        <f t="shared" si="509"/>
        <v>115</v>
      </c>
      <c r="V794">
        <f t="shared" si="510"/>
        <v>718</v>
      </c>
      <c r="X794">
        <f t="shared" si="511"/>
        <v>0.25596237440116076</v>
      </c>
      <c r="Y794">
        <f t="shared" si="512"/>
        <v>0.12249807916377087</v>
      </c>
      <c r="Z794">
        <f t="shared" si="513"/>
        <v>0.69995234198039302</v>
      </c>
      <c r="AB794">
        <f t="shared" si="545"/>
        <v>772657.77654497442</v>
      </c>
      <c r="AC794">
        <f t="shared" si="546"/>
        <v>7</v>
      </c>
      <c r="AD794">
        <f t="shared" si="514"/>
        <v>12</v>
      </c>
      <c r="AK794">
        <v>0.28301194782474692</v>
      </c>
      <c r="AL794">
        <v>2.2555873159475937E-2</v>
      </c>
      <c r="AM794">
        <v>0.23389553536495944</v>
      </c>
      <c r="AN794">
        <v>1.7979982843018272E-2</v>
      </c>
      <c r="AO794">
        <v>0.54950343708723759</v>
      </c>
      <c r="AP794">
        <v>0.71384098426372788</v>
      </c>
      <c r="AQ794">
        <v>0.14089096851661531</v>
      </c>
      <c r="AR794">
        <v>0.30647865272004671</v>
      </c>
      <c r="AS794">
        <v>0.82829124996282955</v>
      </c>
      <c r="AT794">
        <v>0.74000061263046757</v>
      </c>
      <c r="AU794">
        <v>0.46307026095947401</v>
      </c>
      <c r="AV794">
        <v>0.76541741544772035</v>
      </c>
      <c r="AW794">
        <v>0.58624716516439135</v>
      </c>
      <c r="AX794">
        <v>0.38450843021350323</v>
      </c>
      <c r="AY794">
        <v>4.2201040337390028E-2</v>
      </c>
      <c r="AZ794">
        <v>0.51315554124522378</v>
      </c>
      <c r="BA794">
        <v>0.27576501112852259</v>
      </c>
      <c r="BB794">
        <v>0.9735613232448932</v>
      </c>
      <c r="BC794">
        <v>0.28690251876873207</v>
      </c>
      <c r="BD794">
        <v>0.54164748601497881</v>
      </c>
      <c r="BE794">
        <v>0.74806287108396619</v>
      </c>
      <c r="BF794">
        <v>0.5585070264920341</v>
      </c>
      <c r="BG794">
        <v>0.89562266955181691</v>
      </c>
      <c r="BH794">
        <v>0.69300512067197062</v>
      </c>
      <c r="BI794">
        <v>0.7440545437787992</v>
      </c>
      <c r="BJ794">
        <v>0.74811741281331101</v>
      </c>
      <c r="BK794">
        <v>9.2738781002432491E-2</v>
      </c>
      <c r="BL794">
        <v>0.95582657388291559</v>
      </c>
      <c r="BM794">
        <v>0.9857787941804973</v>
      </c>
      <c r="BN794">
        <v>0.12371153389443179</v>
      </c>
      <c r="BP794">
        <f t="shared" si="515"/>
        <v>129164.94933529767</v>
      </c>
      <c r="BQ794">
        <f t="shared" si="516"/>
        <v>101770.42391350193</v>
      </c>
      <c r="BR794">
        <f t="shared" si="517"/>
        <v>122746.5334793588</v>
      </c>
      <c r="BS794">
        <f t="shared" si="518"/>
        <v>101405.445329754</v>
      </c>
      <c r="BT794">
        <f t="shared" si="519"/>
        <v>184667.79679303011</v>
      </c>
      <c r="BU794">
        <f t="shared" si="520"/>
        <v>261814.85371698168</v>
      </c>
      <c r="BV794">
        <f t="shared" si="521"/>
        <v>112391.14320768302</v>
      </c>
      <c r="BW794">
        <f t="shared" si="522"/>
        <v>0</v>
      </c>
      <c r="BX794">
        <f t="shared" si="523"/>
        <v>0</v>
      </c>
      <c r="BY794">
        <f t="shared" si="524"/>
        <v>0</v>
      </c>
      <c r="BZ794">
        <f t="shared" si="525"/>
        <v>0</v>
      </c>
      <c r="CA794">
        <f t="shared" si="526"/>
        <v>0</v>
      </c>
      <c r="CB794">
        <f t="shared" si="527"/>
        <v>0</v>
      </c>
      <c r="CC794">
        <f t="shared" si="528"/>
        <v>0</v>
      </c>
      <c r="CD794">
        <f t="shared" si="529"/>
        <v>0</v>
      </c>
      <c r="CE794">
        <f t="shared" si="530"/>
        <v>0</v>
      </c>
      <c r="CF794">
        <f t="shared" si="531"/>
        <v>0</v>
      </c>
      <c r="CG794">
        <f t="shared" si="532"/>
        <v>0</v>
      </c>
      <c r="CH794">
        <f t="shared" si="533"/>
        <v>0</v>
      </c>
      <c r="CI794">
        <f t="shared" si="534"/>
        <v>0</v>
      </c>
      <c r="CJ794">
        <f t="shared" si="535"/>
        <v>0</v>
      </c>
      <c r="CK794">
        <f t="shared" si="536"/>
        <v>0</v>
      </c>
      <c r="CL794">
        <f t="shared" si="537"/>
        <v>0</v>
      </c>
      <c r="CM794">
        <f t="shared" si="538"/>
        <v>0</v>
      </c>
      <c r="CN794">
        <f t="shared" si="539"/>
        <v>0</v>
      </c>
      <c r="CO794">
        <f t="shared" si="540"/>
        <v>0</v>
      </c>
      <c r="CP794">
        <f t="shared" si="541"/>
        <v>0</v>
      </c>
      <c r="CQ794">
        <f t="shared" si="542"/>
        <v>0</v>
      </c>
      <c r="CR794">
        <f t="shared" si="543"/>
        <v>0</v>
      </c>
      <c r="CS794">
        <f t="shared" si="544"/>
        <v>0</v>
      </c>
      <c r="CU794">
        <v>792</v>
      </c>
      <c r="CV794">
        <v>772657.77654497442</v>
      </c>
      <c r="CW794" s="3">
        <f t="shared" si="547"/>
        <v>1013961.1457756072</v>
      </c>
      <c r="CX794" s="3">
        <f t="shared" si="549"/>
        <v>1200000</v>
      </c>
      <c r="CY794" s="4">
        <f t="shared" si="548"/>
        <v>2986618.9223205815</v>
      </c>
    </row>
    <row r="795" spans="11:103" x14ac:dyDescent="0.3">
      <c r="K795" s="2">
        <v>793</v>
      </c>
      <c r="L795">
        <v>0.41296181282512534</v>
      </c>
      <c r="M795">
        <v>0.72007902117797618</v>
      </c>
      <c r="N795">
        <v>0.26992670213160574</v>
      </c>
      <c r="P795">
        <f t="array" ref="P795:R795">MMULT(L795:N795,$G$11:$I$13)</f>
        <v>0.41296181282512534</v>
      </c>
      <c r="Q795">
        <v>0.72295553652517808</v>
      </c>
      <c r="R795">
        <v>0.44936835709069617</v>
      </c>
      <c r="T795">
        <f t="shared" si="508"/>
        <v>611</v>
      </c>
      <c r="U795">
        <f t="shared" si="509"/>
        <v>320</v>
      </c>
      <c r="V795">
        <f t="shared" si="510"/>
        <v>759</v>
      </c>
      <c r="X795">
        <f t="shared" si="511"/>
        <v>0.61633597586764155</v>
      </c>
      <c r="Y795">
        <f t="shared" si="512"/>
        <v>0.33339430657029956</v>
      </c>
      <c r="Z795">
        <f t="shared" si="513"/>
        <v>0.7361028256166281</v>
      </c>
      <c r="AB795">
        <f t="shared" si="545"/>
        <v>955471.91458045167</v>
      </c>
      <c r="AC795">
        <f t="shared" si="546"/>
        <v>9</v>
      </c>
      <c r="AD795">
        <f t="shared" si="514"/>
        <v>12</v>
      </c>
      <c r="AK795">
        <v>0.37596598070407461</v>
      </c>
      <c r="AL795">
        <v>0.60823248486474024</v>
      </c>
      <c r="AM795">
        <v>2.9464602773986437E-3</v>
      </c>
      <c r="AN795">
        <v>3.8104291897982367E-3</v>
      </c>
      <c r="AO795">
        <v>0.57631369543208799</v>
      </c>
      <c r="AP795">
        <v>0.73072264124410469</v>
      </c>
      <c r="AQ795">
        <v>0.97612803783713831</v>
      </c>
      <c r="AR795">
        <v>0.63667913725551684</v>
      </c>
      <c r="AS795">
        <v>0.14618606669144629</v>
      </c>
      <c r="AT795">
        <v>0.48945509092181372</v>
      </c>
      <c r="AU795">
        <v>0.18181041884406413</v>
      </c>
      <c r="AV795">
        <v>9.4498945834509573E-2</v>
      </c>
      <c r="AW795">
        <v>0.76881565605415403</v>
      </c>
      <c r="AX795">
        <v>0.65841697636606555</v>
      </c>
      <c r="AY795">
        <v>0.42409510082529467</v>
      </c>
      <c r="AZ795">
        <v>0.67614745842278157</v>
      </c>
      <c r="BA795">
        <v>0.18955581274699163</v>
      </c>
      <c r="BB795">
        <v>0.6843442888762532</v>
      </c>
      <c r="BC795">
        <v>0.9290394853980446</v>
      </c>
      <c r="BD795">
        <v>0.49829951751648971</v>
      </c>
      <c r="BE795">
        <v>0.71015789542578822</v>
      </c>
      <c r="BF795">
        <v>0.50186754836527359</v>
      </c>
      <c r="BG795">
        <v>0.37356645110340525</v>
      </c>
      <c r="BH795">
        <v>0.75838547737912265</v>
      </c>
      <c r="BI795">
        <v>0.81355144660969181</v>
      </c>
      <c r="BJ795">
        <v>0.54348565146093919</v>
      </c>
      <c r="BK795">
        <v>0.94626750381195146</v>
      </c>
      <c r="BL795">
        <v>0.44532997411500275</v>
      </c>
      <c r="BM795">
        <v>0.85486319163815405</v>
      </c>
      <c r="BN795">
        <v>0.44756994581622822</v>
      </c>
      <c r="BP795">
        <f t="shared" si="515"/>
        <v>143724.92911249044</v>
      </c>
      <c r="BQ795">
        <f t="shared" si="516"/>
        <v>205615.12589886229</v>
      </c>
      <c r="BR795">
        <f t="shared" si="517"/>
        <v>100227.24316348199</v>
      </c>
      <c r="BS795">
        <f t="shared" si="518"/>
        <v>100294.10142983637</v>
      </c>
      <c r="BT795">
        <f t="shared" si="519"/>
        <v>193592.66713366329</v>
      </c>
      <c r="BU795">
        <f t="shared" si="520"/>
        <v>274351.80150566192</v>
      </c>
      <c r="BV795">
        <f t="shared" si="521"/>
        <v>1769205.8682486692</v>
      </c>
      <c r="BW795">
        <f t="shared" si="522"/>
        <v>217890.45333740712</v>
      </c>
      <c r="BX795">
        <f t="shared" si="523"/>
        <v>112926.92681242536</v>
      </c>
      <c r="BY795">
        <f t="shared" si="524"/>
        <v>0</v>
      </c>
      <c r="BZ795">
        <f t="shared" si="525"/>
        <v>0</v>
      </c>
      <c r="CA795">
        <f t="shared" si="526"/>
        <v>0</v>
      </c>
      <c r="CB795">
        <f t="shared" si="527"/>
        <v>0</v>
      </c>
      <c r="CC795">
        <f t="shared" si="528"/>
        <v>0</v>
      </c>
      <c r="CD795">
        <f t="shared" si="529"/>
        <v>0</v>
      </c>
      <c r="CE795">
        <f t="shared" si="530"/>
        <v>0</v>
      </c>
      <c r="CF795">
        <f t="shared" si="531"/>
        <v>0</v>
      </c>
      <c r="CG795">
        <f t="shared" si="532"/>
        <v>0</v>
      </c>
      <c r="CH795">
        <f t="shared" si="533"/>
        <v>0</v>
      </c>
      <c r="CI795">
        <f t="shared" si="534"/>
        <v>0</v>
      </c>
      <c r="CJ795">
        <f t="shared" si="535"/>
        <v>0</v>
      </c>
      <c r="CK795">
        <f t="shared" si="536"/>
        <v>0</v>
      </c>
      <c r="CL795">
        <f t="shared" si="537"/>
        <v>0</v>
      </c>
      <c r="CM795">
        <f t="shared" si="538"/>
        <v>0</v>
      </c>
      <c r="CN795">
        <f t="shared" si="539"/>
        <v>0</v>
      </c>
      <c r="CO795">
        <f t="shared" si="540"/>
        <v>0</v>
      </c>
      <c r="CP795">
        <f t="shared" si="541"/>
        <v>0</v>
      </c>
      <c r="CQ795">
        <f t="shared" si="542"/>
        <v>0</v>
      </c>
      <c r="CR795">
        <f t="shared" si="543"/>
        <v>0</v>
      </c>
      <c r="CS795">
        <f t="shared" si="544"/>
        <v>0</v>
      </c>
      <c r="CU795">
        <v>793</v>
      </c>
      <c r="CV795">
        <v>955471.91458045167</v>
      </c>
      <c r="CW795" s="3">
        <f t="shared" si="547"/>
        <v>3117829.1166424979</v>
      </c>
      <c r="CX795" s="3">
        <f t="shared" si="549"/>
        <v>1200000</v>
      </c>
      <c r="CY795" s="4">
        <f t="shared" si="548"/>
        <v>5273301.0312229497</v>
      </c>
    </row>
    <row r="796" spans="11:103" x14ac:dyDescent="0.3">
      <c r="K796" s="2">
        <v>794</v>
      </c>
      <c r="L796">
        <v>0.13418988903277262</v>
      </c>
      <c r="M796">
        <v>0.24438354138600848</v>
      </c>
      <c r="N796">
        <v>0.91119233180213588</v>
      </c>
      <c r="P796">
        <f t="array" ref="P796:R796">MMULT(L796:N796,$G$11:$I$13)</f>
        <v>0.13418988903277262</v>
      </c>
      <c r="Q796">
        <v>0.24297463278814946</v>
      </c>
      <c r="R796">
        <v>0.90009079053716146</v>
      </c>
      <c r="T796">
        <f t="shared" si="508"/>
        <v>879</v>
      </c>
      <c r="U796">
        <f t="shared" si="509"/>
        <v>913</v>
      </c>
      <c r="V796">
        <f t="shared" si="510"/>
        <v>245</v>
      </c>
      <c r="X796">
        <f t="shared" si="511"/>
        <v>0.87679939000944063</v>
      </c>
      <c r="Y796">
        <f t="shared" si="512"/>
        <v>0.90698892575020762</v>
      </c>
      <c r="Z796">
        <f t="shared" si="513"/>
        <v>0.23760224493043924</v>
      </c>
      <c r="AB796">
        <f t="shared" si="545"/>
        <v>1158448.5958078592</v>
      </c>
      <c r="AC796">
        <f t="shared" si="546"/>
        <v>16</v>
      </c>
      <c r="AD796">
        <f t="shared" si="514"/>
        <v>7</v>
      </c>
      <c r="AK796">
        <v>0.27753204473179927</v>
      </c>
      <c r="AL796">
        <v>0.48685008520407269</v>
      </c>
      <c r="AM796">
        <v>0.22825582473306361</v>
      </c>
      <c r="AN796">
        <v>0.84161229195391452</v>
      </c>
      <c r="AO796">
        <v>0.795699415605851</v>
      </c>
      <c r="AP796">
        <v>3.7739769284236058E-2</v>
      </c>
      <c r="AQ796">
        <v>0.41615506435048555</v>
      </c>
      <c r="AR796">
        <v>0.62319826052290039</v>
      </c>
      <c r="AS796">
        <v>7.203932140807745E-2</v>
      </c>
      <c r="AT796">
        <v>0.10204473138790959</v>
      </c>
      <c r="AU796">
        <v>0.9973101440924117</v>
      </c>
      <c r="AV796">
        <v>0.9631992351005394</v>
      </c>
      <c r="AW796">
        <v>0.10704656892635755</v>
      </c>
      <c r="AX796">
        <v>0.13659551937025494</v>
      </c>
      <c r="AY796">
        <v>8.1957836070728485E-3</v>
      </c>
      <c r="AZ796">
        <v>0.54893699360589221</v>
      </c>
      <c r="BA796">
        <v>0.69664689295054016</v>
      </c>
      <c r="BB796">
        <v>0.55938219861436322</v>
      </c>
      <c r="BC796">
        <v>0.51216092173332328</v>
      </c>
      <c r="BD796">
        <v>0.90809280142028426</v>
      </c>
      <c r="BE796">
        <v>0.43835438586724451</v>
      </c>
      <c r="BF796">
        <v>0.96740556505051967</v>
      </c>
      <c r="BG796">
        <v>0.26681979447436832</v>
      </c>
      <c r="BH796">
        <v>0.50011013758852452</v>
      </c>
      <c r="BI796">
        <v>0.93096399538805008</v>
      </c>
      <c r="BJ796">
        <v>0.37385516645868855</v>
      </c>
      <c r="BK796">
        <v>0.40403719510477332</v>
      </c>
      <c r="BL796">
        <v>0.88211445155681889</v>
      </c>
      <c r="BM796">
        <v>0.29603556906049544</v>
      </c>
      <c r="BN796">
        <v>3.8724134117563591E-2</v>
      </c>
      <c r="BP796">
        <f t="shared" si="515"/>
        <v>128410.6621565152</v>
      </c>
      <c r="BQ796">
        <f t="shared" si="516"/>
        <v>167066.36749631877</v>
      </c>
      <c r="BR796">
        <f t="shared" si="517"/>
        <v>122055.94951519181</v>
      </c>
      <c r="BS796">
        <f t="shared" si="518"/>
        <v>412666.16866312508</v>
      </c>
      <c r="BT796">
        <f t="shared" si="519"/>
        <v>339282.79666010878</v>
      </c>
      <c r="BU796">
        <f t="shared" si="520"/>
        <v>103003.47923111952</v>
      </c>
      <c r="BV796">
        <f t="shared" si="521"/>
        <v>151276.3859276913</v>
      </c>
      <c r="BW796">
        <f t="shared" si="522"/>
        <v>211868.79705141502</v>
      </c>
      <c r="BX796">
        <f t="shared" si="523"/>
        <v>105919.82411101177</v>
      </c>
      <c r="BY796">
        <f t="shared" si="524"/>
        <v>108632.03639387072</v>
      </c>
      <c r="BZ796">
        <f t="shared" si="525"/>
        <v>9487057.3551394697</v>
      </c>
      <c r="CA796">
        <f t="shared" si="526"/>
        <v>1268197.9356165903</v>
      </c>
      <c r="CB796">
        <f t="shared" si="527"/>
        <v>109099.8094455128</v>
      </c>
      <c r="CC796">
        <f t="shared" si="528"/>
        <v>111960.78235332719</v>
      </c>
      <c r="CD796">
        <f t="shared" si="529"/>
        <v>100635.05054042743</v>
      </c>
      <c r="CE796">
        <f t="shared" si="530"/>
        <v>184489.38229370589</v>
      </c>
      <c r="CF796">
        <f t="shared" si="531"/>
        <v>0</v>
      </c>
      <c r="CG796">
        <f t="shared" si="532"/>
        <v>0</v>
      </c>
      <c r="CH796">
        <f t="shared" si="533"/>
        <v>0</v>
      </c>
      <c r="CI796">
        <f t="shared" si="534"/>
        <v>0</v>
      </c>
      <c r="CJ796">
        <f t="shared" si="535"/>
        <v>0</v>
      </c>
      <c r="CK796">
        <f t="shared" si="536"/>
        <v>0</v>
      </c>
      <c r="CL796">
        <f t="shared" si="537"/>
        <v>0</v>
      </c>
      <c r="CM796">
        <f t="shared" si="538"/>
        <v>0</v>
      </c>
      <c r="CN796">
        <f t="shared" si="539"/>
        <v>0</v>
      </c>
      <c r="CO796">
        <f t="shared" si="540"/>
        <v>0</v>
      </c>
      <c r="CP796">
        <f t="shared" si="541"/>
        <v>0</v>
      </c>
      <c r="CQ796">
        <f t="shared" si="542"/>
        <v>0</v>
      </c>
      <c r="CR796">
        <f t="shared" si="543"/>
        <v>0</v>
      </c>
      <c r="CS796">
        <f t="shared" si="544"/>
        <v>0</v>
      </c>
      <c r="CU796">
        <v>794</v>
      </c>
      <c r="CV796">
        <v>1158448.5958078592</v>
      </c>
      <c r="CW796" s="3">
        <f t="shared" si="547"/>
        <v>13111622.782595402</v>
      </c>
      <c r="CX796" s="3">
        <f t="shared" si="549"/>
        <v>700000</v>
      </c>
      <c r="CY796" s="4">
        <f t="shared" si="548"/>
        <v>14970071.378403261</v>
      </c>
    </row>
    <row r="797" spans="11:103" x14ac:dyDescent="0.3">
      <c r="K797" s="2">
        <v>795</v>
      </c>
      <c r="L797">
        <v>0.34316488009800261</v>
      </c>
      <c r="M797">
        <v>0.68256539437251151</v>
      </c>
      <c r="N797">
        <v>0.19631410194739973</v>
      </c>
      <c r="P797">
        <f t="array" ref="P797:R797">MMULT(L797:N797,$G$11:$I$13)</f>
        <v>0.34316488009800261</v>
      </c>
      <c r="Q797">
        <v>0.66597883305964811</v>
      </c>
      <c r="R797">
        <v>0.35215250185528324</v>
      </c>
      <c r="T797">
        <f t="shared" si="508"/>
        <v>682</v>
      </c>
      <c r="U797">
        <f t="shared" si="509"/>
        <v>400</v>
      </c>
      <c r="V797">
        <f t="shared" si="510"/>
        <v>862</v>
      </c>
      <c r="X797">
        <f t="shared" si="511"/>
        <v>0.70140670760489332</v>
      </c>
      <c r="Y797">
        <f t="shared" si="512"/>
        <v>0.40603342788601715</v>
      </c>
      <c r="Z797">
        <f t="shared" si="513"/>
        <v>0.84571670785559638</v>
      </c>
      <c r="AB797">
        <f t="shared" si="545"/>
        <v>1006368.7759647517</v>
      </c>
      <c r="AC797">
        <f t="shared" si="546"/>
        <v>10</v>
      </c>
      <c r="AD797">
        <f t="shared" si="514"/>
        <v>14</v>
      </c>
      <c r="AK797">
        <v>0.9066554572120854</v>
      </c>
      <c r="AL797">
        <v>8.8812545012345367E-2</v>
      </c>
      <c r="AM797">
        <v>0.42324109529549991</v>
      </c>
      <c r="AN797">
        <v>0.19526287326882974</v>
      </c>
      <c r="AO797">
        <v>0.75433989541693602</v>
      </c>
      <c r="AP797">
        <v>0.5057966879424397</v>
      </c>
      <c r="AQ797">
        <v>1.2991043425757742E-2</v>
      </c>
      <c r="AR797">
        <v>0.78931492193707797</v>
      </c>
      <c r="AS797">
        <v>0.26902331962622206</v>
      </c>
      <c r="AT797">
        <v>0.68449173613444636</v>
      </c>
      <c r="AU797">
        <v>0.40079119430148913</v>
      </c>
      <c r="AV797">
        <v>0.90522578877258364</v>
      </c>
      <c r="AW797">
        <v>0.70406222837840926</v>
      </c>
      <c r="AX797">
        <v>0.50427478712540907</v>
      </c>
      <c r="AY797">
        <v>0.57171395062974129</v>
      </c>
      <c r="AZ797">
        <v>9.2213000113618215E-2</v>
      </c>
      <c r="BA797">
        <v>0.62259846513469885</v>
      </c>
      <c r="BB797">
        <v>0.61310255715639717</v>
      </c>
      <c r="BC797">
        <v>0.15873683258171445</v>
      </c>
      <c r="BD797">
        <v>0.46993169527121947</v>
      </c>
      <c r="BE797">
        <v>0.73764737788156465</v>
      </c>
      <c r="BF797">
        <v>1.9958934371585801E-2</v>
      </c>
      <c r="BG797">
        <v>0.8421274619259862</v>
      </c>
      <c r="BH797">
        <v>0.67855230436246483</v>
      </c>
      <c r="BI797">
        <v>0.29344021896881045</v>
      </c>
      <c r="BJ797">
        <v>0.14564326124682714</v>
      </c>
      <c r="BK797">
        <v>0.87317528486341067</v>
      </c>
      <c r="BL797">
        <v>0.32245124800426339</v>
      </c>
      <c r="BM797">
        <v>0.28145432896433853</v>
      </c>
      <c r="BN797">
        <v>0.19685622035524397</v>
      </c>
      <c r="BP797">
        <f t="shared" si="515"/>
        <v>619782.46144252317</v>
      </c>
      <c r="BQ797">
        <f t="shared" si="516"/>
        <v>107416.49456916931</v>
      </c>
      <c r="BR797">
        <f t="shared" si="517"/>
        <v>152704.04172731287</v>
      </c>
      <c r="BS797">
        <f t="shared" si="518"/>
        <v>118188.11793837651</v>
      </c>
      <c r="BT797">
        <f t="shared" si="519"/>
        <v>294424.10238721361</v>
      </c>
      <c r="BU797">
        <f t="shared" si="520"/>
        <v>171971.78181460954</v>
      </c>
      <c r="BV797">
        <f t="shared" si="521"/>
        <v>101010.93461392703</v>
      </c>
      <c r="BW797">
        <f t="shared" si="522"/>
        <v>331345.98282460571</v>
      </c>
      <c r="BX797">
        <f t="shared" si="523"/>
        <v>127259.31998048369</v>
      </c>
      <c r="BY797">
        <f t="shared" si="524"/>
        <v>242871.38795319846</v>
      </c>
      <c r="BZ797">
        <f t="shared" si="525"/>
        <v>0</v>
      </c>
      <c r="CA797">
        <f t="shared" si="526"/>
        <v>0</v>
      </c>
      <c r="CB797">
        <f t="shared" si="527"/>
        <v>0</v>
      </c>
      <c r="CC797">
        <f t="shared" si="528"/>
        <v>0</v>
      </c>
      <c r="CD797">
        <f t="shared" si="529"/>
        <v>0</v>
      </c>
      <c r="CE797">
        <f t="shared" si="530"/>
        <v>0</v>
      </c>
      <c r="CF797">
        <f t="shared" si="531"/>
        <v>0</v>
      </c>
      <c r="CG797">
        <f t="shared" si="532"/>
        <v>0</v>
      </c>
      <c r="CH797">
        <f t="shared" si="533"/>
        <v>0</v>
      </c>
      <c r="CI797">
        <f t="shared" si="534"/>
        <v>0</v>
      </c>
      <c r="CJ797">
        <f t="shared" si="535"/>
        <v>0</v>
      </c>
      <c r="CK797">
        <f t="shared" si="536"/>
        <v>0</v>
      </c>
      <c r="CL797">
        <f t="shared" si="537"/>
        <v>0</v>
      </c>
      <c r="CM797">
        <f t="shared" si="538"/>
        <v>0</v>
      </c>
      <c r="CN797">
        <f t="shared" si="539"/>
        <v>0</v>
      </c>
      <c r="CO797">
        <f t="shared" si="540"/>
        <v>0</v>
      </c>
      <c r="CP797">
        <f t="shared" si="541"/>
        <v>0</v>
      </c>
      <c r="CQ797">
        <f t="shared" si="542"/>
        <v>0</v>
      </c>
      <c r="CR797">
        <f t="shared" si="543"/>
        <v>0</v>
      </c>
      <c r="CS797">
        <f t="shared" si="544"/>
        <v>0</v>
      </c>
      <c r="CU797">
        <v>795</v>
      </c>
      <c r="CV797">
        <v>1006368.7759647517</v>
      </c>
      <c r="CW797" s="3">
        <f t="shared" si="547"/>
        <v>2266974.6252514198</v>
      </c>
      <c r="CX797" s="3">
        <f t="shared" si="549"/>
        <v>1400000</v>
      </c>
      <c r="CY797" s="4">
        <f t="shared" si="548"/>
        <v>4673343.4012161717</v>
      </c>
    </row>
    <row r="798" spans="11:103" x14ac:dyDescent="0.3">
      <c r="K798" s="2">
        <v>796</v>
      </c>
      <c r="L798">
        <v>0.52598918779257631</v>
      </c>
      <c r="M798">
        <v>0.77354824982021719</v>
      </c>
      <c r="N798">
        <v>6.2604890296554916E-2</v>
      </c>
      <c r="P798">
        <f t="array" ref="P798:R798">MMULT(L798:N798,$G$11:$I$13)</f>
        <v>0.52598918779257631</v>
      </c>
      <c r="Q798">
        <v>0.80958357292534966</v>
      </c>
      <c r="R798">
        <v>0.30762871559066302</v>
      </c>
      <c r="T798">
        <f t="shared" si="508"/>
        <v>496</v>
      </c>
      <c r="U798">
        <f t="shared" si="509"/>
        <v>206</v>
      </c>
      <c r="V798">
        <f t="shared" si="510"/>
        <v>911</v>
      </c>
      <c r="X798">
        <f t="shared" si="511"/>
        <v>0.51714468832495575</v>
      </c>
      <c r="Y798">
        <f t="shared" si="512"/>
        <v>0.22030303697349896</v>
      </c>
      <c r="Z798">
        <f t="shared" si="513"/>
        <v>0.90896807333560536</v>
      </c>
      <c r="AB798">
        <f t="shared" si="545"/>
        <v>903048.38242359401</v>
      </c>
      <c r="AC798">
        <f t="shared" si="546"/>
        <v>8</v>
      </c>
      <c r="AD798">
        <f t="shared" si="514"/>
        <v>16</v>
      </c>
      <c r="AK798">
        <v>0.6482096165295792</v>
      </c>
      <c r="AL798">
        <v>9.0449544512428925E-2</v>
      </c>
      <c r="AM798">
        <v>0.55715418222134583</v>
      </c>
      <c r="AN798">
        <v>0.61355670437302456</v>
      </c>
      <c r="AO798">
        <v>5.2390742481925878E-3</v>
      </c>
      <c r="AP798">
        <v>0.60332654999165414</v>
      </c>
      <c r="AQ798">
        <v>0.3504158817393439</v>
      </c>
      <c r="AR798">
        <v>0.99324921192725801</v>
      </c>
      <c r="AS798">
        <v>0.84907432308292108</v>
      </c>
      <c r="AT798">
        <v>0.89316845566164704</v>
      </c>
      <c r="AU798">
        <v>0.30969029282714988</v>
      </c>
      <c r="AV798">
        <v>0.90155574708914066</v>
      </c>
      <c r="AW798">
        <v>0.32584805230906411</v>
      </c>
      <c r="AX798">
        <v>0.21729849798258771</v>
      </c>
      <c r="AY798">
        <v>0.99433919174648455</v>
      </c>
      <c r="AZ798">
        <v>0.24899527518038123</v>
      </c>
      <c r="BA798">
        <v>0.58291098561783916</v>
      </c>
      <c r="BB798">
        <v>0.52060941668061544</v>
      </c>
      <c r="BC798">
        <v>0.74650255989962655</v>
      </c>
      <c r="BD798">
        <v>0.98981334622761707</v>
      </c>
      <c r="BE798">
        <v>0.17719109790689835</v>
      </c>
      <c r="BF798">
        <v>0.7138781791363451</v>
      </c>
      <c r="BG798">
        <v>0.29880888288214869</v>
      </c>
      <c r="BH798">
        <v>0.63153854061911874</v>
      </c>
      <c r="BI798">
        <v>0.63750863292620386</v>
      </c>
      <c r="BJ798">
        <v>0.29274168911917375</v>
      </c>
      <c r="BK798">
        <v>0.6017973544452202</v>
      </c>
      <c r="BL798">
        <v>0.42981584061570166</v>
      </c>
      <c r="BM798">
        <v>0.90480299281822962</v>
      </c>
      <c r="BN798">
        <v>0.80943507042665486</v>
      </c>
      <c r="BP798">
        <f t="shared" si="515"/>
        <v>223363.56667674231</v>
      </c>
      <c r="BQ798">
        <f t="shared" si="516"/>
        <v>107565.17685948493</v>
      </c>
      <c r="BR798">
        <f t="shared" si="517"/>
        <v>187117.07713284573</v>
      </c>
      <c r="BS798">
        <f t="shared" si="518"/>
        <v>207790.80484829593</v>
      </c>
      <c r="BT798">
        <f t="shared" si="519"/>
        <v>100404.88254525319</v>
      </c>
      <c r="BU798">
        <f t="shared" si="520"/>
        <v>203656.17825373024</v>
      </c>
      <c r="BV798">
        <f t="shared" si="521"/>
        <v>139356.30311477857</v>
      </c>
      <c r="BW798">
        <f t="shared" si="522"/>
        <v>4674415.6505197436</v>
      </c>
      <c r="BX798">
        <f t="shared" si="523"/>
        <v>0</v>
      </c>
      <c r="BY798">
        <f t="shared" si="524"/>
        <v>0</v>
      </c>
      <c r="BZ798">
        <f t="shared" si="525"/>
        <v>0</v>
      </c>
      <c r="CA798">
        <f t="shared" si="526"/>
        <v>0</v>
      </c>
      <c r="CB798">
        <f t="shared" si="527"/>
        <v>0</v>
      </c>
      <c r="CC798">
        <f t="shared" si="528"/>
        <v>0</v>
      </c>
      <c r="CD798">
        <f t="shared" si="529"/>
        <v>0</v>
      </c>
      <c r="CE798">
        <f t="shared" si="530"/>
        <v>0</v>
      </c>
      <c r="CF798">
        <f t="shared" si="531"/>
        <v>0</v>
      </c>
      <c r="CG798">
        <f t="shared" si="532"/>
        <v>0</v>
      </c>
      <c r="CH798">
        <f t="shared" si="533"/>
        <v>0</v>
      </c>
      <c r="CI798">
        <f t="shared" si="534"/>
        <v>0</v>
      </c>
      <c r="CJ798">
        <f t="shared" si="535"/>
        <v>0</v>
      </c>
      <c r="CK798">
        <f t="shared" si="536"/>
        <v>0</v>
      </c>
      <c r="CL798">
        <f t="shared" si="537"/>
        <v>0</v>
      </c>
      <c r="CM798">
        <f t="shared" si="538"/>
        <v>0</v>
      </c>
      <c r="CN798">
        <f t="shared" si="539"/>
        <v>0</v>
      </c>
      <c r="CO798">
        <f t="shared" si="540"/>
        <v>0</v>
      </c>
      <c r="CP798">
        <f t="shared" si="541"/>
        <v>0</v>
      </c>
      <c r="CQ798">
        <f t="shared" si="542"/>
        <v>0</v>
      </c>
      <c r="CR798">
        <f t="shared" si="543"/>
        <v>0</v>
      </c>
      <c r="CS798">
        <f t="shared" si="544"/>
        <v>0</v>
      </c>
      <c r="CU798">
        <v>796</v>
      </c>
      <c r="CV798">
        <v>903048.38242359401</v>
      </c>
      <c r="CW798" s="3">
        <f t="shared" si="547"/>
        <v>5843669.6399508743</v>
      </c>
      <c r="CX798" s="3">
        <f t="shared" si="549"/>
        <v>1600000</v>
      </c>
      <c r="CY798" s="4">
        <f t="shared" si="548"/>
        <v>8346718.0223744679</v>
      </c>
    </row>
    <row r="799" spans="11:103" x14ac:dyDescent="0.3">
      <c r="K799" s="2">
        <v>797</v>
      </c>
      <c r="L799">
        <v>0.16164286516374127</v>
      </c>
      <c r="M799">
        <v>0.79861176460000216</v>
      </c>
      <c r="N799">
        <v>0.45181331639334077</v>
      </c>
      <c r="P799">
        <f t="array" ref="P799:R799">MMULT(L799:N799,$G$11:$I$13)</f>
        <v>0.16164286516374127</v>
      </c>
      <c r="Q799">
        <v>0.68325915894172184</v>
      </c>
      <c r="R799">
        <v>0.51933321058193116</v>
      </c>
      <c r="T799">
        <f t="shared" si="508"/>
        <v>852</v>
      </c>
      <c r="U799">
        <f t="shared" si="509"/>
        <v>381</v>
      </c>
      <c r="V799">
        <f t="shared" si="510"/>
        <v>670</v>
      </c>
      <c r="X799">
        <f t="shared" si="511"/>
        <v>0.84991554643445988</v>
      </c>
      <c r="Y799">
        <f t="shared" si="512"/>
        <v>0.39134299335888323</v>
      </c>
      <c r="Z799">
        <f t="shared" si="513"/>
        <v>0.65462830399587679</v>
      </c>
      <c r="AB799">
        <f t="shared" si="545"/>
        <v>1127069.4318533235</v>
      </c>
      <c r="AC799">
        <f t="shared" si="546"/>
        <v>10</v>
      </c>
      <c r="AD799">
        <f t="shared" si="514"/>
        <v>11</v>
      </c>
      <c r="AK799">
        <v>0.21523557082340272</v>
      </c>
      <c r="AL799">
        <v>0.2881090940664004</v>
      </c>
      <c r="AM799">
        <v>0.6808845601150636</v>
      </c>
      <c r="AN799">
        <v>0.53668985071597652</v>
      </c>
      <c r="AO799">
        <v>5.1083604282325279E-2</v>
      </c>
      <c r="AP799">
        <v>0.69129522954659317</v>
      </c>
      <c r="AQ799">
        <v>0.99774508477543289</v>
      </c>
      <c r="AR799">
        <v>0.4113373182919039</v>
      </c>
      <c r="AS799">
        <v>0.97033779768349759</v>
      </c>
      <c r="AT799">
        <v>0.58130472069630024</v>
      </c>
      <c r="AU799">
        <v>0.49736721783910232</v>
      </c>
      <c r="AV799">
        <v>0.43997142312317095</v>
      </c>
      <c r="AW799">
        <v>0.49521451362827607</v>
      </c>
      <c r="AX799">
        <v>0.96449889677069944</v>
      </c>
      <c r="AY799">
        <v>0.72074930344189181</v>
      </c>
      <c r="AZ799">
        <v>0.41951532892702503</v>
      </c>
      <c r="BA799">
        <v>0.49598882269788658</v>
      </c>
      <c r="BB799">
        <v>0.34014155916606736</v>
      </c>
      <c r="BC799">
        <v>0.35301017409797086</v>
      </c>
      <c r="BD799">
        <v>0.92504565404195038</v>
      </c>
      <c r="BE799">
        <v>0.69645676283389135</v>
      </c>
      <c r="BF799">
        <v>0.62333375220692333</v>
      </c>
      <c r="BG799">
        <v>0.80396203325355919</v>
      </c>
      <c r="BH799">
        <v>0.3765788776644583</v>
      </c>
      <c r="BI799">
        <v>0.60555299206488589</v>
      </c>
      <c r="BJ799">
        <v>0.44215823664402432</v>
      </c>
      <c r="BK799">
        <v>0.35482857386945732</v>
      </c>
      <c r="BL799">
        <v>0.38771756797682899</v>
      </c>
      <c r="BM799">
        <v>0.90931128845513032</v>
      </c>
      <c r="BN799">
        <v>0.28785263873735212</v>
      </c>
      <c r="BP799">
        <f t="shared" si="515"/>
        <v>120495.20414272517</v>
      </c>
      <c r="BQ799">
        <f t="shared" si="516"/>
        <v>129875.76515107906</v>
      </c>
      <c r="BR799">
        <f t="shared" si="517"/>
        <v>240756.82203421681</v>
      </c>
      <c r="BS799">
        <f t="shared" si="518"/>
        <v>180726.43489632523</v>
      </c>
      <c r="BT799">
        <f t="shared" si="519"/>
        <v>104115.87685874991</v>
      </c>
      <c r="BU799">
        <f t="shared" si="520"/>
        <v>246978.39764029084</v>
      </c>
      <c r="BV799">
        <f t="shared" si="521"/>
        <v>10865599.116361959</v>
      </c>
      <c r="BW799">
        <f t="shared" si="522"/>
        <v>150323.11467680923</v>
      </c>
      <c r="BX799">
        <f t="shared" si="523"/>
        <v>1497021.9196885524</v>
      </c>
      <c r="BY799">
        <f t="shared" si="524"/>
        <v>195365.39636628056</v>
      </c>
      <c r="BZ799">
        <f t="shared" si="525"/>
        <v>0</v>
      </c>
      <c r="CA799">
        <f t="shared" si="526"/>
        <v>0</v>
      </c>
      <c r="CB799">
        <f t="shared" si="527"/>
        <v>0</v>
      </c>
      <c r="CC799">
        <f t="shared" si="528"/>
        <v>0</v>
      </c>
      <c r="CD799">
        <f t="shared" si="529"/>
        <v>0</v>
      </c>
      <c r="CE799">
        <f t="shared" si="530"/>
        <v>0</v>
      </c>
      <c r="CF799">
        <f t="shared" si="531"/>
        <v>0</v>
      </c>
      <c r="CG799">
        <f t="shared" si="532"/>
        <v>0</v>
      </c>
      <c r="CH799">
        <f t="shared" si="533"/>
        <v>0</v>
      </c>
      <c r="CI799">
        <f t="shared" si="534"/>
        <v>0</v>
      </c>
      <c r="CJ799">
        <f t="shared" si="535"/>
        <v>0</v>
      </c>
      <c r="CK799">
        <f t="shared" si="536"/>
        <v>0</v>
      </c>
      <c r="CL799">
        <f t="shared" si="537"/>
        <v>0</v>
      </c>
      <c r="CM799">
        <f t="shared" si="538"/>
        <v>0</v>
      </c>
      <c r="CN799">
        <f t="shared" si="539"/>
        <v>0</v>
      </c>
      <c r="CO799">
        <f t="shared" si="540"/>
        <v>0</v>
      </c>
      <c r="CP799">
        <f t="shared" si="541"/>
        <v>0</v>
      </c>
      <c r="CQ799">
        <f t="shared" si="542"/>
        <v>0</v>
      </c>
      <c r="CR799">
        <f t="shared" si="543"/>
        <v>0</v>
      </c>
      <c r="CS799">
        <f t="shared" si="544"/>
        <v>0</v>
      </c>
      <c r="CU799">
        <v>797</v>
      </c>
      <c r="CV799">
        <v>1127069.4318533235</v>
      </c>
      <c r="CW799" s="3">
        <f t="shared" si="547"/>
        <v>13731258.047816988</v>
      </c>
      <c r="CX799" s="3">
        <f t="shared" si="549"/>
        <v>1100000</v>
      </c>
      <c r="CY799" s="4">
        <f t="shared" si="548"/>
        <v>15958327.479670312</v>
      </c>
    </row>
    <row r="800" spans="11:103" x14ac:dyDescent="0.3">
      <c r="K800" s="2">
        <v>798</v>
      </c>
      <c r="L800">
        <v>0.23382412028154231</v>
      </c>
      <c r="M800">
        <v>0.23849208786848153</v>
      </c>
      <c r="N800">
        <v>0.42210036512663651</v>
      </c>
      <c r="P800">
        <f t="array" ref="P800:R800">MMULT(L800:N800,$G$11:$I$13)</f>
        <v>0.23382412028154231</v>
      </c>
      <c r="Q800">
        <v>0.27826482501598993</v>
      </c>
      <c r="R800">
        <v>0.49209214758197323</v>
      </c>
      <c r="T800">
        <f t="shared" si="508"/>
        <v>790</v>
      </c>
      <c r="U800">
        <f t="shared" si="509"/>
        <v>884</v>
      </c>
      <c r="V800">
        <f t="shared" si="510"/>
        <v>714</v>
      </c>
      <c r="X800">
        <f t="shared" si="511"/>
        <v>0.80263541553647078</v>
      </c>
      <c r="Y800">
        <f t="shared" si="512"/>
        <v>0.86828040663246331</v>
      </c>
      <c r="Z800">
        <f t="shared" si="513"/>
        <v>0.69570726411268946</v>
      </c>
      <c r="AB800">
        <f t="shared" si="545"/>
        <v>1081489.7933694068</v>
      </c>
      <c r="AC800">
        <f t="shared" si="546"/>
        <v>15</v>
      </c>
      <c r="AD800">
        <f t="shared" si="514"/>
        <v>12</v>
      </c>
      <c r="AK800">
        <v>0.10938990666117743</v>
      </c>
      <c r="AL800">
        <v>0.70990875710585033</v>
      </c>
      <c r="AM800">
        <v>0.9553417510383555</v>
      </c>
      <c r="AN800">
        <v>0.17040338175033543</v>
      </c>
      <c r="AO800">
        <v>0.67896231832879517</v>
      </c>
      <c r="AP800">
        <v>0.95621620100760429</v>
      </c>
      <c r="AQ800">
        <v>0.50782881199333263</v>
      </c>
      <c r="AR800">
        <v>0.38235079701259167</v>
      </c>
      <c r="AS800">
        <v>0.81730762300645377</v>
      </c>
      <c r="AT800">
        <v>0.68855464445264336</v>
      </c>
      <c r="AU800">
        <v>0.10672633658000319</v>
      </c>
      <c r="AV800">
        <v>0.71774650041393617</v>
      </c>
      <c r="AW800">
        <v>0.41711660267713613</v>
      </c>
      <c r="AX800">
        <v>0.98315743551280899</v>
      </c>
      <c r="AY800">
        <v>0.61174762279927364</v>
      </c>
      <c r="AZ800">
        <v>0.21349962685250568</v>
      </c>
      <c r="BA800">
        <v>0.98979444362776658</v>
      </c>
      <c r="BB800">
        <v>3.2693862684051611E-2</v>
      </c>
      <c r="BC800">
        <v>0.5917893277308427</v>
      </c>
      <c r="BD800">
        <v>0.10440939018012574</v>
      </c>
      <c r="BE800">
        <v>0.65847403540204796</v>
      </c>
      <c r="BF800">
        <v>0.65500849091072488</v>
      </c>
      <c r="BG800">
        <v>0.83902176552261609</v>
      </c>
      <c r="BH800">
        <v>0.10240297923409969</v>
      </c>
      <c r="BI800">
        <v>0.82087708561930051</v>
      </c>
      <c r="BJ800">
        <v>0.16792263372948646</v>
      </c>
      <c r="BK800">
        <v>0.20501863400847342</v>
      </c>
      <c r="BL800">
        <v>0.74889210941089968</v>
      </c>
      <c r="BM800">
        <v>0.91834765680580144</v>
      </c>
      <c r="BN800">
        <v>0.94267928753986463</v>
      </c>
      <c r="BP800">
        <f t="shared" si="515"/>
        <v>109320.55714454842</v>
      </c>
      <c r="BQ800">
        <f t="shared" si="516"/>
        <v>259080.60863810181</v>
      </c>
      <c r="BR800">
        <f t="shared" si="517"/>
        <v>1092791.129749008</v>
      </c>
      <c r="BS800">
        <f t="shared" si="518"/>
        <v>115454.27560842309</v>
      </c>
      <c r="BT800">
        <f t="shared" si="519"/>
        <v>239647.16714266143</v>
      </c>
      <c r="BU800">
        <f t="shared" si="520"/>
        <v>1109541.3874628593</v>
      </c>
      <c r="BV800">
        <f t="shared" si="521"/>
        <v>172517.71722727708</v>
      </c>
      <c r="BW800">
        <f t="shared" si="522"/>
        <v>144866.43758577501</v>
      </c>
      <c r="BX800">
        <f t="shared" si="523"/>
        <v>369749.30326601129</v>
      </c>
      <c r="BY800">
        <f t="shared" si="524"/>
        <v>245304.92206707172</v>
      </c>
      <c r="BZ800">
        <f t="shared" si="525"/>
        <v>109069.72241862852</v>
      </c>
      <c r="CA800">
        <f t="shared" si="526"/>
        <v>264597.12844222976</v>
      </c>
      <c r="CB800">
        <f t="shared" si="527"/>
        <v>151468.31028131151</v>
      </c>
      <c r="CC800">
        <f t="shared" si="528"/>
        <v>2313669.7588151135</v>
      </c>
      <c r="CD800">
        <f t="shared" si="529"/>
        <v>207045.62538339361</v>
      </c>
      <c r="CE800">
        <f t="shared" si="530"/>
        <v>0</v>
      </c>
      <c r="CF800">
        <f t="shared" si="531"/>
        <v>0</v>
      </c>
      <c r="CG800">
        <f t="shared" si="532"/>
        <v>0</v>
      </c>
      <c r="CH800">
        <f t="shared" si="533"/>
        <v>0</v>
      </c>
      <c r="CI800">
        <f t="shared" si="534"/>
        <v>0</v>
      </c>
      <c r="CJ800">
        <f t="shared" si="535"/>
        <v>0</v>
      </c>
      <c r="CK800">
        <f t="shared" si="536"/>
        <v>0</v>
      </c>
      <c r="CL800">
        <f t="shared" si="537"/>
        <v>0</v>
      </c>
      <c r="CM800">
        <f t="shared" si="538"/>
        <v>0</v>
      </c>
      <c r="CN800">
        <f t="shared" si="539"/>
        <v>0</v>
      </c>
      <c r="CO800">
        <f t="shared" si="540"/>
        <v>0</v>
      </c>
      <c r="CP800">
        <f t="shared" si="541"/>
        <v>0</v>
      </c>
      <c r="CQ800">
        <f t="shared" si="542"/>
        <v>0</v>
      </c>
      <c r="CR800">
        <f t="shared" si="543"/>
        <v>0</v>
      </c>
      <c r="CS800">
        <f t="shared" si="544"/>
        <v>0</v>
      </c>
      <c r="CU800">
        <v>798</v>
      </c>
      <c r="CV800">
        <v>1081489.7933694068</v>
      </c>
      <c r="CW800" s="3">
        <f t="shared" si="547"/>
        <v>6904124.0512324134</v>
      </c>
      <c r="CX800" s="3">
        <f t="shared" si="549"/>
        <v>1200000</v>
      </c>
      <c r="CY800" s="4">
        <f t="shared" si="548"/>
        <v>9185613.8446018212</v>
      </c>
    </row>
    <row r="801" spans="11:103" x14ac:dyDescent="0.3">
      <c r="K801" s="2">
        <v>799</v>
      </c>
      <c r="L801">
        <v>0.35843311772088138</v>
      </c>
      <c r="M801">
        <v>0.37991302915044645</v>
      </c>
      <c r="N801">
        <v>0.90000363617174328</v>
      </c>
      <c r="P801">
        <f t="array" ref="P801:R801">MMULT(L801:N801,$G$11:$I$13)</f>
        <v>0.35843311772088138</v>
      </c>
      <c r="Q801">
        <v>0.43765261406973099</v>
      </c>
      <c r="R801">
        <v>0.98654847583129945</v>
      </c>
      <c r="T801">
        <f t="shared" si="508"/>
        <v>666</v>
      </c>
      <c r="U801">
        <f t="shared" si="509"/>
        <v>709</v>
      </c>
      <c r="V801">
        <f t="shared" si="510"/>
        <v>160</v>
      </c>
      <c r="X801">
        <f t="shared" si="511"/>
        <v>0.68364393776067689</v>
      </c>
      <c r="Y801">
        <f t="shared" si="512"/>
        <v>0.69429001479165753</v>
      </c>
      <c r="Z801">
        <f t="shared" si="513"/>
        <v>0.15306444892570148</v>
      </c>
      <c r="AB801">
        <f t="shared" si="545"/>
        <v>995083.55504814221</v>
      </c>
      <c r="AC801">
        <f t="shared" si="546"/>
        <v>13</v>
      </c>
      <c r="AD801">
        <f t="shared" si="514"/>
        <v>6</v>
      </c>
      <c r="AK801">
        <v>0.28313772513505664</v>
      </c>
      <c r="AL801">
        <v>0.66706694564029712</v>
      </c>
      <c r="AM801">
        <v>9.498943525730541E-2</v>
      </c>
      <c r="AN801">
        <v>0.31033705507747278</v>
      </c>
      <c r="AO801">
        <v>0.22149964681604772</v>
      </c>
      <c r="AP801">
        <v>0.64808676712769231</v>
      </c>
      <c r="AQ801">
        <v>0.1554313023873547</v>
      </c>
      <c r="AR801">
        <v>9.648199089510423E-3</v>
      </c>
      <c r="AS801">
        <v>2.1112258866317735E-2</v>
      </c>
      <c r="AT801">
        <v>0.73950579958315432</v>
      </c>
      <c r="AU801">
        <v>0.29144748889586714</v>
      </c>
      <c r="AV801">
        <v>0.3194910519056704</v>
      </c>
      <c r="AW801">
        <v>0.87423775555063521</v>
      </c>
      <c r="AX801">
        <v>3.594770387532209E-2</v>
      </c>
      <c r="AY801">
        <v>0.5282883259773602</v>
      </c>
      <c r="AZ801">
        <v>6.2176084429587997E-2</v>
      </c>
      <c r="BA801">
        <v>0.56888275056703708</v>
      </c>
      <c r="BB801">
        <v>0.27075621500951419</v>
      </c>
      <c r="BC801">
        <v>0.32569926529069415</v>
      </c>
      <c r="BD801">
        <v>0.52334074388370222</v>
      </c>
      <c r="BE801">
        <v>0.21720804457105913</v>
      </c>
      <c r="BF801">
        <v>0.30599181412352949</v>
      </c>
      <c r="BG801">
        <v>8.3039509469328143E-2</v>
      </c>
      <c r="BH801">
        <v>0.79115930710972826</v>
      </c>
      <c r="BI801">
        <v>0.52174238243661764</v>
      </c>
      <c r="BJ801">
        <v>0.74543567499455088</v>
      </c>
      <c r="BK801">
        <v>0.87534260915505269</v>
      </c>
      <c r="BL801">
        <v>0.47312919564880784</v>
      </c>
      <c r="BM801">
        <v>6.2913140282400803E-2</v>
      </c>
      <c r="BN801">
        <v>0.65931322970046491</v>
      </c>
      <c r="BP801">
        <f t="shared" si="515"/>
        <v>129182.38181271058</v>
      </c>
      <c r="BQ801">
        <f t="shared" si="516"/>
        <v>233033.17785553902</v>
      </c>
      <c r="BR801">
        <f t="shared" si="517"/>
        <v>107980.00591056376</v>
      </c>
      <c r="BS801">
        <f t="shared" si="518"/>
        <v>133083.88411394766</v>
      </c>
      <c r="BT801">
        <f t="shared" si="519"/>
        <v>121240.31783329968</v>
      </c>
      <c r="BU801">
        <f t="shared" si="520"/>
        <v>223303.58426446959</v>
      </c>
      <c r="BV801">
        <f t="shared" si="521"/>
        <v>113876.63617554083</v>
      </c>
      <c r="BW801">
        <f t="shared" si="522"/>
        <v>100748.56046573255</v>
      </c>
      <c r="BX801">
        <f t="shared" si="523"/>
        <v>101654.95357092323</v>
      </c>
      <c r="BY801">
        <f t="shared" si="524"/>
        <v>281440.1857093508</v>
      </c>
      <c r="BZ801">
        <f t="shared" si="525"/>
        <v>130346.21649621322</v>
      </c>
      <c r="CA801">
        <f t="shared" si="526"/>
        <v>134458.83799288643</v>
      </c>
      <c r="CB801">
        <f t="shared" si="527"/>
        <v>492780.63306583971</v>
      </c>
      <c r="CC801">
        <f t="shared" si="528"/>
        <v>0</v>
      </c>
      <c r="CD801">
        <f t="shared" si="529"/>
        <v>0</v>
      </c>
      <c r="CE801">
        <f t="shared" si="530"/>
        <v>0</v>
      </c>
      <c r="CF801">
        <f t="shared" si="531"/>
        <v>0</v>
      </c>
      <c r="CG801">
        <f t="shared" si="532"/>
        <v>0</v>
      </c>
      <c r="CH801">
        <f t="shared" si="533"/>
        <v>0</v>
      </c>
      <c r="CI801">
        <f t="shared" si="534"/>
        <v>0</v>
      </c>
      <c r="CJ801">
        <f t="shared" si="535"/>
        <v>0</v>
      </c>
      <c r="CK801">
        <f t="shared" si="536"/>
        <v>0</v>
      </c>
      <c r="CL801">
        <f t="shared" si="537"/>
        <v>0</v>
      </c>
      <c r="CM801">
        <f t="shared" si="538"/>
        <v>0</v>
      </c>
      <c r="CN801">
        <f t="shared" si="539"/>
        <v>0</v>
      </c>
      <c r="CO801">
        <f t="shared" si="540"/>
        <v>0</v>
      </c>
      <c r="CP801">
        <f t="shared" si="541"/>
        <v>0</v>
      </c>
      <c r="CQ801">
        <f t="shared" si="542"/>
        <v>0</v>
      </c>
      <c r="CR801">
        <f t="shared" si="543"/>
        <v>0</v>
      </c>
      <c r="CS801">
        <f t="shared" si="544"/>
        <v>0</v>
      </c>
      <c r="CU801">
        <v>799</v>
      </c>
      <c r="CV801">
        <v>995083.55504814221</v>
      </c>
      <c r="CW801" s="3">
        <f t="shared" si="547"/>
        <v>2303129.3752670172</v>
      </c>
      <c r="CX801" s="3">
        <f t="shared" si="549"/>
        <v>600000</v>
      </c>
      <c r="CY801" s="4">
        <f t="shared" si="548"/>
        <v>3898212.9303151593</v>
      </c>
    </row>
    <row r="802" spans="11:103" x14ac:dyDescent="0.3">
      <c r="K802" s="2">
        <v>800</v>
      </c>
      <c r="L802">
        <v>0.44559424314562057</v>
      </c>
      <c r="M802">
        <v>0.72102882982771965</v>
      </c>
      <c r="N802">
        <v>0.12810137204728689</v>
      </c>
      <c r="P802">
        <f t="array" ref="P802:R802">MMULT(L802:N802,$G$11:$I$13)</f>
        <v>0.44559424314562057</v>
      </c>
      <c r="Q802">
        <v>0.7367442272698842</v>
      </c>
      <c r="R802">
        <v>0.33269180451821512</v>
      </c>
      <c r="T802">
        <f t="shared" si="508"/>
        <v>574</v>
      </c>
      <c r="U802">
        <f t="shared" si="509"/>
        <v>303</v>
      </c>
      <c r="V802">
        <f t="shared" si="510"/>
        <v>888</v>
      </c>
      <c r="X802">
        <f t="shared" si="511"/>
        <v>0.59317556596341192</v>
      </c>
      <c r="Y802">
        <f t="shared" si="512"/>
        <v>0.31153485239216416</v>
      </c>
      <c r="Z802">
        <f t="shared" si="513"/>
        <v>0.88403069231569831</v>
      </c>
      <c r="AB802">
        <f t="shared" si="545"/>
        <v>942733.10233368503</v>
      </c>
      <c r="AC802">
        <f t="shared" si="546"/>
        <v>9</v>
      </c>
      <c r="AD802">
        <f t="shared" si="514"/>
        <v>15</v>
      </c>
      <c r="AK802">
        <v>0.75463144650924063</v>
      </c>
      <c r="AL802">
        <v>0.20819866835870149</v>
      </c>
      <c r="AM802">
        <v>0.40773193815883202</v>
      </c>
      <c r="AN802">
        <v>0.77576486122138333</v>
      </c>
      <c r="AO802">
        <v>0.49084951047009828</v>
      </c>
      <c r="AP802">
        <v>0.67371385230493674</v>
      </c>
      <c r="AQ802">
        <v>0.93040888179388481</v>
      </c>
      <c r="AR802">
        <v>0.79571889655762251</v>
      </c>
      <c r="AS802">
        <v>0.24711345634283488</v>
      </c>
      <c r="AT802">
        <v>0.36490567666904239</v>
      </c>
      <c r="AU802">
        <v>0.92306647926539531</v>
      </c>
      <c r="AV802">
        <v>0.88726784586617991</v>
      </c>
      <c r="AW802">
        <v>0.19791914919355436</v>
      </c>
      <c r="AX802">
        <v>0.64349924662050106</v>
      </c>
      <c r="AY802">
        <v>0.70894062584873896</v>
      </c>
      <c r="AZ802">
        <v>0.50377800875594614</v>
      </c>
      <c r="BA802">
        <v>0.31591549979218225</v>
      </c>
      <c r="BB802">
        <v>4.1692358019937648E-2</v>
      </c>
      <c r="BC802">
        <v>5.1683288997515064E-2</v>
      </c>
      <c r="BD802">
        <v>0.20447584030456378</v>
      </c>
      <c r="BE802">
        <v>0.25729425944501871</v>
      </c>
      <c r="BF802">
        <v>0.97997420970177929</v>
      </c>
      <c r="BG802">
        <v>0.60551131496222821</v>
      </c>
      <c r="BH802">
        <v>0.66334214954227932</v>
      </c>
      <c r="BI802">
        <v>0.8264968001647649</v>
      </c>
      <c r="BJ802">
        <v>0.22672290241573123</v>
      </c>
      <c r="BK802">
        <v>0.95715207749368403</v>
      </c>
      <c r="BL802">
        <v>0.62734281611113807</v>
      </c>
      <c r="BM802">
        <v>0.66849583329735451</v>
      </c>
      <c r="BN802">
        <v>0.14268842104294099</v>
      </c>
      <c r="BP802">
        <f t="shared" si="515"/>
        <v>294693.17299510201</v>
      </c>
      <c r="BQ802">
        <f t="shared" si="516"/>
        <v>119670.61338810906</v>
      </c>
      <c r="BR802">
        <f t="shared" si="517"/>
        <v>149618.71221782398</v>
      </c>
      <c r="BS802">
        <f t="shared" si="518"/>
        <v>315833.87997428689</v>
      </c>
      <c r="BT802">
        <f t="shared" si="519"/>
        <v>168074.9340399901</v>
      </c>
      <c r="BU802">
        <f t="shared" si="520"/>
        <v>236676.36746024012</v>
      </c>
      <c r="BV802">
        <f t="shared" si="521"/>
        <v>776860.82073001529</v>
      </c>
      <c r="BW802">
        <f t="shared" si="522"/>
        <v>339307.68498598039</v>
      </c>
      <c r="BX802">
        <f t="shared" si="523"/>
        <v>124400.87485626123</v>
      </c>
      <c r="BY802">
        <f t="shared" si="524"/>
        <v>0</v>
      </c>
      <c r="BZ802">
        <f t="shared" si="525"/>
        <v>0</v>
      </c>
      <c r="CA802">
        <f t="shared" si="526"/>
        <v>0</v>
      </c>
      <c r="CB802">
        <f t="shared" si="527"/>
        <v>0</v>
      </c>
      <c r="CC802">
        <f t="shared" si="528"/>
        <v>0</v>
      </c>
      <c r="CD802">
        <f t="shared" si="529"/>
        <v>0</v>
      </c>
      <c r="CE802">
        <f t="shared" si="530"/>
        <v>0</v>
      </c>
      <c r="CF802">
        <f t="shared" si="531"/>
        <v>0</v>
      </c>
      <c r="CG802">
        <f t="shared" si="532"/>
        <v>0</v>
      </c>
      <c r="CH802">
        <f t="shared" si="533"/>
        <v>0</v>
      </c>
      <c r="CI802">
        <f t="shared" si="534"/>
        <v>0</v>
      </c>
      <c r="CJ802">
        <f t="shared" si="535"/>
        <v>0</v>
      </c>
      <c r="CK802">
        <f t="shared" si="536"/>
        <v>0</v>
      </c>
      <c r="CL802">
        <f t="shared" si="537"/>
        <v>0</v>
      </c>
      <c r="CM802">
        <f t="shared" si="538"/>
        <v>0</v>
      </c>
      <c r="CN802">
        <f t="shared" si="539"/>
        <v>0</v>
      </c>
      <c r="CO802">
        <f t="shared" si="540"/>
        <v>0</v>
      </c>
      <c r="CP802">
        <f t="shared" si="541"/>
        <v>0</v>
      </c>
      <c r="CQ802">
        <f t="shared" si="542"/>
        <v>0</v>
      </c>
      <c r="CR802">
        <f t="shared" si="543"/>
        <v>0</v>
      </c>
      <c r="CS802">
        <f t="shared" si="544"/>
        <v>0</v>
      </c>
      <c r="CU802">
        <v>800</v>
      </c>
      <c r="CV802">
        <v>942733.10233368503</v>
      </c>
      <c r="CW802" s="3">
        <f t="shared" si="547"/>
        <v>2525137.0606478089</v>
      </c>
      <c r="CX802" s="3">
        <f t="shared" si="549"/>
        <v>1500000</v>
      </c>
      <c r="CY802" s="4">
        <f t="shared" si="548"/>
        <v>4967870.1629814934</v>
      </c>
    </row>
    <row r="803" spans="11:103" x14ac:dyDescent="0.3">
      <c r="K803" s="2">
        <v>801</v>
      </c>
      <c r="L803">
        <v>0.46891232155352625</v>
      </c>
      <c r="M803">
        <v>0.22522322617996549</v>
      </c>
      <c r="N803">
        <v>0.44333825604149335</v>
      </c>
      <c r="P803">
        <f t="array" ref="P803:R803">MMULT(L803:N803,$G$11:$I$13)</f>
        <v>0.46891232155352625</v>
      </c>
      <c r="Q803">
        <v>0.36202208945623304</v>
      </c>
      <c r="R803">
        <v>0.60487615441815035</v>
      </c>
      <c r="T803">
        <f t="shared" si="508"/>
        <v>550</v>
      </c>
      <c r="U803">
        <f t="shared" si="509"/>
        <v>802</v>
      </c>
      <c r="V803">
        <f t="shared" si="510"/>
        <v>589</v>
      </c>
      <c r="X803">
        <f t="shared" si="511"/>
        <v>0.56789812903824222</v>
      </c>
      <c r="Y803">
        <f t="shared" si="512"/>
        <v>0.79014831138752428</v>
      </c>
      <c r="Z803">
        <f t="shared" si="513"/>
        <v>0.58077395757969852</v>
      </c>
      <c r="AB803">
        <f t="shared" si="545"/>
        <v>929221.12299261475</v>
      </c>
      <c r="AC803">
        <f t="shared" si="546"/>
        <v>14</v>
      </c>
      <c r="AD803">
        <f t="shared" si="514"/>
        <v>10</v>
      </c>
      <c r="AK803">
        <v>0.96175492675643148</v>
      </c>
      <c r="AL803">
        <v>0.72433103191150661</v>
      </c>
      <c r="AM803">
        <v>0.45607761239846745</v>
      </c>
      <c r="AN803">
        <v>5.0539396161919381E-4</v>
      </c>
      <c r="AO803">
        <v>1.1857519843965325E-2</v>
      </c>
      <c r="AP803">
        <v>0.75353084401781123</v>
      </c>
      <c r="AQ803">
        <v>0.42524695144340152</v>
      </c>
      <c r="AR803">
        <v>0.133735325187195</v>
      </c>
      <c r="AS803">
        <v>0.93245313880246339</v>
      </c>
      <c r="AT803">
        <v>0.7126478937492261</v>
      </c>
      <c r="AU803">
        <v>1.5909625892560841E-2</v>
      </c>
      <c r="AV803">
        <v>0.19324090238406644</v>
      </c>
      <c r="AW803">
        <v>0.29264144415973659</v>
      </c>
      <c r="AX803">
        <v>0.634894967890962</v>
      </c>
      <c r="AY803">
        <v>5.8630132937520951E-2</v>
      </c>
      <c r="AZ803">
        <v>0.42689406800918983</v>
      </c>
      <c r="BA803">
        <v>0.4338707928123946</v>
      </c>
      <c r="BB803">
        <v>0.41352377707936061</v>
      </c>
      <c r="BC803">
        <v>0.83532422911916349</v>
      </c>
      <c r="BD803">
        <v>0.26301544641605867</v>
      </c>
      <c r="BE803">
        <v>0.39108644740578391</v>
      </c>
      <c r="BF803">
        <v>0.59846778354616448</v>
      </c>
      <c r="BG803">
        <v>0.65492946051058953</v>
      </c>
      <c r="BH803">
        <v>0.8789697234882573</v>
      </c>
      <c r="BI803">
        <v>6.1248122212546607E-2</v>
      </c>
      <c r="BJ803">
        <v>0.76877994983189646</v>
      </c>
      <c r="BK803">
        <v>4.3749166422349495E-2</v>
      </c>
      <c r="BL803">
        <v>0.35653874564366483</v>
      </c>
      <c r="BM803">
        <v>0.61437589516066771</v>
      </c>
      <c r="BN803">
        <v>0.61332345041187986</v>
      </c>
      <c r="BP803">
        <f t="shared" si="515"/>
        <v>1231194.1429092409</v>
      </c>
      <c r="BQ803">
        <f t="shared" si="516"/>
        <v>269445.45424789464</v>
      </c>
      <c r="BR803">
        <f t="shared" si="517"/>
        <v>159747.15312113462</v>
      </c>
      <c r="BS803">
        <f t="shared" si="518"/>
        <v>100038.89384755728</v>
      </c>
      <c r="BT803">
        <f t="shared" si="519"/>
        <v>100921.79032326458</v>
      </c>
      <c r="BU803">
        <f t="shared" si="520"/>
        <v>293680.38450174179</v>
      </c>
      <c r="BV803">
        <f t="shared" si="521"/>
        <v>153113.82196557854</v>
      </c>
      <c r="BW803">
        <f t="shared" si="522"/>
        <v>111676.31454065209</v>
      </c>
      <c r="BX803">
        <f t="shared" si="523"/>
        <v>794883.92303184629</v>
      </c>
      <c r="BY803">
        <f t="shared" si="524"/>
        <v>260978.25286148387</v>
      </c>
      <c r="BZ803">
        <f t="shared" si="525"/>
        <v>101241.29805672035</v>
      </c>
      <c r="CA803">
        <f t="shared" si="526"/>
        <v>117960.19544133994</v>
      </c>
      <c r="CB803">
        <f t="shared" si="527"/>
        <v>130515.42375458631</v>
      </c>
      <c r="CC803">
        <f t="shared" si="528"/>
        <v>217070.93549992656</v>
      </c>
      <c r="CD803">
        <f t="shared" si="529"/>
        <v>0</v>
      </c>
      <c r="CE803">
        <f t="shared" si="530"/>
        <v>0</v>
      </c>
      <c r="CF803">
        <f t="shared" si="531"/>
        <v>0</v>
      </c>
      <c r="CG803">
        <f t="shared" si="532"/>
        <v>0</v>
      </c>
      <c r="CH803">
        <f t="shared" si="533"/>
        <v>0</v>
      </c>
      <c r="CI803">
        <f t="shared" si="534"/>
        <v>0</v>
      </c>
      <c r="CJ803">
        <f t="shared" si="535"/>
        <v>0</v>
      </c>
      <c r="CK803">
        <f t="shared" si="536"/>
        <v>0</v>
      </c>
      <c r="CL803">
        <f t="shared" si="537"/>
        <v>0</v>
      </c>
      <c r="CM803">
        <f t="shared" si="538"/>
        <v>0</v>
      </c>
      <c r="CN803">
        <f t="shared" si="539"/>
        <v>0</v>
      </c>
      <c r="CO803">
        <f t="shared" si="540"/>
        <v>0</v>
      </c>
      <c r="CP803">
        <f t="shared" si="541"/>
        <v>0</v>
      </c>
      <c r="CQ803">
        <f t="shared" si="542"/>
        <v>0</v>
      </c>
      <c r="CR803">
        <f t="shared" si="543"/>
        <v>0</v>
      </c>
      <c r="CS803">
        <f t="shared" si="544"/>
        <v>0</v>
      </c>
      <c r="CU803">
        <v>801</v>
      </c>
      <c r="CV803">
        <v>929221.12299261475</v>
      </c>
      <c r="CW803" s="3">
        <f t="shared" si="547"/>
        <v>4042467.9841029686</v>
      </c>
      <c r="CX803" s="3">
        <f t="shared" si="549"/>
        <v>1000000</v>
      </c>
      <c r="CY803" s="4">
        <f t="shared" si="548"/>
        <v>5971689.1070955833</v>
      </c>
    </row>
    <row r="804" spans="11:103" x14ac:dyDescent="0.3">
      <c r="K804" s="2">
        <v>802</v>
      </c>
      <c r="L804">
        <v>2.4722080657378576E-2</v>
      </c>
      <c r="M804">
        <v>0.68626289898043091</v>
      </c>
      <c r="N804">
        <v>0.34834142159837111</v>
      </c>
      <c r="P804">
        <f t="array" ref="P804:R804">MMULT(L804:N804,$G$11:$I$13)</f>
        <v>2.4722080657378576E-2</v>
      </c>
      <c r="Q804">
        <v>0.5414657880371978</v>
      </c>
      <c r="R804">
        <v>0.36408031738126734</v>
      </c>
      <c r="T804">
        <f t="shared" si="508"/>
        <v>979</v>
      </c>
      <c r="U804">
        <f t="shared" si="509"/>
        <v>567</v>
      </c>
      <c r="V804">
        <f t="shared" si="510"/>
        <v>851</v>
      </c>
      <c r="X804">
        <f t="shared" si="511"/>
        <v>0.97320487405528344</v>
      </c>
      <c r="Y804">
        <f t="shared" si="512"/>
        <v>0.55671116652827346</v>
      </c>
      <c r="Z804">
        <f t="shared" si="513"/>
        <v>0.83471547750997022</v>
      </c>
      <c r="AB804">
        <f t="shared" si="545"/>
        <v>1375923.5139376139</v>
      </c>
      <c r="AC804">
        <f t="shared" si="546"/>
        <v>11</v>
      </c>
      <c r="AD804">
        <f t="shared" si="514"/>
        <v>14</v>
      </c>
      <c r="AK804">
        <v>0.20932237882706195</v>
      </c>
      <c r="AL804">
        <v>9.6342379002661849E-2</v>
      </c>
      <c r="AM804">
        <v>0.35418581720211295</v>
      </c>
      <c r="AN804">
        <v>0.30069016666477988</v>
      </c>
      <c r="AO804">
        <v>0.19911753179890967</v>
      </c>
      <c r="AP804">
        <v>0.57235402295951132</v>
      </c>
      <c r="AQ804">
        <v>0.20934713438079056</v>
      </c>
      <c r="AR804">
        <v>0.32790645579663824</v>
      </c>
      <c r="AS804">
        <v>0.17402197718162804</v>
      </c>
      <c r="AT804">
        <v>8.2398991532355081E-2</v>
      </c>
      <c r="AU804">
        <v>0.4640448102403737</v>
      </c>
      <c r="AV804">
        <v>0.70852435749776344</v>
      </c>
      <c r="AW804">
        <v>0.91164183623031025</v>
      </c>
      <c r="AX804">
        <v>0.71128581604911023</v>
      </c>
      <c r="AY804">
        <v>0.44743308409099647</v>
      </c>
      <c r="AZ804">
        <v>0.1598300806259797</v>
      </c>
      <c r="BA804">
        <v>0.66923938474635913</v>
      </c>
      <c r="BB804">
        <v>0.35675840468951292</v>
      </c>
      <c r="BC804">
        <v>0.90183392316599564</v>
      </c>
      <c r="BD804">
        <v>0.65627435877481477</v>
      </c>
      <c r="BE804">
        <v>0.78079728622522415</v>
      </c>
      <c r="BF804">
        <v>0.49605253843223862</v>
      </c>
      <c r="BG804">
        <v>0.52308888479965088</v>
      </c>
      <c r="BH804">
        <v>0.44392205839092336</v>
      </c>
      <c r="BI804">
        <v>0.78709828303976448</v>
      </c>
      <c r="BJ804">
        <v>0.58926918852901267</v>
      </c>
      <c r="BK804">
        <v>0.79385369356895152</v>
      </c>
      <c r="BL804">
        <v>0.15282313651800761</v>
      </c>
      <c r="BM804">
        <v>0.72398404313424825</v>
      </c>
      <c r="BN804">
        <v>0.935579440524827</v>
      </c>
      <c r="BP804">
        <f t="shared" si="515"/>
        <v>119801.41947764964</v>
      </c>
      <c r="BQ804">
        <f t="shared" si="516"/>
        <v>108104.34303882222</v>
      </c>
      <c r="BR804">
        <f t="shared" si="517"/>
        <v>139981.64523219579</v>
      </c>
      <c r="BS804">
        <f t="shared" si="518"/>
        <v>131669.4119826961</v>
      </c>
      <c r="BT804">
        <f t="shared" si="519"/>
        <v>118625.44546415033</v>
      </c>
      <c r="BU804">
        <f t="shared" si="520"/>
        <v>192212.32757372738</v>
      </c>
      <c r="BV804">
        <f t="shared" si="521"/>
        <v>119804.30486310503</v>
      </c>
      <c r="BW804">
        <f t="shared" si="522"/>
        <v>135752.04052469772</v>
      </c>
      <c r="BX804">
        <f t="shared" si="523"/>
        <v>115843.15865487709</v>
      </c>
      <c r="BY804">
        <f t="shared" si="524"/>
        <v>106838.50024076365</v>
      </c>
      <c r="BZ804">
        <f t="shared" si="525"/>
        <v>161570.73744569049</v>
      </c>
      <c r="CA804">
        <f t="shared" si="526"/>
        <v>0</v>
      </c>
      <c r="CB804">
        <f t="shared" si="527"/>
        <v>0</v>
      </c>
      <c r="CC804">
        <f t="shared" si="528"/>
        <v>0</v>
      </c>
      <c r="CD804">
        <f t="shared" si="529"/>
        <v>0</v>
      </c>
      <c r="CE804">
        <f t="shared" si="530"/>
        <v>0</v>
      </c>
      <c r="CF804">
        <f t="shared" si="531"/>
        <v>0</v>
      </c>
      <c r="CG804">
        <f t="shared" si="532"/>
        <v>0</v>
      </c>
      <c r="CH804">
        <f t="shared" si="533"/>
        <v>0</v>
      </c>
      <c r="CI804">
        <f t="shared" si="534"/>
        <v>0</v>
      </c>
      <c r="CJ804">
        <f t="shared" si="535"/>
        <v>0</v>
      </c>
      <c r="CK804">
        <f t="shared" si="536"/>
        <v>0</v>
      </c>
      <c r="CL804">
        <f t="shared" si="537"/>
        <v>0</v>
      </c>
      <c r="CM804">
        <f t="shared" si="538"/>
        <v>0</v>
      </c>
      <c r="CN804">
        <f t="shared" si="539"/>
        <v>0</v>
      </c>
      <c r="CO804">
        <f t="shared" si="540"/>
        <v>0</v>
      </c>
      <c r="CP804">
        <f t="shared" si="541"/>
        <v>0</v>
      </c>
      <c r="CQ804">
        <f t="shared" si="542"/>
        <v>0</v>
      </c>
      <c r="CR804">
        <f t="shared" si="543"/>
        <v>0</v>
      </c>
      <c r="CS804">
        <f t="shared" si="544"/>
        <v>0</v>
      </c>
      <c r="CU804">
        <v>802</v>
      </c>
      <c r="CV804">
        <v>1375923.5139376139</v>
      </c>
      <c r="CW804" s="3">
        <f t="shared" si="547"/>
        <v>1450203.3344983752</v>
      </c>
      <c r="CX804" s="3">
        <f t="shared" si="549"/>
        <v>1400000</v>
      </c>
      <c r="CY804" s="4">
        <f t="shared" si="548"/>
        <v>4226126.8484359886</v>
      </c>
    </row>
    <row r="805" spans="11:103" x14ac:dyDescent="0.3">
      <c r="K805" s="2">
        <v>803</v>
      </c>
      <c r="L805">
        <v>0.99014147812832065</v>
      </c>
      <c r="M805">
        <v>0.93478531529500164</v>
      </c>
      <c r="N805">
        <v>0.81544267639348134</v>
      </c>
      <c r="P805">
        <f t="array" ref="P805:R805">MMULT(L805:N805,$G$11:$I$13)</f>
        <v>0.99014147812832065</v>
      </c>
      <c r="Q805">
        <v>1.1201381829346864</v>
      </c>
      <c r="R805">
        <v>1.1905070177202917</v>
      </c>
      <c r="T805">
        <f t="shared" si="508"/>
        <v>7</v>
      </c>
      <c r="U805">
        <f t="shared" si="509"/>
        <v>5</v>
      </c>
      <c r="V805">
        <f t="shared" si="510"/>
        <v>31</v>
      </c>
      <c r="X805">
        <f t="shared" si="511"/>
        <v>9.3325626467688494E-3</v>
      </c>
      <c r="Y805">
        <f t="shared" si="512"/>
        <v>6.47210902784634E-3</v>
      </c>
      <c r="Z805">
        <f t="shared" si="513"/>
        <v>2.5267585903926193E-2</v>
      </c>
      <c r="AB805">
        <f t="shared" si="545"/>
        <v>529173.23841477663</v>
      </c>
      <c r="AC805">
        <f t="shared" si="546"/>
        <v>4</v>
      </c>
      <c r="AD805">
        <f t="shared" si="514"/>
        <v>3</v>
      </c>
      <c r="AK805">
        <v>0.40200730486952574</v>
      </c>
      <c r="AL805">
        <v>0.22921856368566074</v>
      </c>
      <c r="AM805">
        <v>0.42803132499405028</v>
      </c>
      <c r="AN805">
        <v>0.55287814170401661</v>
      </c>
      <c r="AO805">
        <v>0.74994463484516782</v>
      </c>
      <c r="AP805">
        <v>0.84225733551028659</v>
      </c>
      <c r="AQ805">
        <v>0.258914542048994</v>
      </c>
      <c r="AR805">
        <v>0.40200453704146155</v>
      </c>
      <c r="AS805">
        <v>3.6980762666085187E-2</v>
      </c>
      <c r="AT805">
        <v>0.25934664289996989</v>
      </c>
      <c r="AU805">
        <v>4.1768624972604917E-2</v>
      </c>
      <c r="AV805">
        <v>0.15747492116301498</v>
      </c>
      <c r="AW805">
        <v>0.33542854206625139</v>
      </c>
      <c r="AX805">
        <v>0.17085435874641908</v>
      </c>
      <c r="AY805">
        <v>0.67765868389413386</v>
      </c>
      <c r="AZ805">
        <v>0.80251756362977045</v>
      </c>
      <c r="BA805">
        <v>0.36961186214034758</v>
      </c>
      <c r="BB805">
        <v>0.61837366232260704</v>
      </c>
      <c r="BC805">
        <v>0.61615456402296476</v>
      </c>
      <c r="BD805">
        <v>0.71358045463706954</v>
      </c>
      <c r="BE805">
        <v>0.95884002238674781</v>
      </c>
      <c r="BF805">
        <v>0.79837231652605811</v>
      </c>
      <c r="BG805">
        <v>0.10641776024723704</v>
      </c>
      <c r="BH805">
        <v>0.91693051377124035</v>
      </c>
      <c r="BI805">
        <v>0.85281177515359963</v>
      </c>
      <c r="BJ805">
        <v>0.24225249628489842</v>
      </c>
      <c r="BK805">
        <v>0.42487153795210175</v>
      </c>
      <c r="BL805">
        <v>0.64201686275291225</v>
      </c>
      <c r="BM805">
        <v>0.22936401944562501</v>
      </c>
      <c r="BN805">
        <v>0.79744598565442315</v>
      </c>
      <c r="BP805">
        <f t="shared" si="515"/>
        <v>148515.71175140611</v>
      </c>
      <c r="BQ805">
        <f t="shared" si="516"/>
        <v>122173.20423561992</v>
      </c>
      <c r="BR805">
        <f t="shared" si="517"/>
        <v>153686.8591117805</v>
      </c>
      <c r="BS805">
        <f t="shared" si="518"/>
        <v>185739.02121216792</v>
      </c>
      <c r="BT805">
        <f t="shared" si="519"/>
        <v>0</v>
      </c>
      <c r="BU805">
        <f t="shared" si="520"/>
        <v>0</v>
      </c>
      <c r="BV805">
        <f t="shared" si="521"/>
        <v>0</v>
      </c>
      <c r="BW805">
        <f t="shared" si="522"/>
        <v>0</v>
      </c>
      <c r="BX805">
        <f t="shared" si="523"/>
        <v>0</v>
      </c>
      <c r="BY805">
        <f t="shared" si="524"/>
        <v>0</v>
      </c>
      <c r="BZ805">
        <f t="shared" si="525"/>
        <v>0</v>
      </c>
      <c r="CA805">
        <f t="shared" si="526"/>
        <v>0</v>
      </c>
      <c r="CB805">
        <f t="shared" si="527"/>
        <v>0</v>
      </c>
      <c r="CC805">
        <f t="shared" si="528"/>
        <v>0</v>
      </c>
      <c r="CD805">
        <f t="shared" si="529"/>
        <v>0</v>
      </c>
      <c r="CE805">
        <f t="shared" si="530"/>
        <v>0</v>
      </c>
      <c r="CF805">
        <f t="shared" si="531"/>
        <v>0</v>
      </c>
      <c r="CG805">
        <f t="shared" si="532"/>
        <v>0</v>
      </c>
      <c r="CH805">
        <f t="shared" si="533"/>
        <v>0</v>
      </c>
      <c r="CI805">
        <f t="shared" si="534"/>
        <v>0</v>
      </c>
      <c r="CJ805">
        <f t="shared" si="535"/>
        <v>0</v>
      </c>
      <c r="CK805">
        <f t="shared" si="536"/>
        <v>0</v>
      </c>
      <c r="CL805">
        <f t="shared" si="537"/>
        <v>0</v>
      </c>
      <c r="CM805">
        <f t="shared" si="538"/>
        <v>0</v>
      </c>
      <c r="CN805">
        <f t="shared" si="539"/>
        <v>0</v>
      </c>
      <c r="CO805">
        <f t="shared" si="540"/>
        <v>0</v>
      </c>
      <c r="CP805">
        <f t="shared" si="541"/>
        <v>0</v>
      </c>
      <c r="CQ805">
        <f t="shared" si="542"/>
        <v>0</v>
      </c>
      <c r="CR805">
        <f t="shared" si="543"/>
        <v>0</v>
      </c>
      <c r="CS805">
        <f t="shared" si="544"/>
        <v>0</v>
      </c>
      <c r="CU805">
        <v>803</v>
      </c>
      <c r="CV805">
        <v>529173.23841477663</v>
      </c>
      <c r="CW805" s="3">
        <f t="shared" si="547"/>
        <v>610114.79631097452</v>
      </c>
      <c r="CX805" s="3">
        <f t="shared" si="549"/>
        <v>300000</v>
      </c>
      <c r="CY805" s="4">
        <f t="shared" si="548"/>
        <v>1439288.0347257513</v>
      </c>
    </row>
    <row r="806" spans="11:103" x14ac:dyDescent="0.3">
      <c r="K806" s="2">
        <v>804</v>
      </c>
      <c r="L806">
        <v>0.87702722265913202</v>
      </c>
      <c r="M806">
        <v>0.99671705985552284</v>
      </c>
      <c r="N806">
        <v>0.57980127297343886</v>
      </c>
      <c r="P806">
        <f t="array" ref="P806:R806">MMULT(L806:N806,$G$11:$I$13)</f>
        <v>0.87702722265913202</v>
      </c>
      <c r="Q806">
        <v>1.122864603803905</v>
      </c>
      <c r="R806">
        <v>0.93283362376392287</v>
      </c>
      <c r="T806">
        <f t="shared" si="508"/>
        <v>121</v>
      </c>
      <c r="U806">
        <f t="shared" si="509"/>
        <v>4</v>
      </c>
      <c r="V806">
        <f t="shared" si="510"/>
        <v>216</v>
      </c>
      <c r="X806">
        <f t="shared" si="511"/>
        <v>0.13181445714166518</v>
      </c>
      <c r="Y806">
        <f t="shared" si="512"/>
        <v>3.2636939364802942E-3</v>
      </c>
      <c r="Z806">
        <f t="shared" si="513"/>
        <v>0.20987676745938699</v>
      </c>
      <c r="AB806">
        <f t="shared" si="545"/>
        <v>696969.29882293323</v>
      </c>
      <c r="AC806">
        <f t="shared" si="546"/>
        <v>3</v>
      </c>
      <c r="AD806">
        <f t="shared" si="514"/>
        <v>6</v>
      </c>
      <c r="AK806">
        <v>0.79941742745738165</v>
      </c>
      <c r="AL806">
        <v>0.6260309141693472</v>
      </c>
      <c r="AM806">
        <v>0.39005596759360994</v>
      </c>
      <c r="AN806">
        <v>0.29079209648339799</v>
      </c>
      <c r="AO806">
        <v>0.86514103771460904</v>
      </c>
      <c r="AP806">
        <v>0.82283123866545793</v>
      </c>
      <c r="AQ806">
        <v>9.0241705126385963E-2</v>
      </c>
      <c r="AR806">
        <v>0.21478096486399911</v>
      </c>
      <c r="AS806">
        <v>0.72914140045916664</v>
      </c>
      <c r="AT806">
        <v>0.66112268245119632</v>
      </c>
      <c r="AU806">
        <v>0.428693704166344</v>
      </c>
      <c r="AV806">
        <v>9.0756851871195199E-2</v>
      </c>
      <c r="AW806">
        <v>0.4638537908911563</v>
      </c>
      <c r="AX806">
        <v>0.53245888472366354</v>
      </c>
      <c r="AY806">
        <v>0.73406491386688266</v>
      </c>
      <c r="AZ806">
        <v>0.49576266719774575</v>
      </c>
      <c r="BA806">
        <v>0.66194690683548596</v>
      </c>
      <c r="BB806">
        <v>0.43341196706487894</v>
      </c>
      <c r="BC806">
        <v>0.47098185536053261</v>
      </c>
      <c r="BD806">
        <v>0.32421452234742776</v>
      </c>
      <c r="BE806">
        <v>2.7987109358465601E-2</v>
      </c>
      <c r="BF806">
        <v>0.55734645613660905</v>
      </c>
      <c r="BG806">
        <v>0.66067670935170064</v>
      </c>
      <c r="BH806">
        <v>0.4260003264506893</v>
      </c>
      <c r="BI806">
        <v>0.77649451471142605</v>
      </c>
      <c r="BJ806">
        <v>0.57550786215531557</v>
      </c>
      <c r="BK806">
        <v>0.78948160614828178</v>
      </c>
      <c r="BL806">
        <v>0.28033275386707968</v>
      </c>
      <c r="BM806">
        <v>9.0464362492304273E-2</v>
      </c>
      <c r="BN806">
        <v>4.6201178768694007E-2</v>
      </c>
      <c r="BP806">
        <f t="shared" si="515"/>
        <v>344110.19584074436</v>
      </c>
      <c r="BQ806">
        <f t="shared" si="516"/>
        <v>213102.19398060144</v>
      </c>
      <c r="BR806">
        <f t="shared" si="517"/>
        <v>146272.11759912648</v>
      </c>
      <c r="BS806">
        <f t="shared" si="518"/>
        <v>0</v>
      </c>
      <c r="BT806">
        <f t="shared" si="519"/>
        <v>0</v>
      </c>
      <c r="BU806">
        <f t="shared" si="520"/>
        <v>0</v>
      </c>
      <c r="BV806">
        <f t="shared" si="521"/>
        <v>0</v>
      </c>
      <c r="BW806">
        <f t="shared" si="522"/>
        <v>0</v>
      </c>
      <c r="BX806">
        <f t="shared" si="523"/>
        <v>0</v>
      </c>
      <c r="BY806">
        <f t="shared" si="524"/>
        <v>0</v>
      </c>
      <c r="BZ806">
        <f t="shared" si="525"/>
        <v>0</v>
      </c>
      <c r="CA806">
        <f t="shared" si="526"/>
        <v>0</v>
      </c>
      <c r="CB806">
        <f t="shared" si="527"/>
        <v>0</v>
      </c>
      <c r="CC806">
        <f t="shared" si="528"/>
        <v>0</v>
      </c>
      <c r="CD806">
        <f t="shared" si="529"/>
        <v>0</v>
      </c>
      <c r="CE806">
        <f t="shared" si="530"/>
        <v>0</v>
      </c>
      <c r="CF806">
        <f t="shared" si="531"/>
        <v>0</v>
      </c>
      <c r="CG806">
        <f t="shared" si="532"/>
        <v>0</v>
      </c>
      <c r="CH806">
        <f t="shared" si="533"/>
        <v>0</v>
      </c>
      <c r="CI806">
        <f t="shared" si="534"/>
        <v>0</v>
      </c>
      <c r="CJ806">
        <f t="shared" si="535"/>
        <v>0</v>
      </c>
      <c r="CK806">
        <f t="shared" si="536"/>
        <v>0</v>
      </c>
      <c r="CL806">
        <f t="shared" si="537"/>
        <v>0</v>
      </c>
      <c r="CM806">
        <f t="shared" si="538"/>
        <v>0</v>
      </c>
      <c r="CN806">
        <f t="shared" si="539"/>
        <v>0</v>
      </c>
      <c r="CO806">
        <f t="shared" si="540"/>
        <v>0</v>
      </c>
      <c r="CP806">
        <f t="shared" si="541"/>
        <v>0</v>
      </c>
      <c r="CQ806">
        <f t="shared" si="542"/>
        <v>0</v>
      </c>
      <c r="CR806">
        <f t="shared" si="543"/>
        <v>0</v>
      </c>
      <c r="CS806">
        <f t="shared" si="544"/>
        <v>0</v>
      </c>
      <c r="CU806">
        <v>804</v>
      </c>
      <c r="CV806">
        <v>696969.29882293323</v>
      </c>
      <c r="CW806" s="3">
        <f t="shared" si="547"/>
        <v>703484.50742047234</v>
      </c>
      <c r="CX806" s="3">
        <f t="shared" si="549"/>
        <v>600000</v>
      </c>
      <c r="CY806" s="4">
        <f t="shared" si="548"/>
        <v>2000453.8062434057</v>
      </c>
    </row>
    <row r="807" spans="11:103" x14ac:dyDescent="0.3">
      <c r="K807" s="2">
        <v>805</v>
      </c>
      <c r="L807">
        <v>0.75471262831392549</v>
      </c>
      <c r="M807">
        <v>0.82789675722403089</v>
      </c>
      <c r="N807">
        <v>0.87687502324831856</v>
      </c>
      <c r="P807">
        <f t="array" ref="P807:R807">MMULT(L807:N807,$G$11:$I$13)</f>
        <v>0.75471262831392549</v>
      </c>
      <c r="Q807">
        <v>0.94317112194712949</v>
      </c>
      <c r="R807">
        <v>1.1470300103503686</v>
      </c>
      <c r="T807">
        <f t="shared" si="508"/>
        <v>267</v>
      </c>
      <c r="U807">
        <f t="shared" si="509"/>
        <v>85</v>
      </c>
      <c r="V807">
        <f t="shared" si="510"/>
        <v>52</v>
      </c>
      <c r="X807">
        <f t="shared" si="511"/>
        <v>0.30082160419628545</v>
      </c>
      <c r="Y807">
        <f t="shared" si="512"/>
        <v>8.8249172593721781E-2</v>
      </c>
      <c r="Z807">
        <f t="shared" si="513"/>
        <v>4.5495058307825631E-2</v>
      </c>
      <c r="AB807">
        <f t="shared" si="545"/>
        <v>796075.37779262243</v>
      </c>
      <c r="AC807">
        <f t="shared" si="546"/>
        <v>7</v>
      </c>
      <c r="AD807">
        <f t="shared" si="514"/>
        <v>3</v>
      </c>
      <c r="AK807">
        <v>0.48411542812702979</v>
      </c>
      <c r="AL807">
        <v>0.66359354986880836</v>
      </c>
      <c r="AM807">
        <v>0.60909934062034465</v>
      </c>
      <c r="AN807">
        <v>0.74164034638870224</v>
      </c>
      <c r="AO807">
        <v>0.58804145109728267</v>
      </c>
      <c r="AP807">
        <v>0.12643408969912107</v>
      </c>
      <c r="AQ807">
        <v>0.9601080232836724</v>
      </c>
      <c r="AR807">
        <v>0.90178383010020313</v>
      </c>
      <c r="AS807">
        <v>0.49699240104592102</v>
      </c>
      <c r="AT807">
        <v>0.14369255412743054</v>
      </c>
      <c r="AU807">
        <v>0.58616920413647544</v>
      </c>
      <c r="AV807">
        <v>0.79982378526452436</v>
      </c>
      <c r="AW807">
        <v>0.37778326921444483</v>
      </c>
      <c r="AX807">
        <v>0.72753282193572644</v>
      </c>
      <c r="AY807">
        <v>0.21282404816394596</v>
      </c>
      <c r="AZ807">
        <v>0.25083524481100583</v>
      </c>
      <c r="BA807">
        <v>0.17542794771830195</v>
      </c>
      <c r="BB807">
        <v>0.77267404577250398</v>
      </c>
      <c r="BC807">
        <v>0.50278858836037366</v>
      </c>
      <c r="BD807">
        <v>0.34804266245184923</v>
      </c>
      <c r="BE807">
        <v>0.90389943487748969</v>
      </c>
      <c r="BF807">
        <v>0.33655787513125524</v>
      </c>
      <c r="BG807">
        <v>0.41272228159952107</v>
      </c>
      <c r="BH807">
        <v>0.60830470254600888</v>
      </c>
      <c r="BI807">
        <v>0.51272499274186956</v>
      </c>
      <c r="BJ807">
        <v>0.2979139423331757</v>
      </c>
      <c r="BK807">
        <v>0.95924311600107748</v>
      </c>
      <c r="BL807">
        <v>0.39659872602245394</v>
      </c>
      <c r="BM807">
        <v>0.91428216463653056</v>
      </c>
      <c r="BN807">
        <v>0.32985013092614734</v>
      </c>
      <c r="BP807">
        <f t="shared" si="515"/>
        <v>166384.71639173231</v>
      </c>
      <c r="BQ807">
        <f t="shared" si="516"/>
        <v>231180.14273286707</v>
      </c>
      <c r="BR807">
        <f t="shared" si="517"/>
        <v>205965.78176071722</v>
      </c>
      <c r="BS807">
        <f t="shared" si="518"/>
        <v>283227.12967198034</v>
      </c>
      <c r="BT807">
        <f t="shared" si="519"/>
        <v>197818.32640922311</v>
      </c>
      <c r="BU807">
        <f t="shared" si="520"/>
        <v>110957.62973367352</v>
      </c>
      <c r="BV807">
        <f t="shared" si="521"/>
        <v>1191905.6523329511</v>
      </c>
      <c r="BW807">
        <f t="shared" si="522"/>
        <v>0</v>
      </c>
      <c r="BX807">
        <f t="shared" si="523"/>
        <v>0</v>
      </c>
      <c r="BY807">
        <f t="shared" si="524"/>
        <v>0</v>
      </c>
      <c r="BZ807">
        <f t="shared" si="525"/>
        <v>0</v>
      </c>
      <c r="CA807">
        <f t="shared" si="526"/>
        <v>0</v>
      </c>
      <c r="CB807">
        <f t="shared" si="527"/>
        <v>0</v>
      </c>
      <c r="CC807">
        <f t="shared" si="528"/>
        <v>0</v>
      </c>
      <c r="CD807">
        <f t="shared" si="529"/>
        <v>0</v>
      </c>
      <c r="CE807">
        <f t="shared" si="530"/>
        <v>0</v>
      </c>
      <c r="CF807">
        <f t="shared" si="531"/>
        <v>0</v>
      </c>
      <c r="CG807">
        <f t="shared" si="532"/>
        <v>0</v>
      </c>
      <c r="CH807">
        <f t="shared" si="533"/>
        <v>0</v>
      </c>
      <c r="CI807">
        <f t="shared" si="534"/>
        <v>0</v>
      </c>
      <c r="CJ807">
        <f t="shared" si="535"/>
        <v>0</v>
      </c>
      <c r="CK807">
        <f t="shared" si="536"/>
        <v>0</v>
      </c>
      <c r="CL807">
        <f t="shared" si="537"/>
        <v>0</v>
      </c>
      <c r="CM807">
        <f t="shared" si="538"/>
        <v>0</v>
      </c>
      <c r="CN807">
        <f t="shared" si="539"/>
        <v>0</v>
      </c>
      <c r="CO807">
        <f t="shared" si="540"/>
        <v>0</v>
      </c>
      <c r="CP807">
        <f t="shared" si="541"/>
        <v>0</v>
      </c>
      <c r="CQ807">
        <f t="shared" si="542"/>
        <v>0</v>
      </c>
      <c r="CR807">
        <f t="shared" si="543"/>
        <v>0</v>
      </c>
      <c r="CS807">
        <f t="shared" si="544"/>
        <v>0</v>
      </c>
      <c r="CU807">
        <v>805</v>
      </c>
      <c r="CV807">
        <v>796075.37779262243</v>
      </c>
      <c r="CW807" s="3">
        <f t="shared" si="547"/>
        <v>2387439.3790331446</v>
      </c>
      <c r="CX807" s="3">
        <f t="shared" si="549"/>
        <v>300000</v>
      </c>
      <c r="CY807" s="4">
        <f t="shared" si="548"/>
        <v>3483514.756825767</v>
      </c>
    </row>
    <row r="808" spans="11:103" x14ac:dyDescent="0.3">
      <c r="K808" s="2">
        <v>806</v>
      </c>
      <c r="L808">
        <v>0.21814654797838229</v>
      </c>
      <c r="M808">
        <v>4.005238199608474E-2</v>
      </c>
      <c r="N808">
        <v>0.43216613295321471</v>
      </c>
      <c r="P808">
        <f t="array" ref="P808:R808">MMULT(L808:N808,$G$11:$I$13)</f>
        <v>0.21814654797838229</v>
      </c>
      <c r="Q808">
        <v>0.11828306088070771</v>
      </c>
      <c r="R808">
        <v>0.48478450973393983</v>
      </c>
      <c r="T808">
        <f t="shared" si="508"/>
        <v>799</v>
      </c>
      <c r="U808">
        <f t="shared" si="509"/>
        <v>983</v>
      </c>
      <c r="V808">
        <f t="shared" si="510"/>
        <v>723</v>
      </c>
      <c r="X808">
        <f t="shared" si="511"/>
        <v>0.81026918045320195</v>
      </c>
      <c r="Y808">
        <f t="shared" si="512"/>
        <v>0.98630803421912538</v>
      </c>
      <c r="Z808">
        <f t="shared" si="513"/>
        <v>0.70657681422190832</v>
      </c>
      <c r="AB808">
        <f t="shared" si="545"/>
        <v>1088223.515907126</v>
      </c>
      <c r="AC808">
        <f t="shared" si="546"/>
        <v>20</v>
      </c>
      <c r="AD808">
        <f t="shared" si="514"/>
        <v>12</v>
      </c>
      <c r="AK808">
        <v>7.9408486947221912E-2</v>
      </c>
      <c r="AL808">
        <v>0.32294272503153432</v>
      </c>
      <c r="AM808">
        <v>0.17586681784139369</v>
      </c>
      <c r="AN808">
        <v>0.30716252019017576</v>
      </c>
      <c r="AO808">
        <v>0.385383518807069</v>
      </c>
      <c r="AP808">
        <v>0.80105539548111881</v>
      </c>
      <c r="AQ808">
        <v>0.57678832357056986</v>
      </c>
      <c r="AR808">
        <v>0.59992204744303557</v>
      </c>
      <c r="AS808">
        <v>0.54469604722735321</v>
      </c>
      <c r="AT808">
        <v>0.22591941912492663</v>
      </c>
      <c r="AU808">
        <v>0.17526636290043252</v>
      </c>
      <c r="AV808">
        <v>0.93484323044294393</v>
      </c>
      <c r="AW808">
        <v>0.62600834857224463</v>
      </c>
      <c r="AX808">
        <v>0.85565306928366236</v>
      </c>
      <c r="AY808">
        <v>0.32293118360392425</v>
      </c>
      <c r="AZ808">
        <v>0.64786159511355412</v>
      </c>
      <c r="BA808">
        <v>0.28456063239530194</v>
      </c>
      <c r="BB808">
        <v>8.2623141854053062E-2</v>
      </c>
      <c r="BC808">
        <v>0.90357210547994726</v>
      </c>
      <c r="BD808">
        <v>0.53101003275409253</v>
      </c>
      <c r="BE808">
        <v>0.6776062927831592</v>
      </c>
      <c r="BF808">
        <v>0.51115370692027517</v>
      </c>
      <c r="BG808">
        <v>0.81227442619865686</v>
      </c>
      <c r="BH808">
        <v>3.6638037716625327E-3</v>
      </c>
      <c r="BI808">
        <v>0.73039966434543857</v>
      </c>
      <c r="BJ808">
        <v>0.30013857123541743</v>
      </c>
      <c r="BK808">
        <v>0.99679303407284336</v>
      </c>
      <c r="BL808">
        <v>0.29018361603166287</v>
      </c>
      <c r="BM808">
        <v>0.97463319022055883</v>
      </c>
      <c r="BN808">
        <v>0.23957475882456414</v>
      </c>
      <c r="BP808">
        <f t="shared" si="515"/>
        <v>106571.43036373984</v>
      </c>
      <c r="BQ808">
        <f t="shared" si="516"/>
        <v>134985.81934041248</v>
      </c>
      <c r="BR808">
        <f t="shared" si="517"/>
        <v>116042.5821914499</v>
      </c>
      <c r="BS808">
        <f t="shared" si="518"/>
        <v>132614.5730176658</v>
      </c>
      <c r="BT808">
        <f t="shared" si="519"/>
        <v>145415.98600613835</v>
      </c>
      <c r="BU808">
        <f t="shared" si="520"/>
        <v>346287.48473505466</v>
      </c>
      <c r="BV808">
        <f t="shared" si="521"/>
        <v>193759.65511498708</v>
      </c>
      <c r="BW808">
        <f t="shared" si="522"/>
        <v>202321.76302150826</v>
      </c>
      <c r="BX808">
        <f t="shared" si="523"/>
        <v>183166.08420423581</v>
      </c>
      <c r="BY808">
        <f t="shared" si="524"/>
        <v>121772.46517089597</v>
      </c>
      <c r="BZ808">
        <f t="shared" si="525"/>
        <v>115977.58759672898</v>
      </c>
      <c r="CA808">
        <f t="shared" si="526"/>
        <v>817219.67182588391</v>
      </c>
      <c r="CB808">
        <f t="shared" si="527"/>
        <v>213092.30315567952</v>
      </c>
      <c r="CC808">
        <f t="shared" si="528"/>
        <v>443210.02380078752</v>
      </c>
      <c r="CD808">
        <f t="shared" si="529"/>
        <v>134984.04934407072</v>
      </c>
      <c r="CE808">
        <f t="shared" si="530"/>
        <v>223193.73796980942</v>
      </c>
      <c r="CF808">
        <f t="shared" si="531"/>
        <v>129379.97142230289</v>
      </c>
      <c r="CG808">
        <f t="shared" si="532"/>
        <v>106858.58024378348</v>
      </c>
      <c r="CH808">
        <f t="shared" si="533"/>
        <v>604480.85518126166</v>
      </c>
      <c r="CI808">
        <f t="shared" si="534"/>
        <v>179040.43058018418</v>
      </c>
      <c r="CJ808">
        <f t="shared" si="535"/>
        <v>0</v>
      </c>
      <c r="CK808">
        <f t="shared" si="536"/>
        <v>0</v>
      </c>
      <c r="CL808">
        <f t="shared" si="537"/>
        <v>0</v>
      </c>
      <c r="CM808">
        <f t="shared" si="538"/>
        <v>0</v>
      </c>
      <c r="CN808">
        <f t="shared" si="539"/>
        <v>0</v>
      </c>
      <c r="CO808">
        <f t="shared" si="540"/>
        <v>0</v>
      </c>
      <c r="CP808">
        <f t="shared" si="541"/>
        <v>0</v>
      </c>
      <c r="CQ808">
        <f t="shared" si="542"/>
        <v>0</v>
      </c>
      <c r="CR808">
        <f t="shared" si="543"/>
        <v>0</v>
      </c>
      <c r="CS808">
        <f t="shared" si="544"/>
        <v>0</v>
      </c>
      <c r="CU808">
        <v>806</v>
      </c>
      <c r="CV808">
        <v>1088223.515907126</v>
      </c>
      <c r="CW808" s="3">
        <f t="shared" si="547"/>
        <v>4650375.0542865805</v>
      </c>
      <c r="CX808" s="3">
        <f t="shared" si="549"/>
        <v>1200000</v>
      </c>
      <c r="CY808" s="4">
        <f t="shared" si="548"/>
        <v>6938598.5701937061</v>
      </c>
    </row>
    <row r="809" spans="11:103" x14ac:dyDescent="0.3">
      <c r="K809" s="2">
        <v>807</v>
      </c>
      <c r="L809">
        <v>0.71145393052519112</v>
      </c>
      <c r="M809">
        <v>0.75867864737574897</v>
      </c>
      <c r="N809">
        <v>0.18824733517929082</v>
      </c>
      <c r="P809">
        <f t="array" ref="P809:R809">MMULT(L809:N809,$G$11:$I$13)</f>
        <v>0.71145393052519112</v>
      </c>
      <c r="Q809">
        <v>0.87225152549196561</v>
      </c>
      <c r="R809">
        <v>0.4960170243920442</v>
      </c>
      <c r="T809">
        <f t="shared" si="508"/>
        <v>312</v>
      </c>
      <c r="U809">
        <f t="shared" si="509"/>
        <v>144</v>
      </c>
      <c r="V809">
        <f t="shared" si="510"/>
        <v>709</v>
      </c>
      <c r="X809">
        <f t="shared" si="511"/>
        <v>0.3375232704755996</v>
      </c>
      <c r="Y809">
        <f t="shared" si="512"/>
        <v>0.15312616593811912</v>
      </c>
      <c r="Z809">
        <f t="shared" si="513"/>
        <v>0.69127025184907887</v>
      </c>
      <c r="AB809">
        <f t="shared" si="545"/>
        <v>814548.98854401323</v>
      </c>
      <c r="AC809">
        <f t="shared" si="546"/>
        <v>8</v>
      </c>
      <c r="AD809">
        <f t="shared" si="514"/>
        <v>12</v>
      </c>
      <c r="AK809">
        <v>0.57086249644294873</v>
      </c>
      <c r="AL809">
        <v>0.22332136101636946</v>
      </c>
      <c r="AM809">
        <v>0.20673378639132944</v>
      </c>
      <c r="AN809">
        <v>0.1107140534256621</v>
      </c>
      <c r="AO809">
        <v>0.23607554389247432</v>
      </c>
      <c r="AP809">
        <v>0.76974277921220513</v>
      </c>
      <c r="AQ809">
        <v>0.96479404528390666</v>
      </c>
      <c r="AR809">
        <v>0.33062422736177333</v>
      </c>
      <c r="AS809">
        <v>0.88077788262243384</v>
      </c>
      <c r="AT809">
        <v>0.64559122098777111</v>
      </c>
      <c r="AU809">
        <v>0.3773910397477015</v>
      </c>
      <c r="AV809">
        <v>0.10019667072824634</v>
      </c>
      <c r="AW809">
        <v>0.91413978861744649</v>
      </c>
      <c r="AX809">
        <v>0.57283944666274711</v>
      </c>
      <c r="AY809">
        <v>0.13365533563603893</v>
      </c>
      <c r="AZ809">
        <v>0.35945901652664258</v>
      </c>
      <c r="BA809">
        <v>0.5247462915716683</v>
      </c>
      <c r="BB809">
        <v>0.85114249894875926</v>
      </c>
      <c r="BC809">
        <v>0.27336266955883881</v>
      </c>
      <c r="BD809">
        <v>0.33563951804611025</v>
      </c>
      <c r="BE809">
        <v>0.45688869034272428</v>
      </c>
      <c r="BF809">
        <v>0.43582052562008511</v>
      </c>
      <c r="BG809">
        <v>0.33509495280045543</v>
      </c>
      <c r="BH809">
        <v>0.15654985066525873</v>
      </c>
      <c r="BI809">
        <v>0.61187563571205295</v>
      </c>
      <c r="BJ809">
        <v>0.14005641578406636</v>
      </c>
      <c r="BK809">
        <v>0.70717104611492654</v>
      </c>
      <c r="BL809">
        <v>0.14562872742247157</v>
      </c>
      <c r="BM809">
        <v>0.30922335508607435</v>
      </c>
      <c r="BN809">
        <v>0.37782002529550984</v>
      </c>
      <c r="BP809">
        <f t="shared" si="515"/>
        <v>191698.22855500461</v>
      </c>
      <c r="BQ809">
        <f t="shared" si="516"/>
        <v>121459.00593648484</v>
      </c>
      <c r="BR809">
        <f t="shared" si="517"/>
        <v>119500.58539151913</v>
      </c>
      <c r="BS809">
        <f t="shared" si="518"/>
        <v>109445.74972829288</v>
      </c>
      <c r="BT809">
        <f t="shared" si="519"/>
        <v>123015.8920536996</v>
      </c>
      <c r="BU809">
        <f t="shared" si="520"/>
        <v>309460.47359344753</v>
      </c>
      <c r="BV809">
        <f t="shared" si="521"/>
        <v>1312162.4195491089</v>
      </c>
      <c r="BW809">
        <f t="shared" si="522"/>
        <v>136175.82281860919</v>
      </c>
      <c r="BX809">
        <f t="shared" si="523"/>
        <v>0</v>
      </c>
      <c r="BY809">
        <f t="shared" si="524"/>
        <v>0</v>
      </c>
      <c r="BZ809">
        <f t="shared" si="525"/>
        <v>0</v>
      </c>
      <c r="CA809">
        <f t="shared" si="526"/>
        <v>0</v>
      </c>
      <c r="CB809">
        <f t="shared" si="527"/>
        <v>0</v>
      </c>
      <c r="CC809">
        <f t="shared" si="528"/>
        <v>0</v>
      </c>
      <c r="CD809">
        <f t="shared" si="529"/>
        <v>0</v>
      </c>
      <c r="CE809">
        <f t="shared" si="530"/>
        <v>0</v>
      </c>
      <c r="CF809">
        <f t="shared" si="531"/>
        <v>0</v>
      </c>
      <c r="CG809">
        <f t="shared" si="532"/>
        <v>0</v>
      </c>
      <c r="CH809">
        <f t="shared" si="533"/>
        <v>0</v>
      </c>
      <c r="CI809">
        <f t="shared" si="534"/>
        <v>0</v>
      </c>
      <c r="CJ809">
        <f t="shared" si="535"/>
        <v>0</v>
      </c>
      <c r="CK809">
        <f t="shared" si="536"/>
        <v>0</v>
      </c>
      <c r="CL809">
        <f t="shared" si="537"/>
        <v>0</v>
      </c>
      <c r="CM809">
        <f t="shared" si="538"/>
        <v>0</v>
      </c>
      <c r="CN809">
        <f t="shared" si="539"/>
        <v>0</v>
      </c>
      <c r="CO809">
        <f t="shared" si="540"/>
        <v>0</v>
      </c>
      <c r="CP809">
        <f t="shared" si="541"/>
        <v>0</v>
      </c>
      <c r="CQ809">
        <f t="shared" si="542"/>
        <v>0</v>
      </c>
      <c r="CR809">
        <f t="shared" si="543"/>
        <v>0</v>
      </c>
      <c r="CS809">
        <f t="shared" si="544"/>
        <v>0</v>
      </c>
      <c r="CU809">
        <v>807</v>
      </c>
      <c r="CV809">
        <v>814548.98854401323</v>
      </c>
      <c r="CW809" s="3">
        <f t="shared" si="547"/>
        <v>2422918.1776261665</v>
      </c>
      <c r="CX809" s="3">
        <f t="shared" si="549"/>
        <v>1200000</v>
      </c>
      <c r="CY809" s="4">
        <f t="shared" si="548"/>
        <v>4437467.1661701798</v>
      </c>
    </row>
    <row r="810" spans="11:103" x14ac:dyDescent="0.3">
      <c r="K810" s="2">
        <v>808</v>
      </c>
      <c r="L810">
        <v>0.81005839093526044</v>
      </c>
      <c r="M810">
        <v>3.6182847506414206E-2</v>
      </c>
      <c r="N810">
        <v>0.79020245162343195</v>
      </c>
      <c r="P810">
        <f t="array" ref="P810:R810">MMULT(L810:N810,$G$11:$I$13)</f>
        <v>0.81005839093526044</v>
      </c>
      <c r="Q810">
        <v>0.35205046953624514</v>
      </c>
      <c r="R810">
        <v>1.0489738511408635</v>
      </c>
      <c r="T810">
        <f t="shared" si="508"/>
        <v>203</v>
      </c>
      <c r="U810">
        <f t="shared" si="509"/>
        <v>817</v>
      </c>
      <c r="V810">
        <f t="shared" si="510"/>
        <v>108</v>
      </c>
      <c r="X810">
        <f t="shared" si="511"/>
        <v>0.21978659886150242</v>
      </c>
      <c r="Y810">
        <f t="shared" si="512"/>
        <v>0.803644970161697</v>
      </c>
      <c r="Z810">
        <f t="shared" si="513"/>
        <v>0.10789573200320124</v>
      </c>
      <c r="AB810">
        <f t="shared" si="545"/>
        <v>752734.59182815859</v>
      </c>
      <c r="AC810">
        <f t="shared" si="546"/>
        <v>14</v>
      </c>
      <c r="AD810">
        <f t="shared" si="514"/>
        <v>5</v>
      </c>
      <c r="AK810">
        <v>0.29066612724259711</v>
      </c>
      <c r="AL810">
        <v>0.68701056428274865</v>
      </c>
      <c r="AM810">
        <v>0.3566731371085069</v>
      </c>
      <c r="AN810">
        <v>0.9367139909481188</v>
      </c>
      <c r="AO810">
        <v>0.35710844449319878</v>
      </c>
      <c r="AP810">
        <v>0.10417636491297899</v>
      </c>
      <c r="AQ810">
        <v>0.86955621142007178</v>
      </c>
      <c r="AR810">
        <v>0.12675250767387203</v>
      </c>
      <c r="AS810">
        <v>0.58271098654541775</v>
      </c>
      <c r="AT810">
        <v>0.14149837917147845</v>
      </c>
      <c r="AU810">
        <v>6.3400762315461989E-2</v>
      </c>
      <c r="AV810">
        <v>0.54761183677128644</v>
      </c>
      <c r="AW810">
        <v>0.90696117218909988</v>
      </c>
      <c r="AX810">
        <v>0.18588299014327192</v>
      </c>
      <c r="AY810">
        <v>0.98133009079775624</v>
      </c>
      <c r="AZ810">
        <v>0.44227646112208185</v>
      </c>
      <c r="BA810">
        <v>0.51073194724478022</v>
      </c>
      <c r="BB810">
        <v>0.62597562808141916</v>
      </c>
      <c r="BC810">
        <v>0.20654940143659362</v>
      </c>
      <c r="BD810">
        <v>0.26827565965660249</v>
      </c>
      <c r="BE810">
        <v>2.9943361731919804E-2</v>
      </c>
      <c r="BF810">
        <v>0.92493884676803906</v>
      </c>
      <c r="BG810">
        <v>5.5462034504660807E-4</v>
      </c>
      <c r="BH810">
        <v>0.15349984598443056</v>
      </c>
      <c r="BI810">
        <v>0.11352538809002788</v>
      </c>
      <c r="BJ810">
        <v>0.75075094923001262</v>
      </c>
      <c r="BK810">
        <v>0.32842623824244344</v>
      </c>
      <c r="BL810">
        <v>0.25661689429778045</v>
      </c>
      <c r="BM810">
        <v>0.51695334925538161</v>
      </c>
      <c r="BN810">
        <v>0.41768599699546671</v>
      </c>
      <c r="BP810">
        <f t="shared" si="515"/>
        <v>130235.75480389323</v>
      </c>
      <c r="BQ810">
        <f t="shared" si="516"/>
        <v>244373.49099592483</v>
      </c>
      <c r="BR810">
        <f t="shared" si="517"/>
        <v>140397.78020701924</v>
      </c>
      <c r="BS810">
        <f t="shared" si="518"/>
        <v>835739.6233877514</v>
      </c>
      <c r="BT810">
        <f t="shared" si="519"/>
        <v>140470.90106523759</v>
      </c>
      <c r="BU810">
        <f t="shared" si="520"/>
        <v>108830.8222377371</v>
      </c>
      <c r="BV810">
        <f t="shared" si="521"/>
        <v>479119.15649398364</v>
      </c>
      <c r="BW810">
        <f t="shared" si="522"/>
        <v>110988.75089373119</v>
      </c>
      <c r="BX810">
        <f t="shared" si="523"/>
        <v>195871.6476020875</v>
      </c>
      <c r="BY810">
        <f t="shared" si="524"/>
        <v>112452.30702422249</v>
      </c>
      <c r="BZ810">
        <f t="shared" si="525"/>
        <v>105167.53442697153</v>
      </c>
      <c r="CA810">
        <f t="shared" si="526"/>
        <v>184073.53774636742</v>
      </c>
      <c r="CB810">
        <f t="shared" si="527"/>
        <v>621348.43327896879</v>
      </c>
      <c r="CC810">
        <f t="shared" si="528"/>
        <v>117139.25007949362</v>
      </c>
      <c r="CD810">
        <f t="shared" si="529"/>
        <v>0</v>
      </c>
      <c r="CE810">
        <f t="shared" si="530"/>
        <v>0</v>
      </c>
      <c r="CF810">
        <f t="shared" si="531"/>
        <v>0</v>
      </c>
      <c r="CG810">
        <f t="shared" si="532"/>
        <v>0</v>
      </c>
      <c r="CH810">
        <f t="shared" si="533"/>
        <v>0</v>
      </c>
      <c r="CI810">
        <f t="shared" si="534"/>
        <v>0</v>
      </c>
      <c r="CJ810">
        <f t="shared" si="535"/>
        <v>0</v>
      </c>
      <c r="CK810">
        <f t="shared" si="536"/>
        <v>0</v>
      </c>
      <c r="CL810">
        <f t="shared" si="537"/>
        <v>0</v>
      </c>
      <c r="CM810">
        <f t="shared" si="538"/>
        <v>0</v>
      </c>
      <c r="CN810">
        <f t="shared" si="539"/>
        <v>0</v>
      </c>
      <c r="CO810">
        <f t="shared" si="540"/>
        <v>0</v>
      </c>
      <c r="CP810">
        <f t="shared" si="541"/>
        <v>0</v>
      </c>
      <c r="CQ810">
        <f t="shared" si="542"/>
        <v>0</v>
      </c>
      <c r="CR810">
        <f t="shared" si="543"/>
        <v>0</v>
      </c>
      <c r="CS810">
        <f t="shared" si="544"/>
        <v>0</v>
      </c>
      <c r="CU810">
        <v>808</v>
      </c>
      <c r="CV810">
        <v>752734.59182815859</v>
      </c>
      <c r="CW810" s="3">
        <f t="shared" si="547"/>
        <v>3526208.9902433888</v>
      </c>
      <c r="CX810" s="3">
        <f t="shared" si="549"/>
        <v>500000</v>
      </c>
      <c r="CY810" s="4">
        <f t="shared" si="548"/>
        <v>4778943.5820715474</v>
      </c>
    </row>
    <row r="811" spans="11:103" x14ac:dyDescent="0.3">
      <c r="K811" s="2">
        <v>809</v>
      </c>
      <c r="L811">
        <v>0.70747764263208424</v>
      </c>
      <c r="M811">
        <v>0.89815280692655397</v>
      </c>
      <c r="N811">
        <v>0.89965449789505991</v>
      </c>
      <c r="P811">
        <f t="array" ref="P811:R811">MMULT(L811:N811,$G$11:$I$13)</f>
        <v>0.70747764263208424</v>
      </c>
      <c r="Q811">
        <v>0.97869722976803164</v>
      </c>
      <c r="R811">
        <v>1.152608590653728</v>
      </c>
      <c r="T811">
        <f t="shared" si="508"/>
        <v>315</v>
      </c>
      <c r="U811">
        <f t="shared" si="509"/>
        <v>56</v>
      </c>
      <c r="V811">
        <f t="shared" si="510"/>
        <v>48</v>
      </c>
      <c r="X811">
        <f t="shared" si="511"/>
        <v>0.33892061777098181</v>
      </c>
      <c r="Y811">
        <f t="shared" si="512"/>
        <v>6.2114622614880544E-2</v>
      </c>
      <c r="Z811">
        <f t="shared" si="513"/>
        <v>4.1263267502394174E-2</v>
      </c>
      <c r="AB811">
        <f t="shared" si="545"/>
        <v>815243.85121525475</v>
      </c>
      <c r="AC811">
        <f t="shared" si="546"/>
        <v>6</v>
      </c>
      <c r="AD811">
        <f t="shared" si="514"/>
        <v>3</v>
      </c>
      <c r="AK811">
        <v>0.26747108196786074</v>
      </c>
      <c r="AL811">
        <v>0.41010544051367537</v>
      </c>
      <c r="AM811">
        <v>0.59986482645542838</v>
      </c>
      <c r="AN811">
        <v>7.3622534608275725E-2</v>
      </c>
      <c r="AO811">
        <v>1.104166240263893E-2</v>
      </c>
      <c r="AP811">
        <v>0.98759523189497833</v>
      </c>
      <c r="AQ811">
        <v>0.74474816674480082</v>
      </c>
      <c r="AR811">
        <v>0.49618871889851357</v>
      </c>
      <c r="AS811">
        <v>0.44937624526864517</v>
      </c>
      <c r="AT811">
        <v>0.47877006420733259</v>
      </c>
      <c r="AU811">
        <v>0.56608554182966264</v>
      </c>
      <c r="AV811">
        <v>0.42319597983366419</v>
      </c>
      <c r="AW811">
        <v>0.32195576904371404</v>
      </c>
      <c r="AX811">
        <v>0.70314543755719017</v>
      </c>
      <c r="AY811">
        <v>5.6382744987419686E-2</v>
      </c>
      <c r="AZ811">
        <v>0.88906481597597309</v>
      </c>
      <c r="BA811">
        <v>0.1500166610867506</v>
      </c>
      <c r="BB811">
        <v>0.53960065454054018</v>
      </c>
      <c r="BC811">
        <v>0.71042801063496297</v>
      </c>
      <c r="BD811">
        <v>0.632958322261857</v>
      </c>
      <c r="BE811">
        <v>0.49872747966273823</v>
      </c>
      <c r="BF811">
        <v>0.84639581537577235</v>
      </c>
      <c r="BG811">
        <v>0.62845524212835302</v>
      </c>
      <c r="BH811">
        <v>0.1638791592038944</v>
      </c>
      <c r="BI811">
        <v>0.85571215090816832</v>
      </c>
      <c r="BJ811">
        <v>0.59696838075314651</v>
      </c>
      <c r="BK811">
        <v>0.88507828436321057</v>
      </c>
      <c r="BL811">
        <v>0.14441047581330269</v>
      </c>
      <c r="BM811">
        <v>0.52524648892559478</v>
      </c>
      <c r="BN811">
        <v>0.85453611482269454</v>
      </c>
      <c r="BP811">
        <f t="shared" si="515"/>
        <v>127051.8353400762</v>
      </c>
      <c r="BQ811">
        <f t="shared" si="516"/>
        <v>150081.57951230346</v>
      </c>
      <c r="BR811">
        <f t="shared" si="517"/>
        <v>202299.50661552339</v>
      </c>
      <c r="BS811">
        <f t="shared" si="518"/>
        <v>106059.04350176897</v>
      </c>
      <c r="BT811">
        <f t="shared" si="519"/>
        <v>100857.74030933634</v>
      </c>
      <c r="BU811">
        <f t="shared" si="520"/>
        <v>2927320.4672320709</v>
      </c>
      <c r="BV811">
        <f t="shared" si="521"/>
        <v>0</v>
      </c>
      <c r="BW811">
        <f t="shared" si="522"/>
        <v>0</v>
      </c>
      <c r="BX811">
        <f t="shared" si="523"/>
        <v>0</v>
      </c>
      <c r="BY811">
        <f t="shared" si="524"/>
        <v>0</v>
      </c>
      <c r="BZ811">
        <f t="shared" si="525"/>
        <v>0</v>
      </c>
      <c r="CA811">
        <f t="shared" si="526"/>
        <v>0</v>
      </c>
      <c r="CB811">
        <f t="shared" si="527"/>
        <v>0</v>
      </c>
      <c r="CC811">
        <f t="shared" si="528"/>
        <v>0</v>
      </c>
      <c r="CD811">
        <f t="shared" si="529"/>
        <v>0</v>
      </c>
      <c r="CE811">
        <f t="shared" si="530"/>
        <v>0</v>
      </c>
      <c r="CF811">
        <f t="shared" si="531"/>
        <v>0</v>
      </c>
      <c r="CG811">
        <f t="shared" si="532"/>
        <v>0</v>
      </c>
      <c r="CH811">
        <f t="shared" si="533"/>
        <v>0</v>
      </c>
      <c r="CI811">
        <f t="shared" si="534"/>
        <v>0</v>
      </c>
      <c r="CJ811">
        <f t="shared" si="535"/>
        <v>0</v>
      </c>
      <c r="CK811">
        <f t="shared" si="536"/>
        <v>0</v>
      </c>
      <c r="CL811">
        <f t="shared" si="537"/>
        <v>0</v>
      </c>
      <c r="CM811">
        <f t="shared" si="538"/>
        <v>0</v>
      </c>
      <c r="CN811">
        <f t="shared" si="539"/>
        <v>0</v>
      </c>
      <c r="CO811">
        <f t="shared" si="540"/>
        <v>0</v>
      </c>
      <c r="CP811">
        <f t="shared" si="541"/>
        <v>0</v>
      </c>
      <c r="CQ811">
        <f t="shared" si="542"/>
        <v>0</v>
      </c>
      <c r="CR811">
        <f t="shared" si="543"/>
        <v>0</v>
      </c>
      <c r="CS811">
        <f t="shared" si="544"/>
        <v>0</v>
      </c>
      <c r="CU811">
        <v>809</v>
      </c>
      <c r="CV811">
        <v>815243.85121525475</v>
      </c>
      <c r="CW811" s="3">
        <f t="shared" si="547"/>
        <v>3613670.1725110793</v>
      </c>
      <c r="CX811" s="3">
        <f t="shared" si="549"/>
        <v>300000</v>
      </c>
      <c r="CY811" s="4">
        <f t="shared" si="548"/>
        <v>4728914.0237263339</v>
      </c>
    </row>
    <row r="812" spans="11:103" x14ac:dyDescent="0.3">
      <c r="K812" s="2">
        <v>810</v>
      </c>
      <c r="L812">
        <v>0.453719190001724</v>
      </c>
      <c r="M812">
        <v>0.40884152378088723</v>
      </c>
      <c r="N812">
        <v>0.12890502495924383</v>
      </c>
      <c r="P812">
        <f t="array" ref="P812:R812">MMULT(L812:N812,$G$11:$I$13)</f>
        <v>0.453719190001724</v>
      </c>
      <c r="Q812">
        <v>0.49817495856897759</v>
      </c>
      <c r="R812">
        <v>0.3205558900857497</v>
      </c>
      <c r="T812">
        <f t="shared" si="508"/>
        <v>564</v>
      </c>
      <c r="U812">
        <f t="shared" si="509"/>
        <v>628</v>
      </c>
      <c r="V812">
        <f t="shared" si="510"/>
        <v>899</v>
      </c>
      <c r="X812">
        <f t="shared" si="511"/>
        <v>0.58267156960242483</v>
      </c>
      <c r="Y812">
        <f t="shared" si="512"/>
        <v>0.61531572182542171</v>
      </c>
      <c r="Z812">
        <f t="shared" si="513"/>
        <v>0.89811715366848432</v>
      </c>
      <c r="AB812">
        <f t="shared" si="545"/>
        <v>937072.70607676345</v>
      </c>
      <c r="AC812">
        <f t="shared" si="546"/>
        <v>12</v>
      </c>
      <c r="AD812">
        <f t="shared" si="514"/>
        <v>16</v>
      </c>
      <c r="AK812">
        <v>0.15379313669452888</v>
      </c>
      <c r="AL812">
        <v>0.15719668756893646</v>
      </c>
      <c r="AM812">
        <v>0.42669797493939909</v>
      </c>
      <c r="AN812">
        <v>0.61846768401248553</v>
      </c>
      <c r="AO812">
        <v>0.91768100499129701</v>
      </c>
      <c r="AP812">
        <v>0.9593618645184756</v>
      </c>
      <c r="AQ812">
        <v>0.51442197241808196</v>
      </c>
      <c r="AR812">
        <v>5.0862869190343774E-2</v>
      </c>
      <c r="AS812">
        <v>0.3183542524266294</v>
      </c>
      <c r="AT812">
        <v>0.52139232364897314</v>
      </c>
      <c r="AU812">
        <v>0.25954045043772456</v>
      </c>
      <c r="AV812">
        <v>0.19921687580150904</v>
      </c>
      <c r="AW812">
        <v>0.6410214524202178</v>
      </c>
      <c r="AX812">
        <v>1.2585339089450365E-2</v>
      </c>
      <c r="AY812">
        <v>0.53795598414773638</v>
      </c>
      <c r="AZ812">
        <v>0.81825278097709353</v>
      </c>
      <c r="BA812">
        <v>0.27073176020942458</v>
      </c>
      <c r="BB812">
        <v>0.64411587534330461</v>
      </c>
      <c r="BC812">
        <v>0.21622827692988367</v>
      </c>
      <c r="BD812">
        <v>0.25427537805049205</v>
      </c>
      <c r="BE812">
        <v>0.12590958682702724</v>
      </c>
      <c r="BF812">
        <v>0.63732999606566265</v>
      </c>
      <c r="BG812">
        <v>5.5210291388028687E-2</v>
      </c>
      <c r="BH812">
        <v>0.89141040398175309</v>
      </c>
      <c r="BI812">
        <v>0.81767017076678938</v>
      </c>
      <c r="BJ812">
        <v>0.70837520876783966</v>
      </c>
      <c r="BK812">
        <v>0.24288005239056298</v>
      </c>
      <c r="BL812">
        <v>0.42952697756586722</v>
      </c>
      <c r="BM812">
        <v>0.81988493439305987</v>
      </c>
      <c r="BN812">
        <v>0.36586369076469882</v>
      </c>
      <c r="BP812">
        <f t="shared" si="515"/>
        <v>113707.01907449582</v>
      </c>
      <c r="BQ812">
        <f t="shared" si="516"/>
        <v>114060.0785371823</v>
      </c>
      <c r="BR812">
        <f t="shared" si="517"/>
        <v>153411.83502552312</v>
      </c>
      <c r="BS812">
        <f t="shared" si="518"/>
        <v>209845.17015060553</v>
      </c>
      <c r="BT812">
        <f t="shared" si="519"/>
        <v>682701.28973335936</v>
      </c>
      <c r="BU812">
        <f t="shared" si="520"/>
        <v>1175035.3796892331</v>
      </c>
      <c r="BV812">
        <f t="shared" si="521"/>
        <v>174316.78613144357</v>
      </c>
      <c r="BW812">
        <f t="shared" si="522"/>
        <v>104097.25051206847</v>
      </c>
      <c r="BX812">
        <f t="shared" si="523"/>
        <v>134286.31191154878</v>
      </c>
      <c r="BY812">
        <f t="shared" si="524"/>
        <v>176266.38279782445</v>
      </c>
      <c r="BZ812">
        <f t="shared" si="525"/>
        <v>126003.78348383421</v>
      </c>
      <c r="CA812">
        <f t="shared" si="526"/>
        <v>118636.76568837653</v>
      </c>
      <c r="CB812">
        <f t="shared" si="527"/>
        <v>0</v>
      </c>
      <c r="CC812">
        <f t="shared" si="528"/>
        <v>0</v>
      </c>
      <c r="CD812">
        <f t="shared" si="529"/>
        <v>0</v>
      </c>
      <c r="CE812">
        <f t="shared" si="530"/>
        <v>0</v>
      </c>
      <c r="CF812">
        <f t="shared" si="531"/>
        <v>0</v>
      </c>
      <c r="CG812">
        <f t="shared" si="532"/>
        <v>0</v>
      </c>
      <c r="CH812">
        <f t="shared" si="533"/>
        <v>0</v>
      </c>
      <c r="CI812">
        <f t="shared" si="534"/>
        <v>0</v>
      </c>
      <c r="CJ812">
        <f t="shared" si="535"/>
        <v>0</v>
      </c>
      <c r="CK812">
        <f t="shared" si="536"/>
        <v>0</v>
      </c>
      <c r="CL812">
        <f t="shared" si="537"/>
        <v>0</v>
      </c>
      <c r="CM812">
        <f t="shared" si="538"/>
        <v>0</v>
      </c>
      <c r="CN812">
        <f t="shared" si="539"/>
        <v>0</v>
      </c>
      <c r="CO812">
        <f t="shared" si="540"/>
        <v>0</v>
      </c>
      <c r="CP812">
        <f t="shared" si="541"/>
        <v>0</v>
      </c>
      <c r="CQ812">
        <f t="shared" si="542"/>
        <v>0</v>
      </c>
      <c r="CR812">
        <f t="shared" si="543"/>
        <v>0</v>
      </c>
      <c r="CS812">
        <f t="shared" si="544"/>
        <v>0</v>
      </c>
      <c r="CU812">
        <v>810</v>
      </c>
      <c r="CV812">
        <v>937072.70607676345</v>
      </c>
      <c r="CW812" s="3">
        <f t="shared" si="547"/>
        <v>3282368.0527354954</v>
      </c>
      <c r="CX812" s="3">
        <f t="shared" si="549"/>
        <v>1600000</v>
      </c>
      <c r="CY812" s="4">
        <f t="shared" si="548"/>
        <v>5819440.758812259</v>
      </c>
    </row>
    <row r="813" spans="11:103" x14ac:dyDescent="0.3">
      <c r="K813" s="2">
        <v>811</v>
      </c>
      <c r="L813">
        <v>0.56120990327209419</v>
      </c>
      <c r="M813">
        <v>0.93922569898397368</v>
      </c>
      <c r="N813">
        <v>0.2991890072213661</v>
      </c>
      <c r="P813">
        <f t="array" ref="P813:R813">MMULT(L813:N813,$G$11:$I$13)</f>
        <v>0.56120990327209419</v>
      </c>
      <c r="Q813">
        <v>0.95200505940782776</v>
      </c>
      <c r="R813">
        <v>0.54676102043665831</v>
      </c>
      <c r="T813">
        <f t="shared" si="508"/>
        <v>461</v>
      </c>
      <c r="U813">
        <f t="shared" si="509"/>
        <v>77</v>
      </c>
      <c r="V813">
        <f t="shared" si="510"/>
        <v>650</v>
      </c>
      <c r="X813">
        <f t="shared" si="511"/>
        <v>0.47527321251068089</v>
      </c>
      <c r="Y813">
        <f t="shared" si="512"/>
        <v>7.736072821914497E-2</v>
      </c>
      <c r="Z813">
        <f t="shared" si="513"/>
        <v>0.63815395506671824</v>
      </c>
      <c r="AB813">
        <f t="shared" si="545"/>
        <v>882134.02989089291</v>
      </c>
      <c r="AC813">
        <f t="shared" si="546"/>
        <v>6</v>
      </c>
      <c r="AD813">
        <f t="shared" si="514"/>
        <v>11</v>
      </c>
      <c r="AK813">
        <v>0.23249402260037266</v>
      </c>
      <c r="AL813">
        <v>0.71820821539207802</v>
      </c>
      <c r="AM813">
        <v>0.36624326206139823</v>
      </c>
      <c r="AN813">
        <v>0.24852077904324821</v>
      </c>
      <c r="AO813">
        <v>0.44279148817317104</v>
      </c>
      <c r="AP813">
        <v>0.68455270904406473</v>
      </c>
      <c r="AQ813">
        <v>0.20899953346371325</v>
      </c>
      <c r="AR813">
        <v>0.2422177511621243</v>
      </c>
      <c r="AS813">
        <v>0.40407813196454678</v>
      </c>
      <c r="AT813">
        <v>0.6613049664145958</v>
      </c>
      <c r="AU813">
        <v>0.11575153160091556</v>
      </c>
      <c r="AV813">
        <v>0.26542409154400737</v>
      </c>
      <c r="AW813">
        <v>0.7606547963212662</v>
      </c>
      <c r="AX813">
        <v>0.89965690324133984</v>
      </c>
      <c r="AY813">
        <v>0.13630867948554881</v>
      </c>
      <c r="AZ813">
        <v>0.63202216163396696</v>
      </c>
      <c r="BA813">
        <v>0.51615701954077442</v>
      </c>
      <c r="BB813">
        <v>0.4705087929734646</v>
      </c>
      <c r="BC813">
        <v>0.35045874619282169</v>
      </c>
      <c r="BD813">
        <v>0.18024137514191396</v>
      </c>
      <c r="BE813">
        <v>0.79345873807022338</v>
      </c>
      <c r="BF813">
        <v>0.27149203172255998</v>
      </c>
      <c r="BG813">
        <v>0.71563300741885527</v>
      </c>
      <c r="BH813">
        <v>0.99107405717940666</v>
      </c>
      <c r="BI813">
        <v>0.15107766413532819</v>
      </c>
      <c r="BJ813">
        <v>0.47636855981340409</v>
      </c>
      <c r="BK813">
        <v>5.778135480773916E-2</v>
      </c>
      <c r="BL813">
        <v>0.78736520153319489</v>
      </c>
      <c r="BM813">
        <v>0.37706344125580082</v>
      </c>
      <c r="BN813">
        <v>0.47736118564491992</v>
      </c>
      <c r="BP813">
        <f t="shared" si="515"/>
        <v>122574.07969096054</v>
      </c>
      <c r="BQ813">
        <f t="shared" si="516"/>
        <v>264930.55896328774</v>
      </c>
      <c r="BR813">
        <f t="shared" si="517"/>
        <v>142025.79819212217</v>
      </c>
      <c r="BS813">
        <f t="shared" si="518"/>
        <v>124580.04391665362</v>
      </c>
      <c r="BT813">
        <f t="shared" si="519"/>
        <v>156808.99365644675</v>
      </c>
      <c r="BU813">
        <f t="shared" si="520"/>
        <v>242907.498447641</v>
      </c>
      <c r="BV813">
        <f t="shared" si="521"/>
        <v>0</v>
      </c>
      <c r="BW813">
        <f t="shared" si="522"/>
        <v>0</v>
      </c>
      <c r="BX813">
        <f t="shared" si="523"/>
        <v>0</v>
      </c>
      <c r="BY813">
        <f t="shared" si="524"/>
        <v>0</v>
      </c>
      <c r="BZ813">
        <f t="shared" si="525"/>
        <v>0</v>
      </c>
      <c r="CA813">
        <f t="shared" si="526"/>
        <v>0</v>
      </c>
      <c r="CB813">
        <f t="shared" si="527"/>
        <v>0</v>
      </c>
      <c r="CC813">
        <f t="shared" si="528"/>
        <v>0</v>
      </c>
      <c r="CD813">
        <f t="shared" si="529"/>
        <v>0</v>
      </c>
      <c r="CE813">
        <f t="shared" si="530"/>
        <v>0</v>
      </c>
      <c r="CF813">
        <f t="shared" si="531"/>
        <v>0</v>
      </c>
      <c r="CG813">
        <f t="shared" si="532"/>
        <v>0</v>
      </c>
      <c r="CH813">
        <f t="shared" si="533"/>
        <v>0</v>
      </c>
      <c r="CI813">
        <f t="shared" si="534"/>
        <v>0</v>
      </c>
      <c r="CJ813">
        <f t="shared" si="535"/>
        <v>0</v>
      </c>
      <c r="CK813">
        <f t="shared" si="536"/>
        <v>0</v>
      </c>
      <c r="CL813">
        <f t="shared" si="537"/>
        <v>0</v>
      </c>
      <c r="CM813">
        <f t="shared" si="538"/>
        <v>0</v>
      </c>
      <c r="CN813">
        <f t="shared" si="539"/>
        <v>0</v>
      </c>
      <c r="CO813">
        <f t="shared" si="540"/>
        <v>0</v>
      </c>
      <c r="CP813">
        <f t="shared" si="541"/>
        <v>0</v>
      </c>
      <c r="CQ813">
        <f t="shared" si="542"/>
        <v>0</v>
      </c>
      <c r="CR813">
        <f t="shared" si="543"/>
        <v>0</v>
      </c>
      <c r="CS813">
        <f t="shared" si="544"/>
        <v>0</v>
      </c>
      <c r="CU813">
        <v>811</v>
      </c>
      <c r="CV813">
        <v>882134.02989089291</v>
      </c>
      <c r="CW813" s="3">
        <f t="shared" si="547"/>
        <v>1053826.9728671119</v>
      </c>
      <c r="CX813" s="3">
        <f t="shared" si="549"/>
        <v>1100000</v>
      </c>
      <c r="CY813" s="4">
        <f t="shared" si="548"/>
        <v>3035961.0027580047</v>
      </c>
    </row>
    <row r="814" spans="11:103" x14ac:dyDescent="0.3">
      <c r="K814" s="2">
        <v>812</v>
      </c>
      <c r="L814">
        <v>9.5690021288977078E-2</v>
      </c>
      <c r="M814">
        <v>0.39394300264389959</v>
      </c>
      <c r="N814">
        <v>0.31863778004613852</v>
      </c>
      <c r="P814">
        <f t="array" ref="P814:R814">MMULT(L814:N814,$G$11:$I$13)</f>
        <v>9.5690021288977078E-2</v>
      </c>
      <c r="Q814">
        <v>0.34342294623454434</v>
      </c>
      <c r="R814">
        <v>0.35019156872117757</v>
      </c>
      <c r="T814">
        <f t="shared" si="508"/>
        <v>918</v>
      </c>
      <c r="U814">
        <f t="shared" si="509"/>
        <v>827</v>
      </c>
      <c r="V814">
        <f t="shared" si="510"/>
        <v>866</v>
      </c>
      <c r="X814">
        <f t="shared" si="511"/>
        <v>0.91361888239586253</v>
      </c>
      <c r="Y814">
        <f t="shared" si="512"/>
        <v>0.81004388004666705</v>
      </c>
      <c r="Z814">
        <f t="shared" si="513"/>
        <v>0.85285206957717974</v>
      </c>
      <c r="AB814">
        <f t="shared" si="545"/>
        <v>1212468.1384713035</v>
      </c>
      <c r="AC814">
        <f t="shared" si="546"/>
        <v>14</v>
      </c>
      <c r="AD814">
        <f t="shared" si="514"/>
        <v>15</v>
      </c>
      <c r="AK814">
        <v>0.58324295363416512</v>
      </c>
      <c r="AL814">
        <v>0.66004066704597941</v>
      </c>
      <c r="AM814">
        <v>0.49070142988196208</v>
      </c>
      <c r="AN814">
        <v>4.7453070706201195E-2</v>
      </c>
      <c r="AO814">
        <v>0.18129352671514476</v>
      </c>
      <c r="AP814">
        <v>0.48034012918971702</v>
      </c>
      <c r="AQ814">
        <v>0.59782598940995491</v>
      </c>
      <c r="AR814">
        <v>0.18292896937692948</v>
      </c>
      <c r="AS814">
        <v>0.72308020931795292</v>
      </c>
      <c r="AT814">
        <v>0.60486154568704231</v>
      </c>
      <c r="AU814">
        <v>0.90240341604680263</v>
      </c>
      <c r="AV814">
        <v>0.79186247379471697</v>
      </c>
      <c r="AW814">
        <v>0.98392137692776638</v>
      </c>
      <c r="AX814">
        <v>0.97529946437701542</v>
      </c>
      <c r="AY814">
        <v>0.43214171137388635</v>
      </c>
      <c r="AZ814">
        <v>0.80587681380569176</v>
      </c>
      <c r="BA814">
        <v>0.39177983205365963</v>
      </c>
      <c r="BB814">
        <v>0.80131756550067479</v>
      </c>
      <c r="BC814">
        <v>0.21099800833127991</v>
      </c>
      <c r="BD814">
        <v>0.31429684097278277</v>
      </c>
      <c r="BE814">
        <v>0.33809078507371526</v>
      </c>
      <c r="BF814">
        <v>0.21849359976007643</v>
      </c>
      <c r="BG814">
        <v>0.97787150773898601</v>
      </c>
      <c r="BH814">
        <v>0.22205441717048546</v>
      </c>
      <c r="BI814">
        <v>0.63352373045135635</v>
      </c>
      <c r="BJ814">
        <v>0.41452310643709733</v>
      </c>
      <c r="BK814">
        <v>0.92078078251320261</v>
      </c>
      <c r="BL814">
        <v>0.67589665198531712</v>
      </c>
      <c r="BM814">
        <v>0.23245503310131421</v>
      </c>
      <c r="BN814">
        <v>0.9795203055171201</v>
      </c>
      <c r="BP814">
        <f t="shared" si="515"/>
        <v>196063.94176538818</v>
      </c>
      <c r="BQ814">
        <f t="shared" si="516"/>
        <v>229319.39826805482</v>
      </c>
      <c r="BR814">
        <f t="shared" si="517"/>
        <v>168037.34165823087</v>
      </c>
      <c r="BS814">
        <f t="shared" si="518"/>
        <v>103810.4909915591</v>
      </c>
      <c r="BT814">
        <f t="shared" si="519"/>
        <v>116633.8046866706</v>
      </c>
      <c r="BU814">
        <f t="shared" si="520"/>
        <v>165454.10742640626</v>
      </c>
      <c r="BV814">
        <f t="shared" si="521"/>
        <v>201510.14777046771</v>
      </c>
      <c r="BW814">
        <f t="shared" si="522"/>
        <v>116813.34268106036</v>
      </c>
      <c r="BX814">
        <f t="shared" si="523"/>
        <v>268508.76412808528</v>
      </c>
      <c r="BY814">
        <f t="shared" si="524"/>
        <v>204264.47809439781</v>
      </c>
      <c r="BZ814">
        <f t="shared" si="525"/>
        <v>598905.06643354765</v>
      </c>
      <c r="CA814">
        <f t="shared" si="526"/>
        <v>334461.28577807394</v>
      </c>
      <c r="CB814">
        <f t="shared" si="527"/>
        <v>2397775.8053293643</v>
      </c>
      <c r="CC814">
        <f t="shared" si="528"/>
        <v>1723374.7067444853</v>
      </c>
      <c r="CD814">
        <f t="shared" si="529"/>
        <v>0</v>
      </c>
      <c r="CE814">
        <f t="shared" si="530"/>
        <v>0</v>
      </c>
      <c r="CF814">
        <f t="shared" si="531"/>
        <v>0</v>
      </c>
      <c r="CG814">
        <f t="shared" si="532"/>
        <v>0</v>
      </c>
      <c r="CH814">
        <f t="shared" si="533"/>
        <v>0</v>
      </c>
      <c r="CI814">
        <f t="shared" si="534"/>
        <v>0</v>
      </c>
      <c r="CJ814">
        <f t="shared" si="535"/>
        <v>0</v>
      </c>
      <c r="CK814">
        <f t="shared" si="536"/>
        <v>0</v>
      </c>
      <c r="CL814">
        <f t="shared" si="537"/>
        <v>0</v>
      </c>
      <c r="CM814">
        <f t="shared" si="538"/>
        <v>0</v>
      </c>
      <c r="CN814">
        <f t="shared" si="539"/>
        <v>0</v>
      </c>
      <c r="CO814">
        <f t="shared" si="540"/>
        <v>0</v>
      </c>
      <c r="CP814">
        <f t="shared" si="541"/>
        <v>0</v>
      </c>
      <c r="CQ814">
        <f t="shared" si="542"/>
        <v>0</v>
      </c>
      <c r="CR814">
        <f t="shared" si="543"/>
        <v>0</v>
      </c>
      <c r="CS814">
        <f t="shared" si="544"/>
        <v>0</v>
      </c>
      <c r="CU814">
        <v>812</v>
      </c>
      <c r="CV814">
        <v>1212468.1384713035</v>
      </c>
      <c r="CW814" s="3">
        <f t="shared" si="547"/>
        <v>6824932.6817557923</v>
      </c>
      <c r="CX814" s="3">
        <f t="shared" si="549"/>
        <v>1500000</v>
      </c>
      <c r="CY814" s="4">
        <f t="shared" si="548"/>
        <v>9537400.8202270959</v>
      </c>
    </row>
    <row r="815" spans="11:103" x14ac:dyDescent="0.3">
      <c r="K815" s="2">
        <v>813</v>
      </c>
      <c r="L815">
        <v>0.81765672451196925</v>
      </c>
      <c r="M815">
        <v>0.78117710942911667</v>
      </c>
      <c r="N815">
        <v>0.31109209990960951</v>
      </c>
      <c r="P815">
        <f t="array" ref="P815:R815">MMULT(L815:N815,$G$11:$I$13)</f>
        <v>0.81765672451196925</v>
      </c>
      <c r="Q815">
        <v>0.93215987685627122</v>
      </c>
      <c r="R815">
        <v>0.65207018929546634</v>
      </c>
      <c r="T815">
        <f t="shared" si="508"/>
        <v>191</v>
      </c>
      <c r="U815">
        <f t="shared" si="509"/>
        <v>93</v>
      </c>
      <c r="V815">
        <f t="shared" si="510"/>
        <v>537</v>
      </c>
      <c r="X815">
        <f t="shared" si="511"/>
        <v>0.20475928393333365</v>
      </c>
      <c r="Y815">
        <f t="shared" si="512"/>
        <v>9.4801663262661595E-2</v>
      </c>
      <c r="Z815">
        <f t="shared" si="513"/>
        <v>0.5321453674806137</v>
      </c>
      <c r="AB815">
        <f t="shared" si="545"/>
        <v>744079.46407278092</v>
      </c>
      <c r="AC815">
        <f t="shared" si="546"/>
        <v>7</v>
      </c>
      <c r="AD815">
        <f t="shared" si="514"/>
        <v>10</v>
      </c>
      <c r="AK815">
        <v>0.29535188138852586</v>
      </c>
      <c r="AL815">
        <v>0.48884602624204943</v>
      </c>
      <c r="AM815">
        <v>0.66795287966642758</v>
      </c>
      <c r="AN815">
        <v>0.44064655794890784</v>
      </c>
      <c r="AO815">
        <v>0.50251447337050914</v>
      </c>
      <c r="AP815">
        <v>0.47380647646164986</v>
      </c>
      <c r="AQ815">
        <v>0.44717197980057088</v>
      </c>
      <c r="AR815">
        <v>0.54383964524283224</v>
      </c>
      <c r="AS815">
        <v>0.15114894413785329</v>
      </c>
      <c r="AT815">
        <v>0.4085562087256368</v>
      </c>
      <c r="AU815">
        <v>0.84106880775075821</v>
      </c>
      <c r="AV815">
        <v>0.16578345883819467</v>
      </c>
      <c r="AW815">
        <v>0.72081275380909915</v>
      </c>
      <c r="AX815">
        <v>0.79240985996741986</v>
      </c>
      <c r="AY815">
        <v>1.5598112536866271E-2</v>
      </c>
      <c r="AZ815">
        <v>0.52994957469334636</v>
      </c>
      <c r="BA815">
        <v>0.88685745988004405</v>
      </c>
      <c r="BB815">
        <v>0.80582372044791628</v>
      </c>
      <c r="BC815">
        <v>0.34694998830324186</v>
      </c>
      <c r="BD815">
        <v>0.4496934653762733</v>
      </c>
      <c r="BE815">
        <v>0.54351503410610835</v>
      </c>
      <c r="BF815">
        <v>0.69935595982715049</v>
      </c>
      <c r="BG815">
        <v>3.1629624377179866E-2</v>
      </c>
      <c r="BH815">
        <v>0.15458511186078694</v>
      </c>
      <c r="BI815">
        <v>0.60300566394771193</v>
      </c>
      <c r="BJ815">
        <v>0.43085647906271696</v>
      </c>
      <c r="BK815">
        <v>0.1438060245838777</v>
      </c>
      <c r="BL815">
        <v>0.29202234759513568</v>
      </c>
      <c r="BM815">
        <v>0.18250844774388419</v>
      </c>
      <c r="BN815">
        <v>0.89650706387996371</v>
      </c>
      <c r="BP815">
        <f t="shared" si="515"/>
        <v>130901.42886223589</v>
      </c>
      <c r="BQ815">
        <f t="shared" si="516"/>
        <v>167567.95446037559</v>
      </c>
      <c r="BR815">
        <f t="shared" si="517"/>
        <v>233511.30400212278</v>
      </c>
      <c r="BS815">
        <f t="shared" si="518"/>
        <v>156346.24316573175</v>
      </c>
      <c r="BT815">
        <f t="shared" si="519"/>
        <v>171098.34450042862</v>
      </c>
      <c r="BU815">
        <f t="shared" si="520"/>
        <v>163871.51271559886</v>
      </c>
      <c r="BV815">
        <f t="shared" si="521"/>
        <v>157763.90809330475</v>
      </c>
      <c r="BW815">
        <f t="shared" si="522"/>
        <v>0</v>
      </c>
      <c r="BX815">
        <f t="shared" si="523"/>
        <v>0</v>
      </c>
      <c r="BY815">
        <f t="shared" si="524"/>
        <v>0</v>
      </c>
      <c r="BZ815">
        <f t="shared" si="525"/>
        <v>0</v>
      </c>
      <c r="CA815">
        <f t="shared" si="526"/>
        <v>0</v>
      </c>
      <c r="CB815">
        <f t="shared" si="527"/>
        <v>0</v>
      </c>
      <c r="CC815">
        <f t="shared" si="528"/>
        <v>0</v>
      </c>
      <c r="CD815">
        <f t="shared" si="529"/>
        <v>0</v>
      </c>
      <c r="CE815">
        <f t="shared" si="530"/>
        <v>0</v>
      </c>
      <c r="CF815">
        <f t="shared" si="531"/>
        <v>0</v>
      </c>
      <c r="CG815">
        <f t="shared" si="532"/>
        <v>0</v>
      </c>
      <c r="CH815">
        <f t="shared" si="533"/>
        <v>0</v>
      </c>
      <c r="CI815">
        <f t="shared" si="534"/>
        <v>0</v>
      </c>
      <c r="CJ815">
        <f t="shared" si="535"/>
        <v>0</v>
      </c>
      <c r="CK815">
        <f t="shared" si="536"/>
        <v>0</v>
      </c>
      <c r="CL815">
        <f t="shared" si="537"/>
        <v>0</v>
      </c>
      <c r="CM815">
        <f t="shared" si="538"/>
        <v>0</v>
      </c>
      <c r="CN815">
        <f t="shared" si="539"/>
        <v>0</v>
      </c>
      <c r="CO815">
        <f t="shared" si="540"/>
        <v>0</v>
      </c>
      <c r="CP815">
        <f t="shared" si="541"/>
        <v>0</v>
      </c>
      <c r="CQ815">
        <f t="shared" si="542"/>
        <v>0</v>
      </c>
      <c r="CR815">
        <f t="shared" si="543"/>
        <v>0</v>
      </c>
      <c r="CS815">
        <f t="shared" si="544"/>
        <v>0</v>
      </c>
      <c r="CU815">
        <v>813</v>
      </c>
      <c r="CV815">
        <v>744079.46407278092</v>
      </c>
      <c r="CW815" s="3">
        <f t="shared" si="547"/>
        <v>1181060.6957997982</v>
      </c>
      <c r="CX815" s="3">
        <f t="shared" si="549"/>
        <v>1000000</v>
      </c>
      <c r="CY815" s="4">
        <f t="shared" si="548"/>
        <v>2925140.1598725794</v>
      </c>
    </row>
    <row r="816" spans="11:103" x14ac:dyDescent="0.3">
      <c r="K816" s="2">
        <v>814</v>
      </c>
      <c r="L816">
        <v>0.82420032285814804</v>
      </c>
      <c r="M816">
        <v>0.53519631648941202</v>
      </c>
      <c r="N816">
        <v>0.5109506973681045</v>
      </c>
      <c r="P816">
        <f t="array" ref="P816:R816">MMULT(L816:N816,$G$11:$I$13)</f>
        <v>0.82420032285814804</v>
      </c>
      <c r="Q816">
        <v>0.74424141328626858</v>
      </c>
      <c r="R816">
        <v>0.82486768273625932</v>
      </c>
      <c r="T816">
        <f t="shared" si="508"/>
        <v>177</v>
      </c>
      <c r="U816">
        <f t="shared" si="509"/>
        <v>291</v>
      </c>
      <c r="V816">
        <f t="shared" si="510"/>
        <v>340</v>
      </c>
      <c r="X816">
        <f t="shared" si="511"/>
        <v>0.19231313833577002</v>
      </c>
      <c r="Y816">
        <f t="shared" si="512"/>
        <v>0.29859606644592096</v>
      </c>
      <c r="Z816">
        <f t="shared" si="513"/>
        <v>0.33648065234316249</v>
      </c>
      <c r="AB816">
        <f t="shared" si="545"/>
        <v>736700.65306234092</v>
      </c>
      <c r="AC816">
        <f t="shared" si="546"/>
        <v>9</v>
      </c>
      <c r="AD816">
        <f t="shared" si="514"/>
        <v>8</v>
      </c>
      <c r="AK816">
        <v>0.65355133811987276</v>
      </c>
      <c r="AL816">
        <v>0.53226473770699867</v>
      </c>
      <c r="AM816">
        <v>0.91010076965074149</v>
      </c>
      <c r="AN816">
        <v>0.85188570894849447</v>
      </c>
      <c r="AO816">
        <v>0.93924277880571205</v>
      </c>
      <c r="AP816">
        <v>0.71322730587857708</v>
      </c>
      <c r="AQ816">
        <v>0.35713062764312187</v>
      </c>
      <c r="AR816">
        <v>5.4098318544361867E-2</v>
      </c>
      <c r="AS816">
        <v>2.9033800347072258E-2</v>
      </c>
      <c r="AT816">
        <v>0.84795153400144752</v>
      </c>
      <c r="AU816">
        <v>0.91474878905544255</v>
      </c>
      <c r="AV816">
        <v>0.41246645310441588</v>
      </c>
      <c r="AW816">
        <v>0.2773364594342449</v>
      </c>
      <c r="AX816">
        <v>0.77108310444609407</v>
      </c>
      <c r="AY816">
        <v>1.5349701834945551E-2</v>
      </c>
      <c r="AZ816">
        <v>0.368429022383848</v>
      </c>
      <c r="BA816">
        <v>0.14758099863332186</v>
      </c>
      <c r="BB816">
        <v>9.0140570413086096E-2</v>
      </c>
      <c r="BC816">
        <v>0.44891048830022218</v>
      </c>
      <c r="BD816">
        <v>0.32569686037027901</v>
      </c>
      <c r="BE816">
        <v>0.89188469044775964</v>
      </c>
      <c r="BF816">
        <v>0.73820986281845669</v>
      </c>
      <c r="BG816">
        <v>0.16818686226400081</v>
      </c>
      <c r="BH816">
        <v>0.44273377124413049</v>
      </c>
      <c r="BI816">
        <v>0.21847041917917687</v>
      </c>
      <c r="BJ816">
        <v>9.3237110364034925E-2</v>
      </c>
      <c r="BK816">
        <v>0.75317715777048011</v>
      </c>
      <c r="BL816">
        <v>0.15203601469121697</v>
      </c>
      <c r="BM816">
        <v>0.75993605055075686</v>
      </c>
      <c r="BN816">
        <v>0.75802666413445663</v>
      </c>
      <c r="BP816">
        <f t="shared" si="515"/>
        <v>226008.0624368478</v>
      </c>
      <c r="BQ816">
        <f t="shared" si="516"/>
        <v>179409.76090267237</v>
      </c>
      <c r="BR816">
        <f t="shared" si="517"/>
        <v>637974.17240061215</v>
      </c>
      <c r="BS816">
        <f t="shared" si="518"/>
        <v>434512.56059805729</v>
      </c>
      <c r="BT816">
        <f t="shared" si="519"/>
        <v>862370.55817541608</v>
      </c>
      <c r="BU816">
        <f t="shared" si="520"/>
        <v>261383.77034038558</v>
      </c>
      <c r="BV816">
        <f t="shared" si="521"/>
        <v>140474.62963064187</v>
      </c>
      <c r="BW816">
        <f t="shared" si="522"/>
        <v>104371.03782370189</v>
      </c>
      <c r="BX816">
        <f t="shared" si="523"/>
        <v>102292.31111158946</v>
      </c>
      <c r="BY816">
        <f t="shared" si="524"/>
        <v>0</v>
      </c>
      <c r="BZ816">
        <f t="shared" si="525"/>
        <v>0</v>
      </c>
      <c r="CA816">
        <f t="shared" si="526"/>
        <v>0</v>
      </c>
      <c r="CB816">
        <f t="shared" si="527"/>
        <v>0</v>
      </c>
      <c r="CC816">
        <f t="shared" si="528"/>
        <v>0</v>
      </c>
      <c r="CD816">
        <f t="shared" si="529"/>
        <v>0</v>
      </c>
      <c r="CE816">
        <f t="shared" si="530"/>
        <v>0</v>
      </c>
      <c r="CF816">
        <f t="shared" si="531"/>
        <v>0</v>
      </c>
      <c r="CG816">
        <f t="shared" si="532"/>
        <v>0</v>
      </c>
      <c r="CH816">
        <f t="shared" si="533"/>
        <v>0</v>
      </c>
      <c r="CI816">
        <f t="shared" si="534"/>
        <v>0</v>
      </c>
      <c r="CJ816">
        <f t="shared" si="535"/>
        <v>0</v>
      </c>
      <c r="CK816">
        <f t="shared" si="536"/>
        <v>0</v>
      </c>
      <c r="CL816">
        <f t="shared" si="537"/>
        <v>0</v>
      </c>
      <c r="CM816">
        <f t="shared" si="538"/>
        <v>0</v>
      </c>
      <c r="CN816">
        <f t="shared" si="539"/>
        <v>0</v>
      </c>
      <c r="CO816">
        <f t="shared" si="540"/>
        <v>0</v>
      </c>
      <c r="CP816">
        <f t="shared" si="541"/>
        <v>0</v>
      </c>
      <c r="CQ816">
        <f t="shared" si="542"/>
        <v>0</v>
      </c>
      <c r="CR816">
        <f t="shared" si="543"/>
        <v>0</v>
      </c>
      <c r="CS816">
        <f t="shared" si="544"/>
        <v>0</v>
      </c>
      <c r="CU816">
        <v>814</v>
      </c>
      <c r="CV816">
        <v>736700.65306234092</v>
      </c>
      <c r="CW816" s="3">
        <f t="shared" si="547"/>
        <v>2948796.8634199244</v>
      </c>
      <c r="CX816" s="3">
        <f t="shared" si="549"/>
        <v>800000</v>
      </c>
      <c r="CY816" s="4">
        <f t="shared" si="548"/>
        <v>4485497.5164822657</v>
      </c>
    </row>
    <row r="817" spans="11:103" x14ac:dyDescent="0.3">
      <c r="K817" s="2">
        <v>815</v>
      </c>
      <c r="L817">
        <v>0.83410961088332469</v>
      </c>
      <c r="M817">
        <v>0.65196838880426777</v>
      </c>
      <c r="N817">
        <v>1.6999805213401942E-2</v>
      </c>
      <c r="P817">
        <f t="array" ref="P817:R817">MMULT(L817:N817,$G$11:$I$13)</f>
        <v>0.83410961088332469</v>
      </c>
      <c r="Q817">
        <v>0.83865638677185217</v>
      </c>
      <c r="R817">
        <v>0.38286717528263808</v>
      </c>
      <c r="T817">
        <f t="shared" si="508"/>
        <v>163</v>
      </c>
      <c r="U817">
        <f t="shared" si="509"/>
        <v>173</v>
      </c>
      <c r="V817">
        <f t="shared" si="510"/>
        <v>827</v>
      </c>
      <c r="X817">
        <f t="shared" si="511"/>
        <v>0.18008497697997627</v>
      </c>
      <c r="Y817">
        <f t="shared" si="512"/>
        <v>0.17863707469873147</v>
      </c>
      <c r="Z817">
        <f t="shared" si="513"/>
        <v>0.81288624136327825</v>
      </c>
      <c r="AB817">
        <f t="shared" si="545"/>
        <v>729236.3860375511</v>
      </c>
      <c r="AC817">
        <f t="shared" si="546"/>
        <v>8</v>
      </c>
      <c r="AD817">
        <f t="shared" si="514"/>
        <v>14</v>
      </c>
      <c r="AK817">
        <v>0.94794064793888677</v>
      </c>
      <c r="AL817">
        <v>0.49023324845751826</v>
      </c>
      <c r="AM817">
        <v>0.11387847601109979</v>
      </c>
      <c r="AN817">
        <v>0.70031902840806048</v>
      </c>
      <c r="AO817">
        <v>0.72884393912556422</v>
      </c>
      <c r="AP817">
        <v>0.54378949819423072</v>
      </c>
      <c r="AQ817">
        <v>0.67583970524149661</v>
      </c>
      <c r="AR817">
        <v>0.37665794814987774</v>
      </c>
      <c r="AS817">
        <v>0.71351775633506409</v>
      </c>
      <c r="AT817">
        <v>0.49039279770227795</v>
      </c>
      <c r="AU817">
        <v>0.72266039377959679</v>
      </c>
      <c r="AV817">
        <v>0.92915717074496085</v>
      </c>
      <c r="AW817">
        <v>0.13492057029603965</v>
      </c>
      <c r="AX817">
        <v>0.62451005023683759</v>
      </c>
      <c r="AY817">
        <v>0.67018570885067341</v>
      </c>
      <c r="AZ817">
        <v>0.90542983256315135</v>
      </c>
      <c r="BA817">
        <v>0.33780561053268832</v>
      </c>
      <c r="BB817">
        <v>0.1944829799834541</v>
      </c>
      <c r="BC817">
        <v>0.47306979508282987</v>
      </c>
      <c r="BD817">
        <v>6.2710067283351933E-2</v>
      </c>
      <c r="BE817">
        <v>0.7150524150883385</v>
      </c>
      <c r="BF817">
        <v>0.62390948864240381</v>
      </c>
      <c r="BG817">
        <v>0.46197931967370776</v>
      </c>
      <c r="BH817">
        <v>0.38127366472504887</v>
      </c>
      <c r="BI817">
        <v>0.76399611967396608</v>
      </c>
      <c r="BJ817">
        <v>0.73166945022005125</v>
      </c>
      <c r="BK817">
        <v>0.87011214203788778</v>
      </c>
      <c r="BL817">
        <v>0.81154001500602369</v>
      </c>
      <c r="BM817">
        <v>0.6070585418219665</v>
      </c>
      <c r="BN817">
        <v>0.42791919635132614</v>
      </c>
      <c r="BP817">
        <f t="shared" si="515"/>
        <v>971199.94089375576</v>
      </c>
      <c r="BQ817">
        <f t="shared" si="516"/>
        <v>167918.61420268126</v>
      </c>
      <c r="BR817">
        <f t="shared" si="517"/>
        <v>109746.27293361281</v>
      </c>
      <c r="BS817">
        <f t="shared" si="518"/>
        <v>252679.41964105325</v>
      </c>
      <c r="BT817">
        <f t="shared" si="519"/>
        <v>272888.44171699014</v>
      </c>
      <c r="BU817">
        <f t="shared" si="520"/>
        <v>182886.03949249737</v>
      </c>
      <c r="BV817">
        <f t="shared" si="521"/>
        <v>237869.41313319883</v>
      </c>
      <c r="BW817">
        <f t="shared" si="522"/>
        <v>143847.64262341952</v>
      </c>
      <c r="BX817">
        <f t="shared" si="523"/>
        <v>0</v>
      </c>
      <c r="BY817">
        <f t="shared" si="524"/>
        <v>0</v>
      </c>
      <c r="BZ817">
        <f t="shared" si="525"/>
        <v>0</v>
      </c>
      <c r="CA817">
        <f t="shared" si="526"/>
        <v>0</v>
      </c>
      <c r="CB817">
        <f t="shared" si="527"/>
        <v>0</v>
      </c>
      <c r="CC817">
        <f t="shared" si="528"/>
        <v>0</v>
      </c>
      <c r="CD817">
        <f t="shared" si="529"/>
        <v>0</v>
      </c>
      <c r="CE817">
        <f t="shared" si="530"/>
        <v>0</v>
      </c>
      <c r="CF817">
        <f t="shared" si="531"/>
        <v>0</v>
      </c>
      <c r="CG817">
        <f t="shared" si="532"/>
        <v>0</v>
      </c>
      <c r="CH817">
        <f t="shared" si="533"/>
        <v>0</v>
      </c>
      <c r="CI817">
        <f t="shared" si="534"/>
        <v>0</v>
      </c>
      <c r="CJ817">
        <f t="shared" si="535"/>
        <v>0</v>
      </c>
      <c r="CK817">
        <f t="shared" si="536"/>
        <v>0</v>
      </c>
      <c r="CL817">
        <f t="shared" si="537"/>
        <v>0</v>
      </c>
      <c r="CM817">
        <f t="shared" si="538"/>
        <v>0</v>
      </c>
      <c r="CN817">
        <f t="shared" si="539"/>
        <v>0</v>
      </c>
      <c r="CO817">
        <f t="shared" si="540"/>
        <v>0</v>
      </c>
      <c r="CP817">
        <f t="shared" si="541"/>
        <v>0</v>
      </c>
      <c r="CQ817">
        <f t="shared" si="542"/>
        <v>0</v>
      </c>
      <c r="CR817">
        <f t="shared" si="543"/>
        <v>0</v>
      </c>
      <c r="CS817">
        <f t="shared" si="544"/>
        <v>0</v>
      </c>
      <c r="CU817">
        <v>815</v>
      </c>
      <c r="CV817">
        <v>729236.3860375511</v>
      </c>
      <c r="CW817" s="3">
        <f t="shared" si="547"/>
        <v>2339035.784637209</v>
      </c>
      <c r="CX817" s="3">
        <f t="shared" si="549"/>
        <v>1400000</v>
      </c>
      <c r="CY817" s="4">
        <f t="shared" si="548"/>
        <v>4468272.1706747599</v>
      </c>
    </row>
    <row r="818" spans="11:103" x14ac:dyDescent="0.3">
      <c r="K818" s="2">
        <v>816</v>
      </c>
      <c r="L818">
        <v>0.71819777769386894</v>
      </c>
      <c r="M818">
        <v>0.39589253335497798</v>
      </c>
      <c r="N818">
        <v>0.55077474297139573</v>
      </c>
      <c r="P818">
        <f t="array" ref="P818:R818">MMULT(L818:N818,$G$11:$I$13)</f>
        <v>0.71819777769386894</v>
      </c>
      <c r="Q818">
        <v>0.59393614879188639</v>
      </c>
      <c r="R818">
        <v>0.81171440741819101</v>
      </c>
      <c r="T818">
        <f t="shared" si="508"/>
        <v>304</v>
      </c>
      <c r="U818">
        <f t="shared" si="509"/>
        <v>499</v>
      </c>
      <c r="V818">
        <f t="shared" si="510"/>
        <v>359</v>
      </c>
      <c r="X818">
        <f t="shared" si="511"/>
        <v>0.33090038099470309</v>
      </c>
      <c r="Y818">
        <f t="shared" si="512"/>
        <v>0.49501814173251713</v>
      </c>
      <c r="Z818">
        <f t="shared" si="513"/>
        <v>0.35653123151747923</v>
      </c>
      <c r="AB818">
        <f t="shared" si="545"/>
        <v>811248.32101519848</v>
      </c>
      <c r="AC818">
        <f t="shared" si="546"/>
        <v>11</v>
      </c>
      <c r="AD818">
        <f t="shared" si="514"/>
        <v>8</v>
      </c>
      <c r="AK818">
        <v>0.21753352103748602</v>
      </c>
      <c r="AL818">
        <v>0.35188779031828021</v>
      </c>
      <c r="AM818">
        <v>0.85991436858253345</v>
      </c>
      <c r="AN818">
        <v>0.21064907602004701</v>
      </c>
      <c r="AO818">
        <v>0.98432465392697455</v>
      </c>
      <c r="AP818">
        <v>0.77973457689322823</v>
      </c>
      <c r="AQ818">
        <v>8.2052352931322181E-3</v>
      </c>
      <c r="AR818">
        <v>2.6764857330010106E-2</v>
      </c>
      <c r="AS818">
        <v>0.55358931720210713</v>
      </c>
      <c r="AT818">
        <v>0.72945157143105022</v>
      </c>
      <c r="AU818">
        <v>0.85726399744465398</v>
      </c>
      <c r="AV818">
        <v>0.4764756308529654</v>
      </c>
      <c r="AW818">
        <v>5.7815266344612315E-2</v>
      </c>
      <c r="AX818">
        <v>0.75213338080222358</v>
      </c>
      <c r="AY818">
        <v>0.99854710366366606</v>
      </c>
      <c r="AZ818">
        <v>0.3041842860037488</v>
      </c>
      <c r="BA818">
        <v>0.30909869049594485</v>
      </c>
      <c r="BB818">
        <v>0.94022182820288136</v>
      </c>
      <c r="BC818">
        <v>7.7981426269893905E-2</v>
      </c>
      <c r="BD818">
        <v>0.54688689624560294</v>
      </c>
      <c r="BE818">
        <v>0.22871424393148687</v>
      </c>
      <c r="BF818">
        <v>0.77165168585849053</v>
      </c>
      <c r="BG818">
        <v>0.34392014751610112</v>
      </c>
      <c r="BH818">
        <v>0.49054208280360001</v>
      </c>
      <c r="BI818">
        <v>0.39494939616899194</v>
      </c>
      <c r="BJ818">
        <v>0.70545450516610642</v>
      </c>
      <c r="BK818">
        <v>0.84121163935804233</v>
      </c>
      <c r="BL818">
        <v>0.29797458628195284</v>
      </c>
      <c r="BM818">
        <v>0.46962041275370248</v>
      </c>
      <c r="BN818">
        <v>9.685183121057428E-2</v>
      </c>
      <c r="BP818">
        <f t="shared" si="515"/>
        <v>120767.32026262414</v>
      </c>
      <c r="BQ818">
        <f t="shared" si="516"/>
        <v>139599.69168724914</v>
      </c>
      <c r="BR818">
        <f t="shared" si="517"/>
        <v>453544.92723896157</v>
      </c>
      <c r="BS818">
        <f t="shared" si="518"/>
        <v>119956.27836208482</v>
      </c>
      <c r="BT818">
        <f t="shared" si="519"/>
        <v>2445088.0855060737</v>
      </c>
      <c r="BU818">
        <f t="shared" si="520"/>
        <v>320203.37251545186</v>
      </c>
      <c r="BV818">
        <f t="shared" si="521"/>
        <v>100635.78826273436</v>
      </c>
      <c r="BW818">
        <f t="shared" si="522"/>
        <v>102108.8169008618</v>
      </c>
      <c r="BX818">
        <f t="shared" si="523"/>
        <v>185966.59499064213</v>
      </c>
      <c r="BY818">
        <f t="shared" si="524"/>
        <v>273359.77181366482</v>
      </c>
      <c r="BZ818">
        <f t="shared" si="525"/>
        <v>447052.80402912601</v>
      </c>
      <c r="CA818">
        <f t="shared" si="526"/>
        <v>0</v>
      </c>
      <c r="CB818">
        <f t="shared" si="527"/>
        <v>0</v>
      </c>
      <c r="CC818">
        <f t="shared" si="528"/>
        <v>0</v>
      </c>
      <c r="CD818">
        <f t="shared" si="529"/>
        <v>0</v>
      </c>
      <c r="CE818">
        <f t="shared" si="530"/>
        <v>0</v>
      </c>
      <c r="CF818">
        <f t="shared" si="531"/>
        <v>0</v>
      </c>
      <c r="CG818">
        <f t="shared" si="532"/>
        <v>0</v>
      </c>
      <c r="CH818">
        <f t="shared" si="533"/>
        <v>0</v>
      </c>
      <c r="CI818">
        <f t="shared" si="534"/>
        <v>0</v>
      </c>
      <c r="CJ818">
        <f t="shared" si="535"/>
        <v>0</v>
      </c>
      <c r="CK818">
        <f t="shared" si="536"/>
        <v>0</v>
      </c>
      <c r="CL818">
        <f t="shared" si="537"/>
        <v>0</v>
      </c>
      <c r="CM818">
        <f t="shared" si="538"/>
        <v>0</v>
      </c>
      <c r="CN818">
        <f t="shared" si="539"/>
        <v>0</v>
      </c>
      <c r="CO818">
        <f t="shared" si="540"/>
        <v>0</v>
      </c>
      <c r="CP818">
        <f t="shared" si="541"/>
        <v>0</v>
      </c>
      <c r="CQ818">
        <f t="shared" si="542"/>
        <v>0</v>
      </c>
      <c r="CR818">
        <f t="shared" si="543"/>
        <v>0</v>
      </c>
      <c r="CS818">
        <f t="shared" si="544"/>
        <v>0</v>
      </c>
      <c r="CU818">
        <v>816</v>
      </c>
      <c r="CV818">
        <v>811248.32101519848</v>
      </c>
      <c r="CW818" s="3">
        <f t="shared" si="547"/>
        <v>4708283.4515694743</v>
      </c>
      <c r="CX818" s="3">
        <f t="shared" si="549"/>
        <v>800000</v>
      </c>
      <c r="CY818" s="4">
        <f t="shared" si="548"/>
        <v>6319531.772584673</v>
      </c>
    </row>
    <row r="819" spans="11:103" x14ac:dyDescent="0.3">
      <c r="K819" s="2">
        <v>817</v>
      </c>
      <c r="L819">
        <v>0.45382617448874663</v>
      </c>
      <c r="M819">
        <v>6.5240868624809933E-2</v>
      </c>
      <c r="N819">
        <v>0.56560774596759245</v>
      </c>
      <c r="P819">
        <f t="array" ref="P819:R819">MMULT(L819:N819,$G$11:$I$13)</f>
        <v>0.45382617448874663</v>
      </c>
      <c r="Q819">
        <v>0.23206582933069764</v>
      </c>
      <c r="R819">
        <v>0.70246406339614542</v>
      </c>
      <c r="T819">
        <f t="shared" si="508"/>
        <v>563</v>
      </c>
      <c r="U819">
        <f t="shared" si="509"/>
        <v>924</v>
      </c>
      <c r="V819">
        <f t="shared" si="510"/>
        <v>477</v>
      </c>
      <c r="X819">
        <f t="shared" si="511"/>
        <v>0.58250827509398495</v>
      </c>
      <c r="Y819">
        <f t="shared" si="512"/>
        <v>0.92359257113401638</v>
      </c>
      <c r="Z819">
        <f t="shared" si="513"/>
        <v>0.47733911669718898</v>
      </c>
      <c r="AB819">
        <f t="shared" si="545"/>
        <v>936985.23974892788</v>
      </c>
      <c r="AC819">
        <f t="shared" si="546"/>
        <v>16</v>
      </c>
      <c r="AD819">
        <f t="shared" si="514"/>
        <v>9</v>
      </c>
      <c r="AK819">
        <v>0.44711423263066197</v>
      </c>
      <c r="AL819">
        <v>2.6212854440766153E-2</v>
      </c>
      <c r="AM819">
        <v>0.489471137200583</v>
      </c>
      <c r="AN819">
        <v>0.32482705995188765</v>
      </c>
      <c r="AO819">
        <v>0.78269197548837277</v>
      </c>
      <c r="AP819">
        <v>0.74752246051132387</v>
      </c>
      <c r="AQ819">
        <v>0.7566060100820784</v>
      </c>
      <c r="AR819">
        <v>0.63980800936248894</v>
      </c>
      <c r="AS819">
        <v>0.9783905582847553</v>
      </c>
      <c r="AT819">
        <v>0.71033391389654632</v>
      </c>
      <c r="AU819">
        <v>0.21827214114802729</v>
      </c>
      <c r="AV819">
        <v>2.6915550107799224E-2</v>
      </c>
      <c r="AW819">
        <v>0.62811966782733974</v>
      </c>
      <c r="AX819">
        <v>0.63137205760176374</v>
      </c>
      <c r="AY819">
        <v>0.91736890120156156</v>
      </c>
      <c r="AZ819">
        <v>0.35090426732662716</v>
      </c>
      <c r="BA819">
        <v>0.50755100797421415</v>
      </c>
      <c r="BB819">
        <v>5.4484065255825387E-2</v>
      </c>
      <c r="BC819">
        <v>0.25298984951801429</v>
      </c>
      <c r="BD819">
        <v>4.1386624522791071E-2</v>
      </c>
      <c r="BE819">
        <v>0.23409228191364395</v>
      </c>
      <c r="BF819">
        <v>0.88255797223757415</v>
      </c>
      <c r="BG819">
        <v>8.7609951406528164E-2</v>
      </c>
      <c r="BH819">
        <v>0.49396966793924857</v>
      </c>
      <c r="BI819">
        <v>5.4996070152353527E-2</v>
      </c>
      <c r="BJ819">
        <v>0.56824771605986912</v>
      </c>
      <c r="BK819">
        <v>0.9962420319897366</v>
      </c>
      <c r="BL819">
        <v>0.56969116592153723</v>
      </c>
      <c r="BM819">
        <v>0.14029440347031652</v>
      </c>
      <c r="BN819">
        <v>0.79295964923237716</v>
      </c>
      <c r="BP819">
        <f t="shared" si="515"/>
        <v>157751.23260109877</v>
      </c>
      <c r="BQ819">
        <f t="shared" si="516"/>
        <v>102064.28967720133</v>
      </c>
      <c r="BR819">
        <f t="shared" si="517"/>
        <v>167725.7603097125</v>
      </c>
      <c r="BS819">
        <f t="shared" si="518"/>
        <v>135275.51910772987</v>
      </c>
      <c r="BT819">
        <f t="shared" si="519"/>
        <v>323550.2354370894</v>
      </c>
      <c r="BU819">
        <f t="shared" si="520"/>
        <v>288289.38687221543</v>
      </c>
      <c r="BV819">
        <f t="shared" si="521"/>
        <v>296530.48376294062</v>
      </c>
      <c r="BW819">
        <f t="shared" si="522"/>
        <v>219344.95640035233</v>
      </c>
      <c r="BX819">
        <f t="shared" si="523"/>
        <v>1910044.2357959291</v>
      </c>
      <c r="BY819">
        <f t="shared" si="524"/>
        <v>259373.07068350317</v>
      </c>
      <c r="BZ819">
        <f t="shared" si="525"/>
        <v>120855.08585415759</v>
      </c>
      <c r="CA819">
        <f t="shared" si="526"/>
        <v>102120.98027423045</v>
      </c>
      <c r="CB819">
        <f t="shared" si="527"/>
        <v>214022.32077557541</v>
      </c>
      <c r="CC819">
        <f t="shared" si="528"/>
        <v>215473.39388496027</v>
      </c>
      <c r="CD819">
        <f t="shared" si="529"/>
        <v>680716.87514811882</v>
      </c>
      <c r="CE819">
        <f t="shared" si="530"/>
        <v>139436.95223897562</v>
      </c>
      <c r="CF819">
        <f t="shared" si="531"/>
        <v>0</v>
      </c>
      <c r="CG819">
        <f t="shared" si="532"/>
        <v>0</v>
      </c>
      <c r="CH819">
        <f t="shared" si="533"/>
        <v>0</v>
      </c>
      <c r="CI819">
        <f t="shared" si="534"/>
        <v>0</v>
      </c>
      <c r="CJ819">
        <f t="shared" si="535"/>
        <v>0</v>
      </c>
      <c r="CK819">
        <f t="shared" si="536"/>
        <v>0</v>
      </c>
      <c r="CL819">
        <f t="shared" si="537"/>
        <v>0</v>
      </c>
      <c r="CM819">
        <f t="shared" si="538"/>
        <v>0</v>
      </c>
      <c r="CN819">
        <f t="shared" si="539"/>
        <v>0</v>
      </c>
      <c r="CO819">
        <f t="shared" si="540"/>
        <v>0</v>
      </c>
      <c r="CP819">
        <f t="shared" si="541"/>
        <v>0</v>
      </c>
      <c r="CQ819">
        <f t="shared" si="542"/>
        <v>0</v>
      </c>
      <c r="CR819">
        <f t="shared" si="543"/>
        <v>0</v>
      </c>
      <c r="CS819">
        <f t="shared" si="544"/>
        <v>0</v>
      </c>
      <c r="CU819">
        <v>817</v>
      </c>
      <c r="CV819">
        <v>936985.23974892788</v>
      </c>
      <c r="CW819" s="3">
        <f t="shared" si="547"/>
        <v>5332574.7788237911</v>
      </c>
      <c r="CX819" s="3">
        <f t="shared" si="549"/>
        <v>900000</v>
      </c>
      <c r="CY819" s="4">
        <f t="shared" si="548"/>
        <v>7169560.0185727188</v>
      </c>
    </row>
    <row r="820" spans="11:103" x14ac:dyDescent="0.3">
      <c r="K820" s="2">
        <v>818</v>
      </c>
      <c r="L820">
        <v>0.68111004590509117</v>
      </c>
      <c r="M820">
        <v>0.22343046805833988</v>
      </c>
      <c r="N820">
        <v>2.2103282978133354E-2</v>
      </c>
      <c r="P820">
        <f t="array" ref="P820:R820">MMULT(L820:N820,$G$11:$I$13)</f>
        <v>0.68111004590509117</v>
      </c>
      <c r="Q820">
        <v>0.44551251472709219</v>
      </c>
      <c r="R820">
        <v>0.3042077304845171</v>
      </c>
      <c r="T820">
        <f t="shared" si="508"/>
        <v>336</v>
      </c>
      <c r="U820">
        <f t="shared" si="509"/>
        <v>702</v>
      </c>
      <c r="V820">
        <f t="shared" si="510"/>
        <v>915</v>
      </c>
      <c r="X820">
        <f t="shared" si="511"/>
        <v>0.35871056884975838</v>
      </c>
      <c r="Y820">
        <f t="shared" si="512"/>
        <v>0.68711153788414658</v>
      </c>
      <c r="Z820">
        <f t="shared" si="513"/>
        <v>0.91242131008339022</v>
      </c>
      <c r="AB820">
        <f t="shared" si="545"/>
        <v>825035.30001935642</v>
      </c>
      <c r="AC820">
        <f t="shared" si="546"/>
        <v>13</v>
      </c>
      <c r="AD820">
        <f t="shared" si="514"/>
        <v>16</v>
      </c>
      <c r="AK820">
        <v>0.60668160906954582</v>
      </c>
      <c r="AL820">
        <v>0.12767873493556692</v>
      </c>
      <c r="AM820">
        <v>0.22981932007918193</v>
      </c>
      <c r="AN820">
        <v>0.58687882343508413</v>
      </c>
      <c r="AO820">
        <v>0.52764885407691409</v>
      </c>
      <c r="AP820">
        <v>0.88472314280732023</v>
      </c>
      <c r="AQ820">
        <v>0.91127585134522393</v>
      </c>
      <c r="AR820">
        <v>0.64534277024689934</v>
      </c>
      <c r="AS820">
        <v>0.94419548924288788</v>
      </c>
      <c r="AT820">
        <v>4.0221694050691648E-2</v>
      </c>
      <c r="AU820">
        <v>0.4100572620382501</v>
      </c>
      <c r="AV820">
        <v>0.67522524213364354</v>
      </c>
      <c r="AW820">
        <v>4.8791828274868942E-2</v>
      </c>
      <c r="AX820">
        <v>0.19762858848123055</v>
      </c>
      <c r="AY820">
        <v>5.9474422341429189E-2</v>
      </c>
      <c r="AZ820">
        <v>0.50193931570746242</v>
      </c>
      <c r="BA820">
        <v>0.44732223271922622</v>
      </c>
      <c r="BB820">
        <v>0.40401885402429538</v>
      </c>
      <c r="BC820">
        <v>0.61826474153806321</v>
      </c>
      <c r="BD820">
        <v>0.1554889911588323</v>
      </c>
      <c r="BE820">
        <v>6.7110261176150932E-3</v>
      </c>
      <c r="BF820">
        <v>8.0768564933112463E-3</v>
      </c>
      <c r="BG820">
        <v>0.63585667606170304</v>
      </c>
      <c r="BH820">
        <v>0.48297877537832046</v>
      </c>
      <c r="BI820">
        <v>0.76520046331522962</v>
      </c>
      <c r="BJ820">
        <v>0.37446220379977957</v>
      </c>
      <c r="BK820">
        <v>0.84252694696490615</v>
      </c>
      <c r="BL820">
        <v>2.4858389315315366E-2</v>
      </c>
      <c r="BM820">
        <v>0.15608739674238192</v>
      </c>
      <c r="BN820">
        <v>0.87153706727739355</v>
      </c>
      <c r="BP820">
        <f t="shared" si="515"/>
        <v>204991.18660499857</v>
      </c>
      <c r="BQ820">
        <f t="shared" si="516"/>
        <v>111079.39165065406</v>
      </c>
      <c r="BR820">
        <f t="shared" si="517"/>
        <v>122246.50344943559</v>
      </c>
      <c r="BS820">
        <f t="shared" si="518"/>
        <v>197389.9480428762</v>
      </c>
      <c r="BT820">
        <f t="shared" si="519"/>
        <v>178059.60481148143</v>
      </c>
      <c r="BU820">
        <f t="shared" si="520"/>
        <v>526910.46573565667</v>
      </c>
      <c r="BV820">
        <f t="shared" si="521"/>
        <v>644463.88348595274</v>
      </c>
      <c r="BW820">
        <f t="shared" si="522"/>
        <v>221973.3874312916</v>
      </c>
      <c r="BX820">
        <f t="shared" si="523"/>
        <v>920662.67085031851</v>
      </c>
      <c r="BY820">
        <f t="shared" si="524"/>
        <v>103208.31073805279</v>
      </c>
      <c r="BZ820">
        <f t="shared" si="525"/>
        <v>150072.15125718841</v>
      </c>
      <c r="CA820">
        <f t="shared" si="526"/>
        <v>237523.15206400771</v>
      </c>
      <c r="CB820">
        <f t="shared" si="527"/>
        <v>103922.86186764536</v>
      </c>
      <c r="CC820">
        <f t="shared" si="528"/>
        <v>0</v>
      </c>
      <c r="CD820">
        <f t="shared" si="529"/>
        <v>0</v>
      </c>
      <c r="CE820">
        <f t="shared" si="530"/>
        <v>0</v>
      </c>
      <c r="CF820">
        <f t="shared" si="531"/>
        <v>0</v>
      </c>
      <c r="CG820">
        <f t="shared" si="532"/>
        <v>0</v>
      </c>
      <c r="CH820">
        <f t="shared" si="533"/>
        <v>0</v>
      </c>
      <c r="CI820">
        <f t="shared" si="534"/>
        <v>0</v>
      </c>
      <c r="CJ820">
        <f t="shared" si="535"/>
        <v>0</v>
      </c>
      <c r="CK820">
        <f t="shared" si="536"/>
        <v>0</v>
      </c>
      <c r="CL820">
        <f t="shared" si="537"/>
        <v>0</v>
      </c>
      <c r="CM820">
        <f t="shared" si="538"/>
        <v>0</v>
      </c>
      <c r="CN820">
        <f t="shared" si="539"/>
        <v>0</v>
      </c>
      <c r="CO820">
        <f t="shared" si="540"/>
        <v>0</v>
      </c>
      <c r="CP820">
        <f t="shared" si="541"/>
        <v>0</v>
      </c>
      <c r="CQ820">
        <f t="shared" si="542"/>
        <v>0</v>
      </c>
      <c r="CR820">
        <f t="shared" si="543"/>
        <v>0</v>
      </c>
      <c r="CS820">
        <f t="shared" si="544"/>
        <v>0</v>
      </c>
      <c r="CU820">
        <v>818</v>
      </c>
      <c r="CV820">
        <v>825035.30001935642</v>
      </c>
      <c r="CW820" s="3">
        <f t="shared" si="547"/>
        <v>3722503.5179895591</v>
      </c>
      <c r="CX820" s="3">
        <f t="shared" si="549"/>
        <v>1600000</v>
      </c>
      <c r="CY820" s="4">
        <f t="shared" si="548"/>
        <v>6147538.8180089155</v>
      </c>
    </row>
    <row r="821" spans="11:103" x14ac:dyDescent="0.3">
      <c r="K821" s="2">
        <v>819</v>
      </c>
      <c r="L821">
        <v>0.7674561825247006</v>
      </c>
      <c r="M821">
        <v>0.83428362474595774</v>
      </c>
      <c r="N821">
        <v>0.51419979312912456</v>
      </c>
      <c r="P821">
        <f t="array" ref="P821:R821">MMULT(L821:N821,$G$11:$I$13)</f>
        <v>0.7674561825247006</v>
      </c>
      <c r="Q821">
        <v>0.95321578994081069</v>
      </c>
      <c r="R821">
        <v>0.82058794374558797</v>
      </c>
      <c r="T821">
        <f t="shared" si="508"/>
        <v>250</v>
      </c>
      <c r="U821">
        <f t="shared" si="509"/>
        <v>76</v>
      </c>
      <c r="V821">
        <f t="shared" si="510"/>
        <v>345</v>
      </c>
      <c r="X821">
        <f t="shared" si="511"/>
        <v>0.27460375350108224</v>
      </c>
      <c r="Y821">
        <f t="shared" si="512"/>
        <v>7.7306904578950286E-2</v>
      </c>
      <c r="Z821">
        <f t="shared" si="513"/>
        <v>0.34161039837218021</v>
      </c>
      <c r="AB821">
        <f t="shared" si="545"/>
        <v>782529.87562683993</v>
      </c>
      <c r="AC821">
        <f t="shared" si="546"/>
        <v>6</v>
      </c>
      <c r="AD821">
        <f t="shared" si="514"/>
        <v>8</v>
      </c>
      <c r="AK821">
        <v>0.67697516044858164</v>
      </c>
      <c r="AL821">
        <v>0.92359637603853995</v>
      </c>
      <c r="AM821">
        <v>0.80623166945113167</v>
      </c>
      <c r="AN821">
        <v>0.68836439897052126</v>
      </c>
      <c r="AO821">
        <v>0.28173494519283337</v>
      </c>
      <c r="AP821">
        <v>0.57447467711045164</v>
      </c>
      <c r="AQ821">
        <v>5.0803560789667301E-2</v>
      </c>
      <c r="AR821">
        <v>0.59695613727976049</v>
      </c>
      <c r="AS821">
        <v>0.90177977041229496</v>
      </c>
      <c r="AT821">
        <v>0.14862987276484985</v>
      </c>
      <c r="AU821">
        <v>0.96894040872039811</v>
      </c>
      <c r="AV821">
        <v>0.52557871456162031</v>
      </c>
      <c r="AW821">
        <v>0.89505265289704083</v>
      </c>
      <c r="AX821">
        <v>0.32713530257571577</v>
      </c>
      <c r="AY821">
        <v>0.77425721768833089</v>
      </c>
      <c r="AZ821">
        <v>0.56178660896528687</v>
      </c>
      <c r="BA821">
        <v>0.95829048406179851</v>
      </c>
      <c r="BB821">
        <v>0.96359731236648472</v>
      </c>
      <c r="BC821">
        <v>0.12976349834309642</v>
      </c>
      <c r="BD821">
        <v>0.72606704922783427</v>
      </c>
      <c r="BE821">
        <v>2.4497766395155995E-2</v>
      </c>
      <c r="BF821">
        <v>0.30886371597735807</v>
      </c>
      <c r="BG821">
        <v>0.69339472287328807</v>
      </c>
      <c r="BH821">
        <v>0.94694744268946462</v>
      </c>
      <c r="BI821">
        <v>0.3306689988579512</v>
      </c>
      <c r="BJ821">
        <v>0.19064196060321803</v>
      </c>
      <c r="BK821">
        <v>2.6860356297758736E-3</v>
      </c>
      <c r="BL821">
        <v>0.65146903484612106</v>
      </c>
      <c r="BM821">
        <v>0.55077262830872598</v>
      </c>
      <c r="BN821">
        <v>0.44951609174997154</v>
      </c>
      <c r="BP821">
        <f t="shared" si="515"/>
        <v>238512.32791356617</v>
      </c>
      <c r="BQ821">
        <f t="shared" si="516"/>
        <v>723008.01025159331</v>
      </c>
      <c r="BR821">
        <f t="shared" si="517"/>
        <v>353381.65626300592</v>
      </c>
      <c r="BS821">
        <f t="shared" si="518"/>
        <v>245189.71986121073</v>
      </c>
      <c r="BT821">
        <f t="shared" si="519"/>
        <v>128988.26521096192</v>
      </c>
      <c r="BU821">
        <f t="shared" si="520"/>
        <v>192948.760209906</v>
      </c>
      <c r="BV821">
        <f t="shared" si="521"/>
        <v>0</v>
      </c>
      <c r="BW821">
        <f t="shared" si="522"/>
        <v>0</v>
      </c>
      <c r="BX821">
        <f t="shared" si="523"/>
        <v>0</v>
      </c>
      <c r="BY821">
        <f t="shared" si="524"/>
        <v>0</v>
      </c>
      <c r="BZ821">
        <f t="shared" si="525"/>
        <v>0</v>
      </c>
      <c r="CA821">
        <f t="shared" si="526"/>
        <v>0</v>
      </c>
      <c r="CB821">
        <f t="shared" si="527"/>
        <v>0</v>
      </c>
      <c r="CC821">
        <f t="shared" si="528"/>
        <v>0</v>
      </c>
      <c r="CD821">
        <f t="shared" si="529"/>
        <v>0</v>
      </c>
      <c r="CE821">
        <f t="shared" si="530"/>
        <v>0</v>
      </c>
      <c r="CF821">
        <f t="shared" si="531"/>
        <v>0</v>
      </c>
      <c r="CG821">
        <f t="shared" si="532"/>
        <v>0</v>
      </c>
      <c r="CH821">
        <f t="shared" si="533"/>
        <v>0</v>
      </c>
      <c r="CI821">
        <f t="shared" si="534"/>
        <v>0</v>
      </c>
      <c r="CJ821">
        <f t="shared" si="535"/>
        <v>0</v>
      </c>
      <c r="CK821">
        <f t="shared" si="536"/>
        <v>0</v>
      </c>
      <c r="CL821">
        <f t="shared" si="537"/>
        <v>0</v>
      </c>
      <c r="CM821">
        <f t="shared" si="538"/>
        <v>0</v>
      </c>
      <c r="CN821">
        <f t="shared" si="539"/>
        <v>0</v>
      </c>
      <c r="CO821">
        <f t="shared" si="540"/>
        <v>0</v>
      </c>
      <c r="CP821">
        <f t="shared" si="541"/>
        <v>0</v>
      </c>
      <c r="CQ821">
        <f t="shared" si="542"/>
        <v>0</v>
      </c>
      <c r="CR821">
        <f t="shared" si="543"/>
        <v>0</v>
      </c>
      <c r="CS821">
        <f t="shared" si="544"/>
        <v>0</v>
      </c>
      <c r="CU821">
        <v>819</v>
      </c>
      <c r="CV821">
        <v>782529.87562683993</v>
      </c>
      <c r="CW821" s="3">
        <f t="shared" si="547"/>
        <v>1882028.7397102439</v>
      </c>
      <c r="CX821" s="3">
        <f t="shared" si="549"/>
        <v>800000</v>
      </c>
      <c r="CY821" s="4">
        <f t="shared" si="548"/>
        <v>3464558.615337084</v>
      </c>
    </row>
    <row r="822" spans="11:103" x14ac:dyDescent="0.3">
      <c r="K822" s="2">
        <v>820</v>
      </c>
      <c r="L822">
        <v>0.73431174110816999</v>
      </c>
      <c r="M822">
        <v>0.24938549457791193</v>
      </c>
      <c r="N822">
        <v>0.13591443522180824</v>
      </c>
      <c r="P822">
        <f t="array" ref="P822:R822">MMULT(L822:N822,$G$11:$I$13)</f>
        <v>0.73431174110816999</v>
      </c>
      <c r="Q822">
        <v>0.48689786990045858</v>
      </c>
      <c r="R822">
        <v>0.43097266191128591</v>
      </c>
      <c r="T822">
        <f t="shared" si="508"/>
        <v>287</v>
      </c>
      <c r="U822">
        <f t="shared" si="509"/>
        <v>644</v>
      </c>
      <c r="V822">
        <f t="shared" si="510"/>
        <v>780</v>
      </c>
      <c r="X822">
        <f t="shared" si="511"/>
        <v>0.32013862884010691</v>
      </c>
      <c r="Y822">
        <f t="shared" si="512"/>
        <v>0.62698981976998713</v>
      </c>
      <c r="Z822">
        <f t="shared" si="513"/>
        <v>0.75835013226718562</v>
      </c>
      <c r="AB822">
        <f t="shared" si="545"/>
        <v>805856.77378750057</v>
      </c>
      <c r="AC822">
        <f t="shared" si="546"/>
        <v>12</v>
      </c>
      <c r="AD822">
        <f t="shared" si="514"/>
        <v>13</v>
      </c>
      <c r="AK822">
        <v>0.23414364156953571</v>
      </c>
      <c r="AL822">
        <v>0.87075514779904795</v>
      </c>
      <c r="AM822">
        <v>0.54095201509842217</v>
      </c>
      <c r="AN822">
        <v>0.16032498915805027</v>
      </c>
      <c r="AO822">
        <v>0.15465465494819852</v>
      </c>
      <c r="AP822">
        <v>0.10683445347401832</v>
      </c>
      <c r="AQ822">
        <v>4.9512976527587238E-2</v>
      </c>
      <c r="AR822">
        <v>0.25851635399930895</v>
      </c>
      <c r="AS822">
        <v>7.5275365666055083E-2</v>
      </c>
      <c r="AT822">
        <v>0.2758477231055475</v>
      </c>
      <c r="AU822">
        <v>0.29549403793508389</v>
      </c>
      <c r="AV822">
        <v>0.62749146628200958</v>
      </c>
      <c r="AW822">
        <v>0.51517518060691525</v>
      </c>
      <c r="AX822">
        <v>0.73473896008901973</v>
      </c>
      <c r="AY822">
        <v>0.15612627890292863</v>
      </c>
      <c r="AZ822">
        <v>0.35974239514857498</v>
      </c>
      <c r="BA822">
        <v>0.81462470241149532</v>
      </c>
      <c r="BB822">
        <v>0.12128744853827678</v>
      </c>
      <c r="BC822">
        <v>0.92081134027678957</v>
      </c>
      <c r="BD822">
        <v>0.37304731733946972</v>
      </c>
      <c r="BE822">
        <v>0.87916068624797583</v>
      </c>
      <c r="BF822">
        <v>0.43933934584064693</v>
      </c>
      <c r="BG822">
        <v>8.1865722543127406E-3</v>
      </c>
      <c r="BH822">
        <v>0.45837747150439023</v>
      </c>
      <c r="BI822">
        <v>0.89916473751883574</v>
      </c>
      <c r="BJ822">
        <v>0.63965888141181548</v>
      </c>
      <c r="BK822">
        <v>0.87564595455490013</v>
      </c>
      <c r="BL822">
        <v>0.69905887373899589</v>
      </c>
      <c r="BM822">
        <v>0.23628257979814105</v>
      </c>
      <c r="BN822">
        <v>0.51115146270546497</v>
      </c>
      <c r="BP822">
        <f t="shared" si="515"/>
        <v>122777.12069566525</v>
      </c>
      <c r="BQ822">
        <f t="shared" si="516"/>
        <v>482534.38469140854</v>
      </c>
      <c r="BR822">
        <f t="shared" si="517"/>
        <v>182015.83198673278</v>
      </c>
      <c r="BS822">
        <f t="shared" si="518"/>
        <v>114386.81774501807</v>
      </c>
      <c r="BT822">
        <f t="shared" si="519"/>
        <v>113796.14892719829</v>
      </c>
      <c r="BU822">
        <f t="shared" si="520"/>
        <v>109079.87827122223</v>
      </c>
      <c r="BV822">
        <f t="shared" si="521"/>
        <v>103983.50869684301</v>
      </c>
      <c r="BW822">
        <f t="shared" si="522"/>
        <v>125869.89329422185</v>
      </c>
      <c r="BX822">
        <f t="shared" si="523"/>
        <v>106204.83455748633</v>
      </c>
      <c r="BY822">
        <f t="shared" si="524"/>
        <v>128180.85184721866</v>
      </c>
      <c r="BZ822">
        <f t="shared" si="525"/>
        <v>130921.74649544446</v>
      </c>
      <c r="CA822">
        <f t="shared" si="526"/>
        <v>213744.62898008703</v>
      </c>
      <c r="CB822">
        <f t="shared" si="527"/>
        <v>0</v>
      </c>
      <c r="CC822">
        <f t="shared" si="528"/>
        <v>0</v>
      </c>
      <c r="CD822">
        <f t="shared" si="529"/>
        <v>0</v>
      </c>
      <c r="CE822">
        <f t="shared" si="530"/>
        <v>0</v>
      </c>
      <c r="CF822">
        <f t="shared" si="531"/>
        <v>0</v>
      </c>
      <c r="CG822">
        <f t="shared" si="532"/>
        <v>0</v>
      </c>
      <c r="CH822">
        <f t="shared" si="533"/>
        <v>0</v>
      </c>
      <c r="CI822">
        <f t="shared" si="534"/>
        <v>0</v>
      </c>
      <c r="CJ822">
        <f t="shared" si="535"/>
        <v>0</v>
      </c>
      <c r="CK822">
        <f t="shared" si="536"/>
        <v>0</v>
      </c>
      <c r="CL822">
        <f t="shared" si="537"/>
        <v>0</v>
      </c>
      <c r="CM822">
        <f t="shared" si="538"/>
        <v>0</v>
      </c>
      <c r="CN822">
        <f t="shared" si="539"/>
        <v>0</v>
      </c>
      <c r="CO822">
        <f t="shared" si="540"/>
        <v>0</v>
      </c>
      <c r="CP822">
        <f t="shared" si="541"/>
        <v>0</v>
      </c>
      <c r="CQ822">
        <f t="shared" si="542"/>
        <v>0</v>
      </c>
      <c r="CR822">
        <f t="shared" si="543"/>
        <v>0</v>
      </c>
      <c r="CS822">
        <f t="shared" si="544"/>
        <v>0</v>
      </c>
      <c r="CU822">
        <v>820</v>
      </c>
      <c r="CV822">
        <v>805856.77378750057</v>
      </c>
      <c r="CW822" s="3">
        <f t="shared" si="547"/>
        <v>1933495.6461885467</v>
      </c>
      <c r="CX822" s="3">
        <f t="shared" si="549"/>
        <v>1300000</v>
      </c>
      <c r="CY822" s="4">
        <f t="shared" si="548"/>
        <v>4039352.4199760472</v>
      </c>
    </row>
    <row r="823" spans="11:103" x14ac:dyDescent="0.3">
      <c r="K823" s="2">
        <v>821</v>
      </c>
      <c r="L823">
        <v>0.6794220334161386</v>
      </c>
      <c r="M823">
        <v>0.18837924109667081</v>
      </c>
      <c r="N823">
        <v>0.43095943287003968</v>
      </c>
      <c r="P823">
        <f t="array" ref="P823:R823">MMULT(L823:N823,$G$11:$I$13)</f>
        <v>0.6794220334161386</v>
      </c>
      <c r="Q823">
        <v>0.41768674607417505</v>
      </c>
      <c r="R823">
        <v>0.67585006796825242</v>
      </c>
      <c r="T823">
        <f t="shared" si="508"/>
        <v>341</v>
      </c>
      <c r="U823">
        <f t="shared" si="509"/>
        <v>730</v>
      </c>
      <c r="V823">
        <f t="shared" si="510"/>
        <v>500</v>
      </c>
      <c r="X823">
        <f t="shared" si="511"/>
        <v>0.36380063683387864</v>
      </c>
      <c r="Y823">
        <f t="shared" si="512"/>
        <v>0.72007902117797618</v>
      </c>
      <c r="Z823">
        <f t="shared" si="513"/>
        <v>0.49985605460499194</v>
      </c>
      <c r="AB823">
        <f t="shared" si="545"/>
        <v>827540.92071914987</v>
      </c>
      <c r="AC823">
        <f t="shared" si="546"/>
        <v>13</v>
      </c>
      <c r="AD823">
        <f t="shared" si="514"/>
        <v>9</v>
      </c>
      <c r="AK823">
        <v>0.96087517058213723</v>
      </c>
      <c r="AL823">
        <v>0.2931840626487271</v>
      </c>
      <c r="AM823">
        <v>0.73638456495173499</v>
      </c>
      <c r="AN823">
        <v>0.79851475525401738</v>
      </c>
      <c r="AO823">
        <v>0.25149461624773384</v>
      </c>
      <c r="AP823">
        <v>0.72794803431070809</v>
      </c>
      <c r="AQ823">
        <v>0.63972029629535354</v>
      </c>
      <c r="AR823">
        <v>2.2465931669150674E-2</v>
      </c>
      <c r="AS823">
        <v>0.96222762659222572</v>
      </c>
      <c r="AT823">
        <v>0.24346851570551842</v>
      </c>
      <c r="AU823">
        <v>0.63825188592389392</v>
      </c>
      <c r="AV823">
        <v>0.35148069332736342</v>
      </c>
      <c r="AW823">
        <v>0.50584299192294258</v>
      </c>
      <c r="AX823">
        <v>0.59511628106213676</v>
      </c>
      <c r="AY823">
        <v>0.30394631033158415</v>
      </c>
      <c r="AZ823">
        <v>0.13484034163819369</v>
      </c>
      <c r="BA823">
        <v>0.31820545472717487</v>
      </c>
      <c r="BB823">
        <v>0.83424374613339947</v>
      </c>
      <c r="BC823">
        <v>0.14690304009025246</v>
      </c>
      <c r="BD823">
        <v>0.82674880149527152</v>
      </c>
      <c r="BE823">
        <v>0.14047805328185836</v>
      </c>
      <c r="BF823">
        <v>0.66180238854854156</v>
      </c>
      <c r="BG823">
        <v>0.35485100986645091</v>
      </c>
      <c r="BH823">
        <v>0.41393819150039113</v>
      </c>
      <c r="BI823">
        <v>0.83322690599789961</v>
      </c>
      <c r="BJ823">
        <v>0.21197800618650509</v>
      </c>
      <c r="BK823">
        <v>0.2349954546393227</v>
      </c>
      <c r="BL823">
        <v>0.85307206815915915</v>
      </c>
      <c r="BM823">
        <v>0.1039614165883509</v>
      </c>
      <c r="BN823">
        <v>0.14654420293724024</v>
      </c>
      <c r="BP823">
        <f t="shared" si="515"/>
        <v>1209842.6187177468</v>
      </c>
      <c r="BQ823">
        <f t="shared" si="516"/>
        <v>130592.49072384794</v>
      </c>
      <c r="BR823">
        <f t="shared" si="517"/>
        <v>278873.37319016544</v>
      </c>
      <c r="BS823">
        <f t="shared" si="518"/>
        <v>342923.70096415881</v>
      </c>
      <c r="BT823">
        <f t="shared" si="519"/>
        <v>124960.6086808978</v>
      </c>
      <c r="BU823">
        <f t="shared" si="520"/>
        <v>272196.90219477145</v>
      </c>
      <c r="BV823">
        <f t="shared" si="521"/>
        <v>219303.87729259735</v>
      </c>
      <c r="BW823">
        <f t="shared" si="522"/>
        <v>101763.22095322925</v>
      </c>
      <c r="BX823">
        <f t="shared" si="523"/>
        <v>1243029.1903957634</v>
      </c>
      <c r="BY823">
        <f t="shared" si="524"/>
        <v>123939.57281228772</v>
      </c>
      <c r="BZ823">
        <f t="shared" si="525"/>
        <v>218618.78697821041</v>
      </c>
      <c r="CA823">
        <f t="shared" si="526"/>
        <v>139532.27808216016</v>
      </c>
      <c r="CB823">
        <f t="shared" si="527"/>
        <v>171984.17727069487</v>
      </c>
      <c r="CC823">
        <f t="shared" si="528"/>
        <v>0</v>
      </c>
      <c r="CD823">
        <f t="shared" si="529"/>
        <v>0</v>
      </c>
      <c r="CE823">
        <f t="shared" si="530"/>
        <v>0</v>
      </c>
      <c r="CF823">
        <f t="shared" si="531"/>
        <v>0</v>
      </c>
      <c r="CG823">
        <f t="shared" si="532"/>
        <v>0</v>
      </c>
      <c r="CH823">
        <f t="shared" si="533"/>
        <v>0</v>
      </c>
      <c r="CI823">
        <f t="shared" si="534"/>
        <v>0</v>
      </c>
      <c r="CJ823">
        <f t="shared" si="535"/>
        <v>0</v>
      </c>
      <c r="CK823">
        <f t="shared" si="536"/>
        <v>0</v>
      </c>
      <c r="CL823">
        <f t="shared" si="537"/>
        <v>0</v>
      </c>
      <c r="CM823">
        <f t="shared" si="538"/>
        <v>0</v>
      </c>
      <c r="CN823">
        <f t="shared" si="539"/>
        <v>0</v>
      </c>
      <c r="CO823">
        <f t="shared" si="540"/>
        <v>0</v>
      </c>
      <c r="CP823">
        <f t="shared" si="541"/>
        <v>0</v>
      </c>
      <c r="CQ823">
        <f t="shared" si="542"/>
        <v>0</v>
      </c>
      <c r="CR823">
        <f t="shared" si="543"/>
        <v>0</v>
      </c>
      <c r="CS823">
        <f t="shared" si="544"/>
        <v>0</v>
      </c>
      <c r="CU823">
        <v>821</v>
      </c>
      <c r="CV823">
        <v>827540.92071914987</v>
      </c>
      <c r="CW823" s="3">
        <f t="shared" si="547"/>
        <v>4577560.7982565314</v>
      </c>
      <c r="CX823" s="3">
        <f t="shared" si="549"/>
        <v>900000</v>
      </c>
      <c r="CY823" s="4">
        <f t="shared" si="548"/>
        <v>6305101.7189756809</v>
      </c>
    </row>
    <row r="824" spans="11:103" x14ac:dyDescent="0.3">
      <c r="K824" s="2">
        <v>822</v>
      </c>
      <c r="L824">
        <v>0.19870999133850176</v>
      </c>
      <c r="M824">
        <v>9.0981838214140298E-2</v>
      </c>
      <c r="N824">
        <v>0.2774908141975867</v>
      </c>
      <c r="P824">
        <f t="array" ref="P824:R824">MMULT(L824:N824,$G$11:$I$13)</f>
        <v>0.19870999133850176</v>
      </c>
      <c r="Q824">
        <v>0.1499582253775413</v>
      </c>
      <c r="R824">
        <v>0.338102799969481</v>
      </c>
      <c r="T824">
        <f t="shared" si="508"/>
        <v>816</v>
      </c>
      <c r="U824">
        <f t="shared" si="509"/>
        <v>974</v>
      </c>
      <c r="V824">
        <f t="shared" si="510"/>
        <v>882</v>
      </c>
      <c r="X824">
        <f t="shared" si="511"/>
        <v>0.82181402915702351</v>
      </c>
      <c r="Y824">
        <f t="shared" si="512"/>
        <v>0.98022634917895524</v>
      </c>
      <c r="Z824">
        <f t="shared" si="513"/>
        <v>0.87800401704797304</v>
      </c>
      <c r="AB824">
        <f t="shared" si="545"/>
        <v>1098816.3944719529</v>
      </c>
      <c r="AC824">
        <f t="shared" si="546"/>
        <v>19</v>
      </c>
      <c r="AD824">
        <f t="shared" si="514"/>
        <v>15</v>
      </c>
      <c r="AK824">
        <v>0.74635276429066322</v>
      </c>
      <c r="AL824">
        <v>0.39291504240426067</v>
      </c>
      <c r="AM824">
        <v>0.62404813770873702</v>
      </c>
      <c r="AN824">
        <v>0.29335892758691329</v>
      </c>
      <c r="AO824">
        <v>0.47007212828440481</v>
      </c>
      <c r="AP824">
        <v>0.44139386955223558</v>
      </c>
      <c r="AQ824">
        <v>0.31018093666864088</v>
      </c>
      <c r="AR824">
        <v>0.51310194112546903</v>
      </c>
      <c r="AS824">
        <v>4.0354816454376219E-2</v>
      </c>
      <c r="AT824">
        <v>0.89183385500501222</v>
      </c>
      <c r="AU824">
        <v>6.6424271690809444E-2</v>
      </c>
      <c r="AV824">
        <v>0.89199172047937658</v>
      </c>
      <c r="AW824">
        <v>0.79519345834779243</v>
      </c>
      <c r="AX824">
        <v>0.19288578087590447</v>
      </c>
      <c r="AY824">
        <v>0.2562722230816713</v>
      </c>
      <c r="AZ824">
        <v>0.39870402626529067</v>
      </c>
      <c r="BA824">
        <v>0.25950922005684984</v>
      </c>
      <c r="BB824">
        <v>2.3907975033160556E-2</v>
      </c>
      <c r="BC824">
        <v>0.70991212234888279</v>
      </c>
      <c r="BD824">
        <v>0.80050886917243702</v>
      </c>
      <c r="BE824">
        <v>0.25109344489541574</v>
      </c>
      <c r="BF824">
        <v>0.28365663476999115</v>
      </c>
      <c r="BG824">
        <v>0.68999386471595114</v>
      </c>
      <c r="BH824">
        <v>0.18296075836461589</v>
      </c>
      <c r="BI824">
        <v>0.69906483791567775</v>
      </c>
      <c r="BJ824">
        <v>0.85256560487324995</v>
      </c>
      <c r="BK824">
        <v>0.18304702474038048</v>
      </c>
      <c r="BL824">
        <v>2.1602757583958354E-3</v>
      </c>
      <c r="BM824">
        <v>0.47383243323300439</v>
      </c>
      <c r="BN824">
        <v>0.79268819981742511</v>
      </c>
      <c r="BP824">
        <f t="shared" si="515"/>
        <v>287266.18878719315</v>
      </c>
      <c r="BQ824">
        <f t="shared" si="516"/>
        <v>146801.73059885402</v>
      </c>
      <c r="BR824">
        <f t="shared" si="517"/>
        <v>212237.12475775537</v>
      </c>
      <c r="BS824">
        <f t="shared" si="518"/>
        <v>130617.34873139721</v>
      </c>
      <c r="BT824">
        <f t="shared" si="519"/>
        <v>162982.49142217482</v>
      </c>
      <c r="BU824">
        <f t="shared" si="520"/>
        <v>156507.11244577321</v>
      </c>
      <c r="BV824">
        <f t="shared" si="521"/>
        <v>133060.71484230907</v>
      </c>
      <c r="BW824">
        <f t="shared" si="522"/>
        <v>173953.14079076238</v>
      </c>
      <c r="BX824">
        <f t="shared" si="523"/>
        <v>103219.32371751253</v>
      </c>
      <c r="BY824">
        <f t="shared" si="524"/>
        <v>553358.58534670516</v>
      </c>
      <c r="BZ824">
        <f t="shared" si="525"/>
        <v>105429.43593655442</v>
      </c>
      <c r="CA824">
        <f t="shared" si="526"/>
        <v>553980.62805876217</v>
      </c>
      <c r="CB824">
        <f t="shared" si="527"/>
        <v>338637.86693257937</v>
      </c>
      <c r="CC824">
        <f t="shared" si="528"/>
        <v>117920.26940839579</v>
      </c>
      <c r="CD824">
        <f t="shared" si="529"/>
        <v>125577.63687085002</v>
      </c>
      <c r="CE824">
        <f t="shared" si="530"/>
        <v>147887.70866077862</v>
      </c>
      <c r="CF824">
        <f t="shared" si="531"/>
        <v>125999.69558657362</v>
      </c>
      <c r="CG824">
        <f t="shared" si="532"/>
        <v>101878.84843162494</v>
      </c>
      <c r="CH824">
        <f t="shared" si="533"/>
        <v>259082.92058485793</v>
      </c>
      <c r="CI824">
        <f t="shared" si="534"/>
        <v>0</v>
      </c>
      <c r="CJ824">
        <f t="shared" si="535"/>
        <v>0</v>
      </c>
      <c r="CK824">
        <f t="shared" si="536"/>
        <v>0</v>
      </c>
      <c r="CL824">
        <f t="shared" si="537"/>
        <v>0</v>
      </c>
      <c r="CM824">
        <f t="shared" si="538"/>
        <v>0</v>
      </c>
      <c r="CN824">
        <f t="shared" si="539"/>
        <v>0</v>
      </c>
      <c r="CO824">
        <f t="shared" si="540"/>
        <v>0</v>
      </c>
      <c r="CP824">
        <f t="shared" si="541"/>
        <v>0</v>
      </c>
      <c r="CQ824">
        <f t="shared" si="542"/>
        <v>0</v>
      </c>
      <c r="CR824">
        <f t="shared" si="543"/>
        <v>0</v>
      </c>
      <c r="CS824">
        <f t="shared" si="544"/>
        <v>0</v>
      </c>
      <c r="CU824">
        <v>822</v>
      </c>
      <c r="CV824">
        <v>1098816.3944719529</v>
      </c>
      <c r="CW824" s="3">
        <f t="shared" si="547"/>
        <v>3936398.7719114139</v>
      </c>
      <c r="CX824" s="3">
        <f t="shared" si="549"/>
        <v>1500000</v>
      </c>
      <c r="CY824" s="4">
        <f t="shared" si="548"/>
        <v>6535215.166383367</v>
      </c>
    </row>
    <row r="825" spans="11:103" x14ac:dyDescent="0.3">
      <c r="K825" s="2">
        <v>823</v>
      </c>
      <c r="L825">
        <v>0.92266003072726954</v>
      </c>
      <c r="M825">
        <v>0.17146774682413901</v>
      </c>
      <c r="N825">
        <v>5.3680705572346166E-2</v>
      </c>
      <c r="P825">
        <f t="array" ref="P825:R825">MMULT(L825:N825,$G$11:$I$13)</f>
        <v>0.92266003072726954</v>
      </c>
      <c r="Q825">
        <v>0.50188235786322788</v>
      </c>
      <c r="R825">
        <v>0.4270395919778468</v>
      </c>
      <c r="T825">
        <f t="shared" si="508"/>
        <v>71</v>
      </c>
      <c r="U825">
        <f t="shared" si="509"/>
        <v>624</v>
      </c>
      <c r="V825">
        <f t="shared" si="510"/>
        <v>785</v>
      </c>
      <c r="X825">
        <f t="shared" si="511"/>
        <v>8.8260921188561214E-2</v>
      </c>
      <c r="Y825">
        <f t="shared" si="512"/>
        <v>0.6056619394685312</v>
      </c>
      <c r="Z825">
        <f t="shared" si="513"/>
        <v>0.76657128063495794</v>
      </c>
      <c r="AB825">
        <f t="shared" si="545"/>
        <v>661556.63684451755</v>
      </c>
      <c r="AC825">
        <f t="shared" si="546"/>
        <v>12</v>
      </c>
      <c r="AD825">
        <f t="shared" si="514"/>
        <v>13</v>
      </c>
      <c r="AK825">
        <v>0.48886346389047131</v>
      </c>
      <c r="AL825">
        <v>4.540218422208564E-2</v>
      </c>
      <c r="AM825">
        <v>0.71866397406765858</v>
      </c>
      <c r="AN825">
        <v>0.66654234470468232</v>
      </c>
      <c r="AO825">
        <v>0.63305230723446926</v>
      </c>
      <c r="AP825">
        <v>0.37436037374887043</v>
      </c>
      <c r="AQ825">
        <v>5.4342385253912995E-2</v>
      </c>
      <c r="AR825">
        <v>0.50077392594482228</v>
      </c>
      <c r="AS825">
        <v>0.55057898781724945</v>
      </c>
      <c r="AT825">
        <v>0.10932465546400194</v>
      </c>
      <c r="AU825">
        <v>0.64401207405921013</v>
      </c>
      <c r="AV825">
        <v>0.14792990472932377</v>
      </c>
      <c r="AW825">
        <v>0.30302558085004905</v>
      </c>
      <c r="AX825">
        <v>0.56957354031708574</v>
      </c>
      <c r="AY825">
        <v>0.56683083911873622</v>
      </c>
      <c r="AZ825">
        <v>0.83342156833315972</v>
      </c>
      <c r="BA825">
        <v>0.82178931307751557</v>
      </c>
      <c r="BB825">
        <v>0.50449811541487322</v>
      </c>
      <c r="BC825">
        <v>0.78819826217884681</v>
      </c>
      <c r="BD825">
        <v>0.52175229261002509</v>
      </c>
      <c r="BE825">
        <v>0.47403009767478421</v>
      </c>
      <c r="BF825">
        <v>0.59502308446877306</v>
      </c>
      <c r="BG825">
        <v>0.64467681967318857</v>
      </c>
      <c r="BH825">
        <v>0.36076234131492046</v>
      </c>
      <c r="BI825">
        <v>0.61220395995387011</v>
      </c>
      <c r="BJ825">
        <v>0.38553474502770091</v>
      </c>
      <c r="BK825">
        <v>0.75156538555191188</v>
      </c>
      <c r="BL825">
        <v>0.21327739412306523</v>
      </c>
      <c r="BM825">
        <v>0.42472342581078504</v>
      </c>
      <c r="BN825">
        <v>0.67422297726420999</v>
      </c>
      <c r="BP825">
        <f t="shared" si="515"/>
        <v>167572.35186975086</v>
      </c>
      <c r="BQ825">
        <f t="shared" si="516"/>
        <v>103638.88722307932</v>
      </c>
      <c r="BR825">
        <f t="shared" si="517"/>
        <v>265260.63741013641</v>
      </c>
      <c r="BS825">
        <f t="shared" si="518"/>
        <v>232751.11775713615</v>
      </c>
      <c r="BT825">
        <f t="shared" si="519"/>
        <v>216231.95549530126</v>
      </c>
      <c r="BU825">
        <f t="shared" si="520"/>
        <v>143441.11599637516</v>
      </c>
      <c r="BV825">
        <f t="shared" si="521"/>
        <v>104391.75823346691</v>
      </c>
      <c r="BW825">
        <f t="shared" si="522"/>
        <v>170639.28816785093</v>
      </c>
      <c r="BX825">
        <f t="shared" si="523"/>
        <v>185007.66106921001</v>
      </c>
      <c r="BY825">
        <f t="shared" si="524"/>
        <v>109314.39642826312</v>
      </c>
      <c r="BZ825">
        <f t="shared" si="525"/>
        <v>221334.8464643647</v>
      </c>
      <c r="CA825">
        <f t="shared" si="526"/>
        <v>113104.66571642664</v>
      </c>
      <c r="CB825">
        <f t="shared" si="527"/>
        <v>0</v>
      </c>
      <c r="CC825">
        <f t="shared" si="528"/>
        <v>0</v>
      </c>
      <c r="CD825">
        <f t="shared" si="529"/>
        <v>0</v>
      </c>
      <c r="CE825">
        <f t="shared" si="530"/>
        <v>0</v>
      </c>
      <c r="CF825">
        <f t="shared" si="531"/>
        <v>0</v>
      </c>
      <c r="CG825">
        <f t="shared" si="532"/>
        <v>0</v>
      </c>
      <c r="CH825">
        <f t="shared" si="533"/>
        <v>0</v>
      </c>
      <c r="CI825">
        <f t="shared" si="534"/>
        <v>0</v>
      </c>
      <c r="CJ825">
        <f t="shared" si="535"/>
        <v>0</v>
      </c>
      <c r="CK825">
        <f t="shared" si="536"/>
        <v>0</v>
      </c>
      <c r="CL825">
        <f t="shared" si="537"/>
        <v>0</v>
      </c>
      <c r="CM825">
        <f t="shared" si="538"/>
        <v>0</v>
      </c>
      <c r="CN825">
        <f t="shared" si="539"/>
        <v>0</v>
      </c>
      <c r="CO825">
        <f t="shared" si="540"/>
        <v>0</v>
      </c>
      <c r="CP825">
        <f t="shared" si="541"/>
        <v>0</v>
      </c>
      <c r="CQ825">
        <f t="shared" si="542"/>
        <v>0</v>
      </c>
      <c r="CR825">
        <f t="shared" si="543"/>
        <v>0</v>
      </c>
      <c r="CS825">
        <f t="shared" si="544"/>
        <v>0</v>
      </c>
      <c r="CU825">
        <v>823</v>
      </c>
      <c r="CV825">
        <v>661556.63684451755</v>
      </c>
      <c r="CW825" s="3">
        <f t="shared" si="547"/>
        <v>2032688.6818313615</v>
      </c>
      <c r="CX825" s="3">
        <f t="shared" si="549"/>
        <v>1300000</v>
      </c>
      <c r="CY825" s="4">
        <f t="shared" si="548"/>
        <v>3994245.3186758789</v>
      </c>
    </row>
    <row r="826" spans="11:103" x14ac:dyDescent="0.3">
      <c r="K826" s="2">
        <v>824</v>
      </c>
      <c r="L826">
        <v>0.62816318281481476</v>
      </c>
      <c r="M826">
        <v>0.7363685950573049</v>
      </c>
      <c r="N826">
        <v>0.27402288990923107</v>
      </c>
      <c r="P826">
        <f t="array" ref="P826:R826">MMULT(L826:N826,$G$11:$I$13)</f>
        <v>0.62816318281481476</v>
      </c>
      <c r="Q826">
        <v>0.82165393419134491</v>
      </c>
      <c r="R826">
        <v>0.54003834936162221</v>
      </c>
      <c r="T826">
        <f t="shared" si="508"/>
        <v>381</v>
      </c>
      <c r="U826">
        <f t="shared" si="509"/>
        <v>196</v>
      </c>
      <c r="V826">
        <f t="shared" si="510"/>
        <v>655</v>
      </c>
      <c r="X826">
        <f t="shared" si="511"/>
        <v>0.4004398903896248</v>
      </c>
      <c r="Y826">
        <f t="shared" si="512"/>
        <v>0.20355937026593884</v>
      </c>
      <c r="Z826">
        <f t="shared" si="513"/>
        <v>0.64367818325189508</v>
      </c>
      <c r="AB826">
        <f t="shared" si="545"/>
        <v>845480.21366556617</v>
      </c>
      <c r="AC826">
        <f t="shared" si="546"/>
        <v>8</v>
      </c>
      <c r="AD826">
        <f t="shared" si="514"/>
        <v>11</v>
      </c>
      <c r="AK826">
        <v>0.96124360010514087</v>
      </c>
      <c r="AL826">
        <v>0.40222420845409923</v>
      </c>
      <c r="AM826">
        <v>0.80798306437224099</v>
      </c>
      <c r="AN826">
        <v>0.17887056493057218</v>
      </c>
      <c r="AO826">
        <v>5.822706556634849E-2</v>
      </c>
      <c r="AP826">
        <v>0.38054606496264287</v>
      </c>
      <c r="AQ826">
        <v>0.59440455602276243</v>
      </c>
      <c r="AR826">
        <v>0.56037326652025243</v>
      </c>
      <c r="AS826">
        <v>0.65563705003771544</v>
      </c>
      <c r="AT826">
        <v>0.88400338767156716</v>
      </c>
      <c r="AU826">
        <v>0.85726955362077395</v>
      </c>
      <c r="AV826">
        <v>0.32628927768098082</v>
      </c>
      <c r="AW826">
        <v>0.11632362908561322</v>
      </c>
      <c r="AX826">
        <v>0.19290137962302256</v>
      </c>
      <c r="AY826">
        <v>0.14255704625745214</v>
      </c>
      <c r="AZ826">
        <v>3.9084037872844202E-2</v>
      </c>
      <c r="BA826">
        <v>0.21521357987532563</v>
      </c>
      <c r="BB826">
        <v>0.8700049401215374</v>
      </c>
      <c r="BC826">
        <v>0.75856925703566191</v>
      </c>
      <c r="BD826">
        <v>0.45422017919617541</v>
      </c>
      <c r="BE826">
        <v>0.70845774812773743</v>
      </c>
      <c r="BF826">
        <v>0.95066274895603853</v>
      </c>
      <c r="BG826">
        <v>0.51023979330741254</v>
      </c>
      <c r="BH826">
        <v>0.42177019182496278</v>
      </c>
      <c r="BI826">
        <v>0.6995359118440867</v>
      </c>
      <c r="BJ826">
        <v>0.74347969837733996</v>
      </c>
      <c r="BK826">
        <v>0.78407738697215024</v>
      </c>
      <c r="BL826">
        <v>0.82804227355476356</v>
      </c>
      <c r="BM826">
        <v>0.29045636212165027</v>
      </c>
      <c r="BN826">
        <v>0.3987849772813884</v>
      </c>
      <c r="BP826">
        <f t="shared" si="515"/>
        <v>1218679.9623454269</v>
      </c>
      <c r="BQ826">
        <f t="shared" si="516"/>
        <v>148557.16315818179</v>
      </c>
      <c r="BR826">
        <f t="shared" si="517"/>
        <v>355858.44862677169</v>
      </c>
      <c r="BS826">
        <f t="shared" si="518"/>
        <v>116368.97659315135</v>
      </c>
      <c r="BT826">
        <f t="shared" si="519"/>
        <v>104722.83258648994</v>
      </c>
      <c r="BU826">
        <f t="shared" si="520"/>
        <v>144541.66879554719</v>
      </c>
      <c r="BV826">
        <f t="shared" si="521"/>
        <v>200201.28966253196</v>
      </c>
      <c r="BW826">
        <f t="shared" si="522"/>
        <v>188170.13526091163</v>
      </c>
      <c r="BX826">
        <f t="shared" si="523"/>
        <v>0</v>
      </c>
      <c r="BY826">
        <f t="shared" si="524"/>
        <v>0</v>
      </c>
      <c r="BZ826">
        <f t="shared" si="525"/>
        <v>0</v>
      </c>
      <c r="CA826">
        <f t="shared" si="526"/>
        <v>0</v>
      </c>
      <c r="CB826">
        <f t="shared" si="527"/>
        <v>0</v>
      </c>
      <c r="CC826">
        <f t="shared" si="528"/>
        <v>0</v>
      </c>
      <c r="CD826">
        <f t="shared" si="529"/>
        <v>0</v>
      </c>
      <c r="CE826">
        <f t="shared" si="530"/>
        <v>0</v>
      </c>
      <c r="CF826">
        <f t="shared" si="531"/>
        <v>0</v>
      </c>
      <c r="CG826">
        <f t="shared" si="532"/>
        <v>0</v>
      </c>
      <c r="CH826">
        <f t="shared" si="533"/>
        <v>0</v>
      </c>
      <c r="CI826">
        <f t="shared" si="534"/>
        <v>0</v>
      </c>
      <c r="CJ826">
        <f t="shared" si="535"/>
        <v>0</v>
      </c>
      <c r="CK826">
        <f t="shared" si="536"/>
        <v>0</v>
      </c>
      <c r="CL826">
        <f t="shared" si="537"/>
        <v>0</v>
      </c>
      <c r="CM826">
        <f t="shared" si="538"/>
        <v>0</v>
      </c>
      <c r="CN826">
        <f t="shared" si="539"/>
        <v>0</v>
      </c>
      <c r="CO826">
        <f t="shared" si="540"/>
        <v>0</v>
      </c>
      <c r="CP826">
        <f t="shared" si="541"/>
        <v>0</v>
      </c>
      <c r="CQ826">
        <f t="shared" si="542"/>
        <v>0</v>
      </c>
      <c r="CR826">
        <f t="shared" si="543"/>
        <v>0</v>
      </c>
      <c r="CS826">
        <f t="shared" si="544"/>
        <v>0</v>
      </c>
      <c r="CU826">
        <v>824</v>
      </c>
      <c r="CV826">
        <v>845480.21366556617</v>
      </c>
      <c r="CW826" s="3">
        <f t="shared" si="547"/>
        <v>2477100.4770290125</v>
      </c>
      <c r="CX826" s="3">
        <f t="shared" si="549"/>
        <v>1100000</v>
      </c>
      <c r="CY826" s="4">
        <f t="shared" si="548"/>
        <v>4422580.6906945789</v>
      </c>
    </row>
    <row r="827" spans="11:103" x14ac:dyDescent="0.3">
      <c r="K827" s="2">
        <v>825</v>
      </c>
      <c r="L827">
        <v>0.44097766033065156</v>
      </c>
      <c r="M827">
        <v>0.43243788912689629</v>
      </c>
      <c r="N827">
        <v>0.55744588617070645</v>
      </c>
      <c r="P827">
        <f t="array" ref="P827:R827">MMULT(L827:N827,$G$11:$I$13)</f>
        <v>0.44097766033065156</v>
      </c>
      <c r="Q827">
        <v>0.5113560127037724</v>
      </c>
      <c r="R827">
        <v>0.70881804546659999</v>
      </c>
      <c r="T827">
        <f t="shared" si="508"/>
        <v>579</v>
      </c>
      <c r="U827">
        <f t="shared" si="509"/>
        <v>607</v>
      </c>
      <c r="V827">
        <f t="shared" si="510"/>
        <v>465</v>
      </c>
      <c r="X827">
        <f t="shared" si="511"/>
        <v>0.59663930650015706</v>
      </c>
      <c r="Y827">
        <f t="shared" si="512"/>
        <v>0.59373407458390282</v>
      </c>
      <c r="Z827">
        <f t="shared" si="513"/>
        <v>0.46630545316693772</v>
      </c>
      <c r="AB827">
        <f t="shared" si="545"/>
        <v>944614.88855504908</v>
      </c>
      <c r="AC827">
        <f t="shared" si="546"/>
        <v>12</v>
      </c>
      <c r="AD827">
        <f t="shared" si="514"/>
        <v>9</v>
      </c>
      <c r="AK827">
        <v>0.82590712760303253</v>
      </c>
      <c r="AL827">
        <v>1.5825132848513723E-3</v>
      </c>
      <c r="AM827">
        <v>0.15180081612411833</v>
      </c>
      <c r="AN827">
        <v>0.2156318503949064</v>
      </c>
      <c r="AO827">
        <v>0.36941426197765814</v>
      </c>
      <c r="AP827">
        <v>0.75593487518961144</v>
      </c>
      <c r="AQ827">
        <v>0.41252335413176178</v>
      </c>
      <c r="AR827">
        <v>0.41582177948518051</v>
      </c>
      <c r="AS827">
        <v>0.49953917279033555</v>
      </c>
      <c r="AT827">
        <v>0.14361419482763782</v>
      </c>
      <c r="AU827">
        <v>0.96937406799660508</v>
      </c>
      <c r="AV827">
        <v>0.87913121965312069</v>
      </c>
      <c r="AW827">
        <v>0.93421966339440909</v>
      </c>
      <c r="AX827">
        <v>0.49896488218962576</v>
      </c>
      <c r="AY827">
        <v>0.66917599067501266</v>
      </c>
      <c r="AZ827">
        <v>0.83670074255589766</v>
      </c>
      <c r="BA827">
        <v>1.1308751856880739E-2</v>
      </c>
      <c r="BB827">
        <v>0.96850367032798412</v>
      </c>
      <c r="BC827">
        <v>0.4641337690431574</v>
      </c>
      <c r="BD827">
        <v>0.20415943344413168</v>
      </c>
      <c r="BE827">
        <v>0.97813662520483002</v>
      </c>
      <c r="BF827">
        <v>0.28845145973233266</v>
      </c>
      <c r="BG827">
        <v>0.83477396217953703</v>
      </c>
      <c r="BH827">
        <v>0.70712678941400653</v>
      </c>
      <c r="BI827">
        <v>0.59088025560622881</v>
      </c>
      <c r="BJ827">
        <v>0.14531280546581093</v>
      </c>
      <c r="BK827">
        <v>0.19604870272193264</v>
      </c>
      <c r="BL827">
        <v>0.66905907672338893</v>
      </c>
      <c r="BM827">
        <v>0.58876965341112031</v>
      </c>
      <c r="BN827">
        <v>0.33652511713470601</v>
      </c>
      <c r="BP827">
        <f t="shared" si="515"/>
        <v>383720.16488249623</v>
      </c>
      <c r="BQ827">
        <f t="shared" si="516"/>
        <v>100121.90245468535</v>
      </c>
      <c r="BR827">
        <f t="shared" si="517"/>
        <v>113501.5137432084</v>
      </c>
      <c r="BS827">
        <f t="shared" si="518"/>
        <v>120542.02968671292</v>
      </c>
      <c r="BT827">
        <f t="shared" si="519"/>
        <v>142574.86403575222</v>
      </c>
      <c r="BU827">
        <f t="shared" si="520"/>
        <v>295903.04981095315</v>
      </c>
      <c r="BV827">
        <f t="shared" si="521"/>
        <v>150556.50805190904</v>
      </c>
      <c r="BW827">
        <f t="shared" si="522"/>
        <v>151209.99226707415</v>
      </c>
      <c r="BX827">
        <f t="shared" si="523"/>
        <v>170315.34451408056</v>
      </c>
      <c r="BY827">
        <f t="shared" si="524"/>
        <v>112665.96036383131</v>
      </c>
      <c r="BZ827">
        <f t="shared" si="525"/>
        <v>1460651.7439738302</v>
      </c>
      <c r="CA827">
        <f t="shared" si="526"/>
        <v>508056.72008188453</v>
      </c>
      <c r="CB827">
        <f t="shared" si="527"/>
        <v>0</v>
      </c>
      <c r="CC827">
        <f t="shared" si="528"/>
        <v>0</v>
      </c>
      <c r="CD827">
        <f t="shared" si="529"/>
        <v>0</v>
      </c>
      <c r="CE827">
        <f t="shared" si="530"/>
        <v>0</v>
      </c>
      <c r="CF827">
        <f t="shared" si="531"/>
        <v>0</v>
      </c>
      <c r="CG827">
        <f t="shared" si="532"/>
        <v>0</v>
      </c>
      <c r="CH827">
        <f t="shared" si="533"/>
        <v>0</v>
      </c>
      <c r="CI827">
        <f t="shared" si="534"/>
        <v>0</v>
      </c>
      <c r="CJ827">
        <f t="shared" si="535"/>
        <v>0</v>
      </c>
      <c r="CK827">
        <f t="shared" si="536"/>
        <v>0</v>
      </c>
      <c r="CL827">
        <f t="shared" si="537"/>
        <v>0</v>
      </c>
      <c r="CM827">
        <f t="shared" si="538"/>
        <v>0</v>
      </c>
      <c r="CN827">
        <f t="shared" si="539"/>
        <v>0</v>
      </c>
      <c r="CO827">
        <f t="shared" si="540"/>
        <v>0</v>
      </c>
      <c r="CP827">
        <f t="shared" si="541"/>
        <v>0</v>
      </c>
      <c r="CQ827">
        <f t="shared" si="542"/>
        <v>0</v>
      </c>
      <c r="CR827">
        <f t="shared" si="543"/>
        <v>0</v>
      </c>
      <c r="CS827">
        <f t="shared" si="544"/>
        <v>0</v>
      </c>
      <c r="CU827">
        <v>825</v>
      </c>
      <c r="CV827">
        <v>944614.88855504908</v>
      </c>
      <c r="CW827" s="3">
        <f t="shared" si="547"/>
        <v>3709819.7938664183</v>
      </c>
      <c r="CX827" s="3">
        <f t="shared" si="549"/>
        <v>900000</v>
      </c>
      <c r="CY827" s="4">
        <f t="shared" si="548"/>
        <v>5554434.6824214673</v>
      </c>
    </row>
    <row r="828" spans="11:103" x14ac:dyDescent="0.3">
      <c r="K828" s="2">
        <v>826</v>
      </c>
      <c r="L828">
        <v>0.63378901257116638</v>
      </c>
      <c r="M828">
        <v>0.17541889546580491</v>
      </c>
      <c r="N828">
        <v>0.78213105685769535</v>
      </c>
      <c r="P828">
        <f t="array" ref="P828:R828">MMULT(L828:N828,$G$11:$I$13)</f>
        <v>0.63378901257116638</v>
      </c>
      <c r="Q828">
        <v>0.38939449717829899</v>
      </c>
      <c r="R828">
        <v>0.97827041438440354</v>
      </c>
      <c r="T828">
        <f t="shared" si="508"/>
        <v>377</v>
      </c>
      <c r="U828">
        <f t="shared" si="509"/>
        <v>763</v>
      </c>
      <c r="V828">
        <f t="shared" si="510"/>
        <v>174</v>
      </c>
      <c r="X828">
        <f t="shared" si="511"/>
        <v>0.39718434073671161</v>
      </c>
      <c r="Y828">
        <f t="shared" si="512"/>
        <v>0.75739951437832176</v>
      </c>
      <c r="Z828">
        <f t="shared" si="513"/>
        <v>0.170026506259361</v>
      </c>
      <c r="AB828">
        <f t="shared" si="545"/>
        <v>843890.66816478956</v>
      </c>
      <c r="AC828">
        <f t="shared" si="546"/>
        <v>13</v>
      </c>
      <c r="AD828">
        <f t="shared" si="514"/>
        <v>6</v>
      </c>
      <c r="AK828">
        <v>0.94609540771924383</v>
      </c>
      <c r="AL828">
        <v>0.68224052915751177</v>
      </c>
      <c r="AM828">
        <v>0.44115556392509037</v>
      </c>
      <c r="AN828">
        <v>0.13424301440570841</v>
      </c>
      <c r="AO828">
        <v>0.19451151632483388</v>
      </c>
      <c r="AP828">
        <v>6.440816166725416E-2</v>
      </c>
      <c r="AQ828">
        <v>0.23262946415445851</v>
      </c>
      <c r="AR828">
        <v>5.7864334761378311E-2</v>
      </c>
      <c r="AS828">
        <v>6.6674853261710743E-2</v>
      </c>
      <c r="AT828">
        <v>0.19137416744047708</v>
      </c>
      <c r="AU828">
        <v>0.71095892548592587</v>
      </c>
      <c r="AV828">
        <v>0.40740423135931814</v>
      </c>
      <c r="AW828">
        <v>5.9910069330521898E-2</v>
      </c>
      <c r="AX828">
        <v>0.54428731560910348</v>
      </c>
      <c r="AY828">
        <v>3.2661605640143421E-2</v>
      </c>
      <c r="AZ828">
        <v>0.66547644645001458</v>
      </c>
      <c r="BA828">
        <v>0.93441809321715386</v>
      </c>
      <c r="BB828">
        <v>0.91154761655316519</v>
      </c>
      <c r="BC828">
        <v>0.52984611516376445</v>
      </c>
      <c r="BD828">
        <v>0.78735131321413643</v>
      </c>
      <c r="BE828">
        <v>0.69624545536734728</v>
      </c>
      <c r="BF828">
        <v>0.5735175521265069</v>
      </c>
      <c r="BG828">
        <v>0.28035707358950612</v>
      </c>
      <c r="BH828">
        <v>0.19804185417980646</v>
      </c>
      <c r="BI828">
        <v>0.87854663513034015</v>
      </c>
      <c r="BJ828">
        <v>0.24428503669132384</v>
      </c>
      <c r="BK828">
        <v>0.47754782597483403</v>
      </c>
      <c r="BL828">
        <v>0.57115945156139614</v>
      </c>
      <c r="BM828">
        <v>0.33422701199333393</v>
      </c>
      <c r="BN828">
        <v>0.7146893296161877</v>
      </c>
      <c r="BP828">
        <f t="shared" si="515"/>
        <v>945523.85013022844</v>
      </c>
      <c r="BQ828">
        <f t="shared" si="516"/>
        <v>241546.72365378356</v>
      </c>
      <c r="BR828">
        <f t="shared" si="517"/>
        <v>156455.77249305166</v>
      </c>
      <c r="BS828">
        <f t="shared" si="518"/>
        <v>111726.68666625947</v>
      </c>
      <c r="BT828">
        <f t="shared" si="519"/>
        <v>118103.30459333041</v>
      </c>
      <c r="BU828">
        <f t="shared" si="520"/>
        <v>105254.63071498281</v>
      </c>
      <c r="BV828">
        <f t="shared" si="521"/>
        <v>122590.72122099758</v>
      </c>
      <c r="BW828">
        <f t="shared" si="522"/>
        <v>104691.81640572047</v>
      </c>
      <c r="BX828">
        <f t="shared" si="523"/>
        <v>105451.2090852392</v>
      </c>
      <c r="BY828">
        <f t="shared" si="524"/>
        <v>117750.66701383903</v>
      </c>
      <c r="BZ828">
        <f t="shared" si="525"/>
        <v>259804.39283535889</v>
      </c>
      <c r="CA828">
        <f t="shared" si="526"/>
        <v>149555.06239730251</v>
      </c>
      <c r="CB828">
        <f t="shared" si="527"/>
        <v>104867.01890720517</v>
      </c>
      <c r="CC828">
        <f t="shared" si="528"/>
        <v>0</v>
      </c>
      <c r="CD828">
        <f t="shared" si="529"/>
        <v>0</v>
      </c>
      <c r="CE828">
        <f t="shared" si="530"/>
        <v>0</v>
      </c>
      <c r="CF828">
        <f t="shared" si="531"/>
        <v>0</v>
      </c>
      <c r="CG828">
        <f t="shared" si="532"/>
        <v>0</v>
      </c>
      <c r="CH828">
        <f t="shared" si="533"/>
        <v>0</v>
      </c>
      <c r="CI828">
        <f t="shared" si="534"/>
        <v>0</v>
      </c>
      <c r="CJ828">
        <f t="shared" si="535"/>
        <v>0</v>
      </c>
      <c r="CK828">
        <f t="shared" si="536"/>
        <v>0</v>
      </c>
      <c r="CL828">
        <f t="shared" si="537"/>
        <v>0</v>
      </c>
      <c r="CM828">
        <f t="shared" si="538"/>
        <v>0</v>
      </c>
      <c r="CN828">
        <f t="shared" si="539"/>
        <v>0</v>
      </c>
      <c r="CO828">
        <f t="shared" si="540"/>
        <v>0</v>
      </c>
      <c r="CP828">
        <f t="shared" si="541"/>
        <v>0</v>
      </c>
      <c r="CQ828">
        <f t="shared" si="542"/>
        <v>0</v>
      </c>
      <c r="CR828">
        <f t="shared" si="543"/>
        <v>0</v>
      </c>
      <c r="CS828">
        <f t="shared" si="544"/>
        <v>0</v>
      </c>
      <c r="CU828">
        <v>826</v>
      </c>
      <c r="CV828">
        <v>843890.66816478956</v>
      </c>
      <c r="CW828" s="3">
        <f t="shared" si="547"/>
        <v>2643321.8561172993</v>
      </c>
      <c r="CX828" s="3">
        <f t="shared" si="549"/>
        <v>600000</v>
      </c>
      <c r="CY828" s="4">
        <f t="shared" si="548"/>
        <v>4087212.524282089</v>
      </c>
    </row>
    <row r="829" spans="11:103" x14ac:dyDescent="0.3">
      <c r="K829" s="2">
        <v>827</v>
      </c>
      <c r="L829">
        <v>1.4989762686927977E-2</v>
      </c>
      <c r="M829">
        <v>0.88864089474036501</v>
      </c>
      <c r="N829">
        <v>7.0772940631408376E-2</v>
      </c>
      <c r="P829">
        <f t="array" ref="P829:R829">MMULT(L829:N829,$G$11:$I$13)</f>
        <v>1.4989762686927977E-2</v>
      </c>
      <c r="Q829">
        <v>0.6943341822924296</v>
      </c>
      <c r="R829">
        <v>0.11664655375312037</v>
      </c>
      <c r="T829">
        <f t="shared" si="508"/>
        <v>986</v>
      </c>
      <c r="U829">
        <f t="shared" si="509"/>
        <v>359</v>
      </c>
      <c r="V829">
        <f t="shared" si="510"/>
        <v>990</v>
      </c>
      <c r="X829">
        <f t="shared" si="511"/>
        <v>0.98219409544676439</v>
      </c>
      <c r="Y829">
        <f t="shared" si="512"/>
        <v>0.36889692034648469</v>
      </c>
      <c r="Z829">
        <f t="shared" si="513"/>
        <v>0.98535425778952768</v>
      </c>
      <c r="AB829">
        <f t="shared" si="545"/>
        <v>1429503.1967329402</v>
      </c>
      <c r="AC829">
        <f t="shared" si="546"/>
        <v>10</v>
      </c>
      <c r="AD829">
        <f t="shared" si="514"/>
        <v>22</v>
      </c>
      <c r="AK829">
        <v>0.9847023866045379</v>
      </c>
      <c r="AL829">
        <v>0.15158624747616667</v>
      </c>
      <c r="AM829">
        <v>0.73952071868874814</v>
      </c>
      <c r="AN829">
        <v>0.49718993782411747</v>
      </c>
      <c r="AO829">
        <v>0.3916563462999374</v>
      </c>
      <c r="AP829">
        <v>0.28782531302616876</v>
      </c>
      <c r="AQ829">
        <v>0.90362681639449827</v>
      </c>
      <c r="AR829">
        <v>0.96741876786797887</v>
      </c>
      <c r="AS829">
        <v>3.6833611879797501E-2</v>
      </c>
      <c r="AT829">
        <v>0.62852039133504056</v>
      </c>
      <c r="AU829">
        <v>0.34185434798743508</v>
      </c>
      <c r="AV829">
        <v>0.78817564306638077</v>
      </c>
      <c r="AW829">
        <v>0.81394954216998372</v>
      </c>
      <c r="AX829">
        <v>0.44909631296130825</v>
      </c>
      <c r="AY829">
        <v>0.46639323771841901</v>
      </c>
      <c r="AZ829">
        <v>0.34797972707569214</v>
      </c>
      <c r="BA829">
        <v>0.15130953704451311</v>
      </c>
      <c r="BB829">
        <v>0.19189607042210566</v>
      </c>
      <c r="BC829">
        <v>3.1769174253041377E-2</v>
      </c>
      <c r="BD829">
        <v>0.48685608278919956</v>
      </c>
      <c r="BE829">
        <v>0.99426871593803112</v>
      </c>
      <c r="BF829">
        <v>0.44909607021394338</v>
      </c>
      <c r="BG829">
        <v>0.83790802560457911</v>
      </c>
      <c r="BH829">
        <v>0.59887179592115203</v>
      </c>
      <c r="BI829">
        <v>0.61124200761007774</v>
      </c>
      <c r="BJ829">
        <v>0.50298721938127511</v>
      </c>
      <c r="BK829">
        <v>0.54285645088543144</v>
      </c>
      <c r="BL829">
        <v>0.37144009933792477</v>
      </c>
      <c r="BM829">
        <v>0.73439169337245491</v>
      </c>
      <c r="BN829">
        <v>0.14858119107402279</v>
      </c>
      <c r="BP829">
        <f t="shared" si="515"/>
        <v>2491399.2088323832</v>
      </c>
      <c r="BQ829">
        <f t="shared" si="516"/>
        <v>113479.43219394061</v>
      </c>
      <c r="BR829">
        <f t="shared" si="517"/>
        <v>281452.58536113449</v>
      </c>
      <c r="BS829">
        <f t="shared" si="518"/>
        <v>169702.89903017285</v>
      </c>
      <c r="BT829">
        <f t="shared" si="519"/>
        <v>146568.02802944678</v>
      </c>
      <c r="BU829">
        <f t="shared" si="520"/>
        <v>129835.95428915265</v>
      </c>
      <c r="BV829">
        <f t="shared" si="521"/>
        <v>604744.80934971687</v>
      </c>
      <c r="BW829">
        <f t="shared" si="522"/>
        <v>1392743.5334491832</v>
      </c>
      <c r="BX829">
        <f t="shared" si="523"/>
        <v>102928.92744930148</v>
      </c>
      <c r="BY829">
        <f t="shared" si="524"/>
        <v>214199.89156377173</v>
      </c>
      <c r="BZ829">
        <f t="shared" si="525"/>
        <v>0</v>
      </c>
      <c r="CA829">
        <f t="shared" si="526"/>
        <v>0</v>
      </c>
      <c r="CB829">
        <f t="shared" si="527"/>
        <v>0</v>
      </c>
      <c r="CC829">
        <f t="shared" si="528"/>
        <v>0</v>
      </c>
      <c r="CD829">
        <f t="shared" si="529"/>
        <v>0</v>
      </c>
      <c r="CE829">
        <f t="shared" si="530"/>
        <v>0</v>
      </c>
      <c r="CF829">
        <f t="shared" si="531"/>
        <v>0</v>
      </c>
      <c r="CG829">
        <f t="shared" si="532"/>
        <v>0</v>
      </c>
      <c r="CH829">
        <f t="shared" si="533"/>
        <v>0</v>
      </c>
      <c r="CI829">
        <f t="shared" si="534"/>
        <v>0</v>
      </c>
      <c r="CJ829">
        <f t="shared" si="535"/>
        <v>0</v>
      </c>
      <c r="CK829">
        <f t="shared" si="536"/>
        <v>0</v>
      </c>
      <c r="CL829">
        <f t="shared" si="537"/>
        <v>0</v>
      </c>
      <c r="CM829">
        <f t="shared" si="538"/>
        <v>0</v>
      </c>
      <c r="CN829">
        <f t="shared" si="539"/>
        <v>0</v>
      </c>
      <c r="CO829">
        <f t="shared" si="540"/>
        <v>0</v>
      </c>
      <c r="CP829">
        <f t="shared" si="541"/>
        <v>0</v>
      </c>
      <c r="CQ829">
        <f t="shared" si="542"/>
        <v>0</v>
      </c>
      <c r="CR829">
        <f t="shared" si="543"/>
        <v>0</v>
      </c>
      <c r="CS829">
        <f t="shared" si="544"/>
        <v>0</v>
      </c>
      <c r="CU829">
        <v>827</v>
      </c>
      <c r="CV829">
        <v>1429503.1967329402</v>
      </c>
      <c r="CW829" s="3">
        <f t="shared" si="547"/>
        <v>5647055.2695482038</v>
      </c>
      <c r="CX829" s="3">
        <f t="shared" si="549"/>
        <v>2200000</v>
      </c>
      <c r="CY829" s="4">
        <f t="shared" si="548"/>
        <v>9276558.4662811439</v>
      </c>
    </row>
    <row r="830" spans="11:103" x14ac:dyDescent="0.3">
      <c r="K830" s="2">
        <v>828</v>
      </c>
      <c r="L830">
        <v>0.49479414742597982</v>
      </c>
      <c r="M830">
        <v>0.39320579237367326</v>
      </c>
      <c r="N830">
        <v>0.49153152969142477</v>
      </c>
      <c r="P830">
        <f t="array" ref="P830:R830">MMULT(L830:N830,$G$11:$I$13)</f>
        <v>0.49479414742597982</v>
      </c>
      <c r="Q830">
        <v>0.50249355606949753</v>
      </c>
      <c r="R830">
        <v>0.6680031654537264</v>
      </c>
      <c r="T830">
        <f t="shared" si="508"/>
        <v>522</v>
      </c>
      <c r="U830">
        <f t="shared" si="509"/>
        <v>622</v>
      </c>
      <c r="V830">
        <f t="shared" si="510"/>
        <v>511</v>
      </c>
      <c r="X830">
        <f t="shared" si="511"/>
        <v>0.54091483233523219</v>
      </c>
      <c r="Y830">
        <f t="shared" si="512"/>
        <v>0.60468048205905522</v>
      </c>
      <c r="Z830">
        <f t="shared" si="513"/>
        <v>0.51084389507977868</v>
      </c>
      <c r="AB830">
        <f t="shared" si="545"/>
        <v>915169.22000304272</v>
      </c>
      <c r="AC830">
        <f t="shared" si="546"/>
        <v>12</v>
      </c>
      <c r="AD830">
        <f t="shared" si="514"/>
        <v>10</v>
      </c>
      <c r="AK830">
        <v>0.13268964493988</v>
      </c>
      <c r="AL830">
        <v>0.63956090114225761</v>
      </c>
      <c r="AM830">
        <v>0.49690307339013795</v>
      </c>
      <c r="AN830">
        <v>0.26761804540418199</v>
      </c>
      <c r="AO830">
        <v>0.88285646127250184</v>
      </c>
      <c r="AP830">
        <v>0.81100674167949527</v>
      </c>
      <c r="AQ830">
        <v>0.44151519900942016</v>
      </c>
      <c r="AR830">
        <v>0.75720744745713475</v>
      </c>
      <c r="AS830">
        <v>0.23701657857354541</v>
      </c>
      <c r="AT830">
        <v>0.25453080745572121</v>
      </c>
      <c r="AU830">
        <v>0.45639427399722332</v>
      </c>
      <c r="AV830">
        <v>4.5343226550068727E-2</v>
      </c>
      <c r="AW830">
        <v>0.5324339339956129</v>
      </c>
      <c r="AX830">
        <v>0.13211763519792585</v>
      </c>
      <c r="AY830">
        <v>0.88094525488456299</v>
      </c>
      <c r="AZ830">
        <v>0.83603153825914922</v>
      </c>
      <c r="BA830">
        <v>0.91507683191567002</v>
      </c>
      <c r="BB830">
        <v>0.47844187676102101</v>
      </c>
      <c r="BC830">
        <v>0.71556833812628706</v>
      </c>
      <c r="BD830">
        <v>0.63073750041822285</v>
      </c>
      <c r="BE830">
        <v>0.70302346910190916</v>
      </c>
      <c r="BF830">
        <v>0.60638680077625051</v>
      </c>
      <c r="BG830">
        <v>0.97557061116286214</v>
      </c>
      <c r="BH830">
        <v>0.95295610057714553</v>
      </c>
      <c r="BI830">
        <v>0.91594925685077166</v>
      </c>
      <c r="BJ830">
        <v>0.52422950283594671</v>
      </c>
      <c r="BK830">
        <v>0.75908041044078989</v>
      </c>
      <c r="BL830">
        <v>0.17525627292659096</v>
      </c>
      <c r="BM830">
        <v>0.64712173560086927</v>
      </c>
      <c r="BN830">
        <v>0.24762278183609732</v>
      </c>
      <c r="BP830">
        <f t="shared" si="515"/>
        <v>111572.72818930323</v>
      </c>
      <c r="BQ830">
        <f t="shared" si="516"/>
        <v>219229.2722234086</v>
      </c>
      <c r="BR830">
        <f t="shared" si="517"/>
        <v>169628.4602015182</v>
      </c>
      <c r="BS830">
        <f t="shared" si="518"/>
        <v>127071.44631566541</v>
      </c>
      <c r="BT830">
        <f t="shared" si="519"/>
        <v>520439.80833770346</v>
      </c>
      <c r="BU830">
        <f t="shared" si="520"/>
        <v>360229.90173141449</v>
      </c>
      <c r="BV830">
        <f t="shared" si="521"/>
        <v>156533.26624208273</v>
      </c>
      <c r="BW830">
        <f t="shared" si="522"/>
        <v>297095.36483274959</v>
      </c>
      <c r="BX830">
        <f t="shared" si="523"/>
        <v>123132.5855407795</v>
      </c>
      <c r="BY830">
        <f t="shared" si="524"/>
        <v>125351.92268946367</v>
      </c>
      <c r="BZ830">
        <f t="shared" si="525"/>
        <v>159818.72986993668</v>
      </c>
      <c r="CA830">
        <f t="shared" si="526"/>
        <v>103633.96370482673</v>
      </c>
      <c r="CB830">
        <f t="shared" si="527"/>
        <v>0</v>
      </c>
      <c r="CC830">
        <f t="shared" si="528"/>
        <v>0</v>
      </c>
      <c r="CD830">
        <f t="shared" si="529"/>
        <v>0</v>
      </c>
      <c r="CE830">
        <f t="shared" si="530"/>
        <v>0</v>
      </c>
      <c r="CF830">
        <f t="shared" si="531"/>
        <v>0</v>
      </c>
      <c r="CG830">
        <f t="shared" si="532"/>
        <v>0</v>
      </c>
      <c r="CH830">
        <f t="shared" si="533"/>
        <v>0</v>
      </c>
      <c r="CI830">
        <f t="shared" si="534"/>
        <v>0</v>
      </c>
      <c r="CJ830">
        <f t="shared" si="535"/>
        <v>0</v>
      </c>
      <c r="CK830">
        <f t="shared" si="536"/>
        <v>0</v>
      </c>
      <c r="CL830">
        <f t="shared" si="537"/>
        <v>0</v>
      </c>
      <c r="CM830">
        <f t="shared" si="538"/>
        <v>0</v>
      </c>
      <c r="CN830">
        <f t="shared" si="539"/>
        <v>0</v>
      </c>
      <c r="CO830">
        <f t="shared" si="540"/>
        <v>0</v>
      </c>
      <c r="CP830">
        <f t="shared" si="541"/>
        <v>0</v>
      </c>
      <c r="CQ830">
        <f t="shared" si="542"/>
        <v>0</v>
      </c>
      <c r="CR830">
        <f t="shared" si="543"/>
        <v>0</v>
      </c>
      <c r="CS830">
        <f t="shared" si="544"/>
        <v>0</v>
      </c>
      <c r="CU830">
        <v>828</v>
      </c>
      <c r="CV830">
        <v>915169.22000304272</v>
      </c>
      <c r="CW830" s="3">
        <f t="shared" si="547"/>
        <v>2473737.4498788519</v>
      </c>
      <c r="CX830" s="3">
        <f t="shared" si="549"/>
        <v>1000000</v>
      </c>
      <c r="CY830" s="4">
        <f t="shared" si="548"/>
        <v>4388906.6698818952</v>
      </c>
    </row>
    <row r="831" spans="11:103" x14ac:dyDescent="0.3">
      <c r="K831" s="2">
        <v>829</v>
      </c>
      <c r="L831">
        <v>0.1096553186357152</v>
      </c>
      <c r="M831">
        <v>0.34046123810990114</v>
      </c>
      <c r="N831">
        <v>0.58596874165554336</v>
      </c>
      <c r="P831">
        <f t="array" ref="P831:R831">MMULT(L831:N831,$G$11:$I$13)</f>
        <v>0.1096553186357152</v>
      </c>
      <c r="Q831">
        <v>0.30758226850004711</v>
      </c>
      <c r="R831">
        <v>0.59763955617906439</v>
      </c>
      <c r="T831">
        <f t="shared" si="508"/>
        <v>902</v>
      </c>
      <c r="U831">
        <f t="shared" si="509"/>
        <v>862</v>
      </c>
      <c r="V831">
        <f t="shared" si="510"/>
        <v>597</v>
      </c>
      <c r="X831">
        <f t="shared" si="511"/>
        <v>0.89495449416511175</v>
      </c>
      <c r="Y831">
        <f t="shared" si="512"/>
        <v>0.83876248797929098</v>
      </c>
      <c r="Z831">
        <f t="shared" si="513"/>
        <v>0.58759470568065264</v>
      </c>
      <c r="AB831">
        <f t="shared" si="545"/>
        <v>1183051.8737918306</v>
      </c>
      <c r="AC831">
        <f t="shared" si="546"/>
        <v>15</v>
      </c>
      <c r="AD831">
        <f t="shared" si="514"/>
        <v>10</v>
      </c>
      <c r="AK831">
        <v>0.79566214201114827</v>
      </c>
      <c r="AL831">
        <v>3.3766991870306629E-2</v>
      </c>
      <c r="AM831">
        <v>0.46743804943365352</v>
      </c>
      <c r="AN831">
        <v>0.10140131559639043</v>
      </c>
      <c r="AO831">
        <v>0.96805528725937073</v>
      </c>
      <c r="AP831">
        <v>0.22471064394374429</v>
      </c>
      <c r="AQ831">
        <v>1.6339509763970028E-2</v>
      </c>
      <c r="AR831">
        <v>9.379450013866808E-2</v>
      </c>
      <c r="AS831">
        <v>0.1612289157152027</v>
      </c>
      <c r="AT831">
        <v>1.6768670343342618E-2</v>
      </c>
      <c r="AU831">
        <v>0.64533661025765976</v>
      </c>
      <c r="AV831">
        <v>0.20948804755752715</v>
      </c>
      <c r="AW831">
        <v>4.4284717000033114E-2</v>
      </c>
      <c r="AX831">
        <v>0.14415050533616203</v>
      </c>
      <c r="AY831">
        <v>0.1531599905261537</v>
      </c>
      <c r="AZ831">
        <v>0.86886484722179158</v>
      </c>
      <c r="BA831">
        <v>0.61654787542380363</v>
      </c>
      <c r="BB831">
        <v>0.78207026088636511</v>
      </c>
      <c r="BC831">
        <v>0.15520067221606926</v>
      </c>
      <c r="BD831">
        <v>0.34021818901760525</v>
      </c>
      <c r="BE831">
        <v>0.88812023730434475</v>
      </c>
      <c r="BF831">
        <v>0.41962855591113091</v>
      </c>
      <c r="BG831">
        <v>0.95762583125200751</v>
      </c>
      <c r="BH831">
        <v>2.1882136645075767E-2</v>
      </c>
      <c r="BI831">
        <v>0.94286053042782414</v>
      </c>
      <c r="BJ831">
        <v>0.83357490218792007</v>
      </c>
      <c r="BK831">
        <v>0.40426240364320387</v>
      </c>
      <c r="BL831">
        <v>0.86347461815157722</v>
      </c>
      <c r="BM831">
        <v>0.77759560309492559</v>
      </c>
      <c r="BN831">
        <v>0.49187485946848319</v>
      </c>
      <c r="BP831">
        <f t="shared" si="515"/>
        <v>339235.18864550692</v>
      </c>
      <c r="BQ831">
        <f t="shared" si="516"/>
        <v>102677.5470509063</v>
      </c>
      <c r="BR831">
        <f t="shared" si="517"/>
        <v>162362.04466185012</v>
      </c>
      <c r="BS831">
        <f t="shared" si="518"/>
        <v>108572.19848675204</v>
      </c>
      <c r="BT831">
        <f t="shared" si="519"/>
        <v>1414042.0276089001</v>
      </c>
      <c r="BU831">
        <f t="shared" si="520"/>
        <v>121626.3936232116</v>
      </c>
      <c r="BV831">
        <f t="shared" si="521"/>
        <v>101275.33091142951</v>
      </c>
      <c r="BW831">
        <f t="shared" si="522"/>
        <v>107870.46313678518</v>
      </c>
      <c r="BX831">
        <f t="shared" si="523"/>
        <v>114481.63084329435</v>
      </c>
      <c r="BY831">
        <f t="shared" si="524"/>
        <v>101309.33276275282</v>
      </c>
      <c r="BZ831">
        <f t="shared" si="525"/>
        <v>221970.42176677732</v>
      </c>
      <c r="CA831">
        <f t="shared" si="526"/>
        <v>119820.73205401002</v>
      </c>
      <c r="CB831">
        <f t="shared" si="527"/>
        <v>103545.65967390743</v>
      </c>
      <c r="CC831">
        <f t="shared" si="528"/>
        <v>112720.26499697243</v>
      </c>
      <c r="CD831">
        <f t="shared" si="529"/>
        <v>113641.61813120414</v>
      </c>
      <c r="CE831">
        <f t="shared" si="530"/>
        <v>0</v>
      </c>
      <c r="CF831">
        <f t="shared" si="531"/>
        <v>0</v>
      </c>
      <c r="CG831">
        <f t="shared" si="532"/>
        <v>0</v>
      </c>
      <c r="CH831">
        <f t="shared" si="533"/>
        <v>0</v>
      </c>
      <c r="CI831">
        <f t="shared" si="534"/>
        <v>0</v>
      </c>
      <c r="CJ831">
        <f t="shared" si="535"/>
        <v>0</v>
      </c>
      <c r="CK831">
        <f t="shared" si="536"/>
        <v>0</v>
      </c>
      <c r="CL831">
        <f t="shared" si="537"/>
        <v>0</v>
      </c>
      <c r="CM831">
        <f t="shared" si="538"/>
        <v>0</v>
      </c>
      <c r="CN831">
        <f t="shared" si="539"/>
        <v>0</v>
      </c>
      <c r="CO831">
        <f t="shared" si="540"/>
        <v>0</v>
      </c>
      <c r="CP831">
        <f t="shared" si="541"/>
        <v>0</v>
      </c>
      <c r="CQ831">
        <f t="shared" si="542"/>
        <v>0</v>
      </c>
      <c r="CR831">
        <f t="shared" si="543"/>
        <v>0</v>
      </c>
      <c r="CS831">
        <f t="shared" si="544"/>
        <v>0</v>
      </c>
      <c r="CU831">
        <v>829</v>
      </c>
      <c r="CV831">
        <v>1183051.8737918306</v>
      </c>
      <c r="CW831" s="3">
        <f t="shared" si="547"/>
        <v>3345150.85435426</v>
      </c>
      <c r="CX831" s="3">
        <f t="shared" si="549"/>
        <v>1000000</v>
      </c>
      <c r="CY831" s="4">
        <f t="shared" si="548"/>
        <v>5528202.7281460911</v>
      </c>
    </row>
    <row r="832" spans="11:103" x14ac:dyDescent="0.3">
      <c r="K832" s="2">
        <v>830</v>
      </c>
      <c r="L832">
        <v>0.56160748026475782</v>
      </c>
      <c r="M832">
        <v>0.1476510767772603</v>
      </c>
      <c r="N832">
        <v>0.7631755106274043</v>
      </c>
      <c r="P832">
        <f t="array" ref="P832:R832">MMULT(L832:N832,$G$11:$I$13)</f>
        <v>0.56160748026475782</v>
      </c>
      <c r="Q832">
        <v>0.33901302438748748</v>
      </c>
      <c r="R832">
        <v>0.9306184305654901</v>
      </c>
      <c r="T832">
        <f t="shared" si="508"/>
        <v>460</v>
      </c>
      <c r="U832">
        <f t="shared" si="509"/>
        <v>832</v>
      </c>
      <c r="V832">
        <f t="shared" si="510"/>
        <v>218</v>
      </c>
      <c r="X832">
        <f t="shared" si="511"/>
        <v>0.47478350131199132</v>
      </c>
      <c r="Y832">
        <f t="shared" si="512"/>
        <v>0.81310990198382815</v>
      </c>
      <c r="Z832">
        <f t="shared" si="513"/>
        <v>0.21165505557303099</v>
      </c>
      <c r="AB832">
        <f t="shared" si="545"/>
        <v>881891.95974397822</v>
      </c>
      <c r="AC832">
        <f t="shared" si="546"/>
        <v>14</v>
      </c>
      <c r="AD832">
        <f t="shared" si="514"/>
        <v>6</v>
      </c>
      <c r="AK832">
        <v>0.67493655287453858</v>
      </c>
      <c r="AL832">
        <v>0.42300937665622074</v>
      </c>
      <c r="AM832">
        <v>0.7609793459763351</v>
      </c>
      <c r="AN832">
        <v>0.72240445276284937</v>
      </c>
      <c r="AO832">
        <v>0.23401237693037469</v>
      </c>
      <c r="AP832">
        <v>0.81500477579695307</v>
      </c>
      <c r="AQ832">
        <v>0.46157210758623723</v>
      </c>
      <c r="AR832">
        <v>0.22995758732995064</v>
      </c>
      <c r="AS832">
        <v>0.20799884425806503</v>
      </c>
      <c r="AT832">
        <v>4.0578547912193952E-2</v>
      </c>
      <c r="AU832">
        <v>0.75842861190508537</v>
      </c>
      <c r="AV832">
        <v>0.66830458740855114</v>
      </c>
      <c r="AW832">
        <v>0.53185846723188823</v>
      </c>
      <c r="AX832">
        <v>0.85379097355674138</v>
      </c>
      <c r="AY832">
        <v>8.4210318447581534E-2</v>
      </c>
      <c r="AZ832">
        <v>0.76235353066842604</v>
      </c>
      <c r="BA832">
        <v>0.13587205776121958</v>
      </c>
      <c r="BB832">
        <v>0.34514198484114944</v>
      </c>
      <c r="BC832">
        <v>0.25141435715205063</v>
      </c>
      <c r="BD832">
        <v>0.50679048837454133</v>
      </c>
      <c r="BE832">
        <v>0.21558471500942522</v>
      </c>
      <c r="BF832">
        <v>0.94955200427390596</v>
      </c>
      <c r="BG832">
        <v>6.4384266814069946E-2</v>
      </c>
      <c r="BH832">
        <v>0.2463182763114774</v>
      </c>
      <c r="BI832">
        <v>0.71660317416764718</v>
      </c>
      <c r="BJ832">
        <v>0.22924680408211995</v>
      </c>
      <c r="BK832">
        <v>0.83600443944627234</v>
      </c>
      <c r="BL832">
        <v>0.87144806956027399</v>
      </c>
      <c r="BM832">
        <v>0.47651404734424807</v>
      </c>
      <c r="BN832">
        <v>0.40349076619978208</v>
      </c>
      <c r="BP832">
        <f t="shared" si="515"/>
        <v>237360.87034382331</v>
      </c>
      <c r="BQ832">
        <f t="shared" si="516"/>
        <v>152656.86590043589</v>
      </c>
      <c r="BR832">
        <f t="shared" si="517"/>
        <v>300695.26680347038</v>
      </c>
      <c r="BS832">
        <f t="shared" si="518"/>
        <v>268005.82551963872</v>
      </c>
      <c r="BT832">
        <f t="shared" si="519"/>
        <v>122760.93584574494</v>
      </c>
      <c r="BU832">
        <f t="shared" si="520"/>
        <v>366203.65898379975</v>
      </c>
      <c r="BV832">
        <f t="shared" si="521"/>
        <v>160999.66105579279</v>
      </c>
      <c r="BW832">
        <f t="shared" si="522"/>
        <v>122263.38797174043</v>
      </c>
      <c r="BX832">
        <f t="shared" si="523"/>
        <v>119647.38715071359</v>
      </c>
      <c r="BY832">
        <f t="shared" si="524"/>
        <v>103237.83871255277</v>
      </c>
      <c r="BZ832">
        <f t="shared" si="525"/>
        <v>298249.95622769167</v>
      </c>
      <c r="CA832">
        <f t="shared" si="526"/>
        <v>233701.7421309895</v>
      </c>
      <c r="CB832">
        <f t="shared" si="527"/>
        <v>179289.98090349685</v>
      </c>
      <c r="CC832">
        <f t="shared" si="528"/>
        <v>438861.56730312156</v>
      </c>
      <c r="CD832">
        <f t="shared" si="529"/>
        <v>0</v>
      </c>
      <c r="CE832">
        <f t="shared" si="530"/>
        <v>0</v>
      </c>
      <c r="CF832">
        <f t="shared" si="531"/>
        <v>0</v>
      </c>
      <c r="CG832">
        <f t="shared" si="532"/>
        <v>0</v>
      </c>
      <c r="CH832">
        <f t="shared" si="533"/>
        <v>0</v>
      </c>
      <c r="CI832">
        <f t="shared" si="534"/>
        <v>0</v>
      </c>
      <c r="CJ832">
        <f t="shared" si="535"/>
        <v>0</v>
      </c>
      <c r="CK832">
        <f t="shared" si="536"/>
        <v>0</v>
      </c>
      <c r="CL832">
        <f t="shared" si="537"/>
        <v>0</v>
      </c>
      <c r="CM832">
        <f t="shared" si="538"/>
        <v>0</v>
      </c>
      <c r="CN832">
        <f t="shared" si="539"/>
        <v>0</v>
      </c>
      <c r="CO832">
        <f t="shared" si="540"/>
        <v>0</v>
      </c>
      <c r="CP832">
        <f t="shared" si="541"/>
        <v>0</v>
      </c>
      <c r="CQ832">
        <f t="shared" si="542"/>
        <v>0</v>
      </c>
      <c r="CR832">
        <f t="shared" si="543"/>
        <v>0</v>
      </c>
      <c r="CS832">
        <f t="shared" si="544"/>
        <v>0</v>
      </c>
      <c r="CU832">
        <v>830</v>
      </c>
      <c r="CV832">
        <v>881891.95974397822</v>
      </c>
      <c r="CW832" s="3">
        <f t="shared" si="547"/>
        <v>3103934.9448530125</v>
      </c>
      <c r="CX832" s="3">
        <f t="shared" si="549"/>
        <v>600000</v>
      </c>
      <c r="CY832" s="4">
        <f t="shared" si="548"/>
        <v>4585826.9045969909</v>
      </c>
    </row>
    <row r="833" spans="11:103" x14ac:dyDescent="0.3">
      <c r="K833" s="2">
        <v>831</v>
      </c>
      <c r="L833">
        <v>0.52320637230467626</v>
      </c>
      <c r="M833">
        <v>0.2112707852289667</v>
      </c>
      <c r="N833">
        <v>7.8279079875737456E-2</v>
      </c>
      <c r="P833">
        <f t="array" ref="P833:R833">MMULT(L833:N833,$G$11:$I$13)</f>
        <v>0.52320637230467626</v>
      </c>
      <c r="Q833">
        <v>0.3729321954682609</v>
      </c>
      <c r="R833">
        <v>0.29182251730216158</v>
      </c>
      <c r="T833">
        <f t="shared" si="508"/>
        <v>499</v>
      </c>
      <c r="U833">
        <f t="shared" si="509"/>
        <v>783</v>
      </c>
      <c r="V833">
        <f t="shared" si="510"/>
        <v>928</v>
      </c>
      <c r="X833">
        <f t="shared" si="511"/>
        <v>0.52034164580048603</v>
      </c>
      <c r="Y833">
        <f t="shared" si="512"/>
        <v>0.77498590355423813</v>
      </c>
      <c r="Z833">
        <f t="shared" si="513"/>
        <v>0.92381335875447224</v>
      </c>
      <c r="AB833">
        <f t="shared" si="545"/>
        <v>904666.43182272522</v>
      </c>
      <c r="AC833">
        <f t="shared" si="546"/>
        <v>14</v>
      </c>
      <c r="AD833">
        <f t="shared" si="514"/>
        <v>17</v>
      </c>
      <c r="AK833">
        <v>7.1156796931559407E-2</v>
      </c>
      <c r="AL833">
        <v>0.83359228815541742</v>
      </c>
      <c r="AM833">
        <v>0.34808631842750837</v>
      </c>
      <c r="AN833">
        <v>0.1290217417370888</v>
      </c>
      <c r="AO833">
        <v>0.17493458444419041</v>
      </c>
      <c r="AP833">
        <v>0.70623947170854062</v>
      </c>
      <c r="AQ833">
        <v>0.99357029541260489</v>
      </c>
      <c r="AR833">
        <v>8.4095597363275876E-2</v>
      </c>
      <c r="AS833">
        <v>0.63329874638496131</v>
      </c>
      <c r="AT833">
        <v>0.63948783009695076</v>
      </c>
      <c r="AU833">
        <v>4.7318461273594181E-2</v>
      </c>
      <c r="AV833">
        <v>7.9961525548365886E-2</v>
      </c>
      <c r="AW833">
        <v>0.88232307208054173</v>
      </c>
      <c r="AX833">
        <v>0.43609686521578594</v>
      </c>
      <c r="AY833">
        <v>0.71174828260068135</v>
      </c>
      <c r="AZ833">
        <v>0.65748326335600626</v>
      </c>
      <c r="BA833">
        <v>3.7830993640926569E-2</v>
      </c>
      <c r="BB833">
        <v>7.7605172187589E-2</v>
      </c>
      <c r="BC833">
        <v>0.71132582726360893</v>
      </c>
      <c r="BD833">
        <v>0.13987688163839451</v>
      </c>
      <c r="BE833">
        <v>0.75106575842794743</v>
      </c>
      <c r="BF833">
        <v>0.13173755478639648</v>
      </c>
      <c r="BG833">
        <v>0.54072703352406948</v>
      </c>
      <c r="BH833">
        <v>0.94354729699027362</v>
      </c>
      <c r="BI833">
        <v>0.47592596033182033</v>
      </c>
      <c r="BJ833">
        <v>0.93429892884833632</v>
      </c>
      <c r="BK833">
        <v>0.98506053072015443</v>
      </c>
      <c r="BL833">
        <v>0.28054927283308828</v>
      </c>
      <c r="BM833">
        <v>3.1534775231094048E-2</v>
      </c>
      <c r="BN833">
        <v>0.50984924853115332</v>
      </c>
      <c r="BP833">
        <f t="shared" si="515"/>
        <v>105842.40184496733</v>
      </c>
      <c r="BQ833">
        <f t="shared" si="516"/>
        <v>397280.58979187219</v>
      </c>
      <c r="BR833">
        <f t="shared" si="517"/>
        <v>138973.08416149902</v>
      </c>
      <c r="BS833">
        <f t="shared" si="518"/>
        <v>111211.12138368096</v>
      </c>
      <c r="BT833">
        <f t="shared" si="519"/>
        <v>115941.71104689827</v>
      </c>
      <c r="BU833">
        <f t="shared" si="520"/>
        <v>256587.68884887837</v>
      </c>
      <c r="BV833">
        <f t="shared" si="521"/>
        <v>4852962.1923210416</v>
      </c>
      <c r="BW833">
        <f t="shared" si="522"/>
        <v>106990.70298231483</v>
      </c>
      <c r="BX833">
        <f t="shared" si="523"/>
        <v>216343.72933320014</v>
      </c>
      <c r="BY833">
        <f t="shared" si="524"/>
        <v>219195.09075327896</v>
      </c>
      <c r="BZ833">
        <f t="shared" si="525"/>
        <v>103799.20778034748</v>
      </c>
      <c r="CA833">
        <f t="shared" si="526"/>
        <v>106620.70424619757</v>
      </c>
      <c r="CB833">
        <f t="shared" si="527"/>
        <v>518624.26113558857</v>
      </c>
      <c r="CC833">
        <f t="shared" si="528"/>
        <v>155375.00192128791</v>
      </c>
      <c r="CD833">
        <f t="shared" si="529"/>
        <v>0</v>
      </c>
      <c r="CE833">
        <f t="shared" si="530"/>
        <v>0</v>
      </c>
      <c r="CF833">
        <f t="shared" si="531"/>
        <v>0</v>
      </c>
      <c r="CG833">
        <f t="shared" si="532"/>
        <v>0</v>
      </c>
      <c r="CH833">
        <f t="shared" si="533"/>
        <v>0</v>
      </c>
      <c r="CI833">
        <f t="shared" si="534"/>
        <v>0</v>
      </c>
      <c r="CJ833">
        <f t="shared" si="535"/>
        <v>0</v>
      </c>
      <c r="CK833">
        <f t="shared" si="536"/>
        <v>0</v>
      </c>
      <c r="CL833">
        <f t="shared" si="537"/>
        <v>0</v>
      </c>
      <c r="CM833">
        <f t="shared" si="538"/>
        <v>0</v>
      </c>
      <c r="CN833">
        <f t="shared" si="539"/>
        <v>0</v>
      </c>
      <c r="CO833">
        <f t="shared" si="540"/>
        <v>0</v>
      </c>
      <c r="CP833">
        <f t="shared" si="541"/>
        <v>0</v>
      </c>
      <c r="CQ833">
        <f t="shared" si="542"/>
        <v>0</v>
      </c>
      <c r="CR833">
        <f t="shared" si="543"/>
        <v>0</v>
      </c>
      <c r="CS833">
        <f t="shared" si="544"/>
        <v>0</v>
      </c>
      <c r="CU833">
        <v>831</v>
      </c>
      <c r="CV833">
        <v>904666.43182272522</v>
      </c>
      <c r="CW833" s="3">
        <f t="shared" si="547"/>
        <v>7405747.4875510531</v>
      </c>
      <c r="CX833" s="3">
        <f t="shared" si="549"/>
        <v>1700000</v>
      </c>
      <c r="CY833" s="4">
        <f t="shared" si="548"/>
        <v>10010413.919373779</v>
      </c>
    </row>
    <row r="834" spans="11:103" x14ac:dyDescent="0.3">
      <c r="K834" s="2">
        <v>832</v>
      </c>
      <c r="L834">
        <v>3.1630200979218426E-2</v>
      </c>
      <c r="M834">
        <v>0.90698892575020762</v>
      </c>
      <c r="N834">
        <v>0.44320480248593341</v>
      </c>
      <c r="P834">
        <f t="array" ref="P834:R834">MMULT(L834:N834,$G$11:$I$13)</f>
        <v>3.1630200979218426E-2</v>
      </c>
      <c r="Q834">
        <v>0.71520268131670939</v>
      </c>
      <c r="R834">
        <v>0.46504741762443602</v>
      </c>
      <c r="T834">
        <f t="shared" si="508"/>
        <v>973</v>
      </c>
      <c r="U834">
        <f t="shared" si="509"/>
        <v>328</v>
      </c>
      <c r="V834">
        <f t="shared" si="510"/>
        <v>745</v>
      </c>
      <c r="X834">
        <f t="shared" si="511"/>
        <v>0.96206099773845677</v>
      </c>
      <c r="Y834">
        <f t="shared" si="512"/>
        <v>0.34384603941465108</v>
      </c>
      <c r="Z834">
        <f t="shared" si="513"/>
        <v>0.72789466615899123</v>
      </c>
      <c r="AB834">
        <f t="shared" si="545"/>
        <v>1329143.7007249324</v>
      </c>
      <c r="AC834">
        <f t="shared" si="546"/>
        <v>10</v>
      </c>
      <c r="AD834">
        <f t="shared" si="514"/>
        <v>12</v>
      </c>
      <c r="AK834">
        <v>2.8600178485745587E-2</v>
      </c>
      <c r="AL834">
        <v>0.48888667014785125</v>
      </c>
      <c r="AM834">
        <v>3.6026524491850065E-2</v>
      </c>
      <c r="AN834">
        <v>0.7562393774904892</v>
      </c>
      <c r="AO834">
        <v>0.96380545454520394</v>
      </c>
      <c r="AP834">
        <v>0.8940827374905973</v>
      </c>
      <c r="AQ834">
        <v>0.84892023208634293</v>
      </c>
      <c r="AR834">
        <v>0.29161802586641816</v>
      </c>
      <c r="AS834">
        <v>0.34912915470517669</v>
      </c>
      <c r="AT834">
        <v>0.556595898970624</v>
      </c>
      <c r="AU834">
        <v>0.12158446697758618</v>
      </c>
      <c r="AV834">
        <v>0.32702680109323068</v>
      </c>
      <c r="AW834">
        <v>0.62796350096739317</v>
      </c>
      <c r="AX834">
        <v>0.26947898423718986</v>
      </c>
      <c r="AY834">
        <v>0.68503712380324877</v>
      </c>
      <c r="AZ834">
        <v>0.47312415199152058</v>
      </c>
      <c r="BA834">
        <v>0.33261900911246434</v>
      </c>
      <c r="BB834">
        <v>5.6688496309960867E-2</v>
      </c>
      <c r="BC834">
        <v>0.30381526707130191</v>
      </c>
      <c r="BD834">
        <v>0.8302075616846053</v>
      </c>
      <c r="BE834">
        <v>0.97035985334009245</v>
      </c>
      <c r="BF834">
        <v>0.92071291665517285</v>
      </c>
      <c r="BG834">
        <v>0.22725062534870433</v>
      </c>
      <c r="BH834">
        <v>0.13696893635719198</v>
      </c>
      <c r="BI834">
        <v>5.8367131848812814E-2</v>
      </c>
      <c r="BJ834">
        <v>0.34224750163272988</v>
      </c>
      <c r="BK834">
        <v>0.56626261196823613</v>
      </c>
      <c r="BL834">
        <v>7.6860418103730233E-4</v>
      </c>
      <c r="BM834">
        <v>0.34640421449346848</v>
      </c>
      <c r="BN834">
        <v>0.85392583673165456</v>
      </c>
      <c r="BP834">
        <f t="shared" si="515"/>
        <v>102257.18458877614</v>
      </c>
      <c r="BQ834">
        <f t="shared" si="516"/>
        <v>167578.20441303996</v>
      </c>
      <c r="BR834">
        <f t="shared" si="517"/>
        <v>102862.63080607656</v>
      </c>
      <c r="BS834">
        <f t="shared" si="518"/>
        <v>296187.34567858616</v>
      </c>
      <c r="BT834">
        <f t="shared" si="519"/>
        <v>1284505.7603209501</v>
      </c>
      <c r="BU834">
        <f t="shared" si="520"/>
        <v>562374.44648950291</v>
      </c>
      <c r="BV834">
        <f t="shared" si="521"/>
        <v>427936.92562915478</v>
      </c>
      <c r="BW834">
        <f t="shared" si="522"/>
        <v>130370.35409460007</v>
      </c>
      <c r="BX834">
        <f t="shared" si="523"/>
        <v>139144.33330675284</v>
      </c>
      <c r="BY834">
        <f t="shared" si="524"/>
        <v>186935.82292918058</v>
      </c>
      <c r="BZ834">
        <f t="shared" si="525"/>
        <v>0</v>
      </c>
      <c r="CA834">
        <f t="shared" si="526"/>
        <v>0</v>
      </c>
      <c r="CB834">
        <f t="shared" si="527"/>
        <v>0</v>
      </c>
      <c r="CC834">
        <f t="shared" si="528"/>
        <v>0</v>
      </c>
      <c r="CD834">
        <f t="shared" si="529"/>
        <v>0</v>
      </c>
      <c r="CE834">
        <f t="shared" si="530"/>
        <v>0</v>
      </c>
      <c r="CF834">
        <f t="shared" si="531"/>
        <v>0</v>
      </c>
      <c r="CG834">
        <f t="shared" si="532"/>
        <v>0</v>
      </c>
      <c r="CH834">
        <f t="shared" si="533"/>
        <v>0</v>
      </c>
      <c r="CI834">
        <f t="shared" si="534"/>
        <v>0</v>
      </c>
      <c r="CJ834">
        <f t="shared" si="535"/>
        <v>0</v>
      </c>
      <c r="CK834">
        <f t="shared" si="536"/>
        <v>0</v>
      </c>
      <c r="CL834">
        <f t="shared" si="537"/>
        <v>0</v>
      </c>
      <c r="CM834">
        <f t="shared" si="538"/>
        <v>0</v>
      </c>
      <c r="CN834">
        <f t="shared" si="539"/>
        <v>0</v>
      </c>
      <c r="CO834">
        <f t="shared" si="540"/>
        <v>0</v>
      </c>
      <c r="CP834">
        <f t="shared" si="541"/>
        <v>0</v>
      </c>
      <c r="CQ834">
        <f t="shared" si="542"/>
        <v>0</v>
      </c>
      <c r="CR834">
        <f t="shared" si="543"/>
        <v>0</v>
      </c>
      <c r="CS834">
        <f t="shared" si="544"/>
        <v>0</v>
      </c>
      <c r="CU834">
        <v>832</v>
      </c>
      <c r="CV834">
        <v>1329143.7007249324</v>
      </c>
      <c r="CW834" s="3">
        <f t="shared" si="547"/>
        <v>3400153.0082566203</v>
      </c>
      <c r="CX834" s="3">
        <f t="shared" si="549"/>
        <v>1200000</v>
      </c>
      <c r="CY834" s="4">
        <f t="shared" si="548"/>
        <v>5929296.7089815531</v>
      </c>
    </row>
    <row r="835" spans="11:103" x14ac:dyDescent="0.3">
      <c r="K835" s="2">
        <v>833</v>
      </c>
      <c r="L835">
        <v>0.29368255334678728</v>
      </c>
      <c r="M835">
        <v>0.14965539791142535</v>
      </c>
      <c r="N835">
        <v>0.48134658663860286</v>
      </c>
      <c r="P835">
        <f t="array" ref="P835:R835">MMULT(L835:N835,$G$11:$I$13)</f>
        <v>0.29368255334678728</v>
      </c>
      <c r="Q835">
        <v>0.23339559409491384</v>
      </c>
      <c r="R835">
        <v>0.56566181372490587</v>
      </c>
      <c r="T835">
        <f t="shared" si="508"/>
        <v>738</v>
      </c>
      <c r="U835">
        <f t="shared" si="509"/>
        <v>923</v>
      </c>
      <c r="V835">
        <f t="shared" si="510"/>
        <v>632</v>
      </c>
      <c r="X835">
        <f t="shared" si="511"/>
        <v>0.75597856237131345</v>
      </c>
      <c r="Y835">
        <f t="shared" si="512"/>
        <v>0.92042044569128689</v>
      </c>
      <c r="Z835">
        <f t="shared" si="513"/>
        <v>0.62449115918309639</v>
      </c>
      <c r="AB835">
        <f t="shared" si="545"/>
        <v>1044106.5486003057</v>
      </c>
      <c r="AC835">
        <f t="shared" si="546"/>
        <v>16</v>
      </c>
      <c r="AD835">
        <f t="shared" si="514"/>
        <v>11</v>
      </c>
      <c r="AK835">
        <v>0.66084456987333251</v>
      </c>
      <c r="AL835">
        <v>0.14933688920688692</v>
      </c>
      <c r="AM835">
        <v>0.3832110729868653</v>
      </c>
      <c r="AN835">
        <v>0.72876077235728287</v>
      </c>
      <c r="AO835">
        <v>0.65834888492044663</v>
      </c>
      <c r="AP835">
        <v>0.37559617325888717</v>
      </c>
      <c r="AQ835">
        <v>0.20342902501991234</v>
      </c>
      <c r="AR835">
        <v>0.21097761700677908</v>
      </c>
      <c r="AS835">
        <v>0.28841577557465381</v>
      </c>
      <c r="AT835">
        <v>3.9299635611413142E-2</v>
      </c>
      <c r="AU835">
        <v>5.6603032229084471E-2</v>
      </c>
      <c r="AV835">
        <v>0.31751339112649368</v>
      </c>
      <c r="AW835">
        <v>0.34663670571028649</v>
      </c>
      <c r="AX835">
        <v>0.22769547799419032</v>
      </c>
      <c r="AY835">
        <v>0.7576594813572427</v>
      </c>
      <c r="AZ835">
        <v>8.6421718431904049E-2</v>
      </c>
      <c r="BA835">
        <v>0.13108728651274371</v>
      </c>
      <c r="BB835">
        <v>0.77596445141018489</v>
      </c>
      <c r="BC835">
        <v>0.89266682219791726</v>
      </c>
      <c r="BD835">
        <v>0.96594839037181313</v>
      </c>
      <c r="BE835">
        <v>0.82658809924723498</v>
      </c>
      <c r="BF835">
        <v>0.49196736586860079</v>
      </c>
      <c r="BG835">
        <v>0.48678280943222541</v>
      </c>
      <c r="BH835">
        <v>0.67636751027864461</v>
      </c>
      <c r="BI835">
        <v>0.7193976519221803</v>
      </c>
      <c r="BJ835">
        <v>0.37793521643409644</v>
      </c>
      <c r="BK835">
        <v>0.31326873365588181</v>
      </c>
      <c r="BL835">
        <v>0.1447321024508671</v>
      </c>
      <c r="BM835">
        <v>0.70852476550057764</v>
      </c>
      <c r="BN835">
        <v>0.20933284962150045</v>
      </c>
      <c r="BP835">
        <f t="shared" si="515"/>
        <v>229737.40525723132</v>
      </c>
      <c r="BQ835">
        <f t="shared" si="516"/>
        <v>113248.54094944126</v>
      </c>
      <c r="BR835">
        <f t="shared" si="517"/>
        <v>145021.83929647921</v>
      </c>
      <c r="BS835">
        <f t="shared" si="518"/>
        <v>272824.07601910707</v>
      </c>
      <c r="BT835">
        <f t="shared" si="519"/>
        <v>228445.40597405922</v>
      </c>
      <c r="BU835">
        <f t="shared" si="520"/>
        <v>143659.44611819214</v>
      </c>
      <c r="BV835">
        <f t="shared" si="521"/>
        <v>119119.03622440159</v>
      </c>
      <c r="BW835">
        <f t="shared" si="522"/>
        <v>119994.69850730873</v>
      </c>
      <c r="BX835">
        <f t="shared" si="523"/>
        <v>129918.82023620502</v>
      </c>
      <c r="BY835">
        <f t="shared" si="524"/>
        <v>103132.10460568061</v>
      </c>
      <c r="BZ835">
        <f t="shared" si="525"/>
        <v>104584.12992029534</v>
      </c>
      <c r="CA835">
        <f t="shared" si="526"/>
        <v>134159.02598426267</v>
      </c>
      <c r="CB835">
        <f t="shared" si="527"/>
        <v>138735.83981654482</v>
      </c>
      <c r="CC835">
        <f t="shared" si="528"/>
        <v>121987.82236230397</v>
      </c>
      <c r="CD835">
        <f t="shared" si="529"/>
        <v>297521.55564886745</v>
      </c>
      <c r="CE835">
        <f t="shared" si="530"/>
        <v>107200.19224143209</v>
      </c>
      <c r="CF835">
        <f t="shared" si="531"/>
        <v>0</v>
      </c>
      <c r="CG835">
        <f t="shared" si="532"/>
        <v>0</v>
      </c>
      <c r="CH835">
        <f t="shared" si="533"/>
        <v>0</v>
      </c>
      <c r="CI835">
        <f t="shared" si="534"/>
        <v>0</v>
      </c>
      <c r="CJ835">
        <f t="shared" si="535"/>
        <v>0</v>
      </c>
      <c r="CK835">
        <f t="shared" si="536"/>
        <v>0</v>
      </c>
      <c r="CL835">
        <f t="shared" si="537"/>
        <v>0</v>
      </c>
      <c r="CM835">
        <f t="shared" si="538"/>
        <v>0</v>
      </c>
      <c r="CN835">
        <f t="shared" si="539"/>
        <v>0</v>
      </c>
      <c r="CO835">
        <f t="shared" si="540"/>
        <v>0</v>
      </c>
      <c r="CP835">
        <f t="shared" si="541"/>
        <v>0</v>
      </c>
      <c r="CQ835">
        <f t="shared" si="542"/>
        <v>0</v>
      </c>
      <c r="CR835">
        <f t="shared" si="543"/>
        <v>0</v>
      </c>
      <c r="CS835">
        <f t="shared" si="544"/>
        <v>0</v>
      </c>
      <c r="CU835">
        <v>833</v>
      </c>
      <c r="CV835">
        <v>1044106.5486003057</v>
      </c>
      <c r="CW835" s="3">
        <f t="shared" si="547"/>
        <v>2509289.9391618129</v>
      </c>
      <c r="CX835" s="3">
        <f t="shared" si="549"/>
        <v>1100000</v>
      </c>
      <c r="CY835" s="4">
        <f t="shared" si="548"/>
        <v>4653396.4877621187</v>
      </c>
    </row>
    <row r="836" spans="11:103" x14ac:dyDescent="0.3">
      <c r="K836" s="2">
        <v>834</v>
      </c>
      <c r="L836">
        <v>0.23246963930469522</v>
      </c>
      <c r="M836">
        <v>0.40172626634748776</v>
      </c>
      <c r="N836">
        <v>0.83471547750997022</v>
      </c>
      <c r="P836">
        <f t="array" ref="P836:R836">MMULT(L836:N836,$G$11:$I$13)</f>
        <v>0.23246963930469522</v>
      </c>
      <c r="Q836">
        <v>0.40416368358145915</v>
      </c>
      <c r="R836">
        <v>0.87754698517568019</v>
      </c>
      <c r="T836">
        <f t="shared" ref="T836:T899" si="550">RANK(P836,P$3:P$1002)</f>
        <v>791</v>
      </c>
      <c r="U836">
        <f t="shared" ref="U836:U899" si="551">RANK(Q836,Q$3:Q$1002)</f>
        <v>750</v>
      </c>
      <c r="V836">
        <f t="shared" ref="V836:V899" si="552">RANK(R836,R$3:R$1002)</f>
        <v>272</v>
      </c>
      <c r="X836">
        <f t="shared" ref="X836:X899" si="553">SMALL(L$3:L$1002,T836)</f>
        <v>0.80296210963609282</v>
      </c>
      <c r="Y836">
        <f t="shared" ref="Y836:Y899" si="554">SMALL(M$3:M$1002,U836)</f>
        <v>0.73487354260955817</v>
      </c>
      <c r="Z836">
        <f t="shared" ref="Z836:Z899" si="555">SMALL(N$3:N$1002,V836)</f>
        <v>0.26842447144455828</v>
      </c>
      <c r="AB836">
        <f t="shared" si="545"/>
        <v>1081773.845194337</v>
      </c>
      <c r="AC836">
        <f t="shared" si="546"/>
        <v>13</v>
      </c>
      <c r="AD836">
        <f t="shared" ref="AD836:AD899" si="556">COUNTIF($H$23:$H$123,"&lt;"&amp;Z836)</f>
        <v>7</v>
      </c>
      <c r="AK836">
        <v>1.6415740609328822E-2</v>
      </c>
      <c r="AL836">
        <v>0.94527032776402475</v>
      </c>
      <c r="AM836">
        <v>0.18393439611908791</v>
      </c>
      <c r="AN836">
        <v>0.79227202295317245</v>
      </c>
      <c r="AO836">
        <v>0.19553356313824255</v>
      </c>
      <c r="AP836">
        <v>5.2840915151777801E-2</v>
      </c>
      <c r="AQ836">
        <v>0.96620501756112676</v>
      </c>
      <c r="AR836">
        <v>0.77248732070813086</v>
      </c>
      <c r="AS836">
        <v>0.36483185424190245</v>
      </c>
      <c r="AT836">
        <v>0.53790031024762286</v>
      </c>
      <c r="AU836">
        <v>0.95798491566950972</v>
      </c>
      <c r="AV836">
        <v>0.24335572465197708</v>
      </c>
      <c r="AW836">
        <v>0.55492664102606548</v>
      </c>
      <c r="AX836">
        <v>0.72043409391643187</v>
      </c>
      <c r="AY836">
        <v>0.10669805149847156</v>
      </c>
      <c r="AZ836">
        <v>0.81839604902366048</v>
      </c>
      <c r="BA836">
        <v>0.312457462163372</v>
      </c>
      <c r="BB836">
        <v>0.42971304025670531</v>
      </c>
      <c r="BC836">
        <v>0.83806385068837563</v>
      </c>
      <c r="BD836">
        <v>0.99753732764037017</v>
      </c>
      <c r="BE836">
        <v>0.70041242409665516</v>
      </c>
      <c r="BF836">
        <v>6.5183072456375779E-2</v>
      </c>
      <c r="BG836">
        <v>0.79135773375816909</v>
      </c>
      <c r="BH836">
        <v>0.48871251439059005</v>
      </c>
      <c r="BI836">
        <v>0.57347765838308484</v>
      </c>
      <c r="BJ836">
        <v>0.2958055887128731</v>
      </c>
      <c r="BK836">
        <v>0.47676732849850623</v>
      </c>
      <c r="BL836">
        <v>0.8533268227455435</v>
      </c>
      <c r="BM836">
        <v>0.78513411880399719</v>
      </c>
      <c r="BN836">
        <v>0.65101985033764287</v>
      </c>
      <c r="BP836">
        <f t="shared" ref="BP836:BP899" si="557">IF(BP$2&lt;=$AC836,POWER(1-AK836,-1/$C$38)*$C$37,0)</f>
        <v>101281.36866802289</v>
      </c>
      <c r="BQ836">
        <f t="shared" ref="BQ836:BQ899" si="558">IF(BQ$2&lt;=$AC836,POWER(1-AL836,-1/$C$38)*$C$37,0)</f>
        <v>934539.81731234293</v>
      </c>
      <c r="BR836">
        <f t="shared" ref="BR836:BR899" si="559">IF(BR$2&lt;=$AC836,POWER(1-AM836,-1/$C$38)*$C$37,0)</f>
        <v>116924.03379207714</v>
      </c>
      <c r="BS836">
        <f t="shared" ref="BS836:BS899" si="560">IF(BS$2&lt;=$AC836,POWER(1-AN836,-1/$C$38)*$C$37,0)</f>
        <v>334968.41054431442</v>
      </c>
      <c r="BT836">
        <f t="shared" ref="BT836:BT899" si="561">IF(BT$2&lt;=$AC836,POWER(1-AO836,-1/$C$38)*$C$37,0)</f>
        <v>118218.70781166482</v>
      </c>
      <c r="BU836">
        <f t="shared" ref="BU836:BU899" si="562">IF(BU$2&lt;=$AC836,POWER(1-AP836,-1/$C$38)*$C$37,0)</f>
        <v>104264.43838837162</v>
      </c>
      <c r="BV836">
        <f t="shared" ref="BV836:BV899" si="563">IF(BV$2&lt;=$AC836,POWER(1-AQ836,-1/$C$38)*$C$37,0)</f>
        <v>1354104.3540279442</v>
      </c>
      <c r="BW836">
        <f t="shared" ref="BW836:BW899" si="564">IF(BW$2&lt;=$AC836,POWER(1-AR836,-1/$C$38)*$C$37,0)</f>
        <v>312328.10999511927</v>
      </c>
      <c r="BX836">
        <f t="shared" ref="BX836:BX899" si="565">IF(BX$2&lt;=$AC836,POWER(1-AS836,-1/$C$38)*$C$37,0)</f>
        <v>141782.96998423254</v>
      </c>
      <c r="BY836">
        <f t="shared" ref="BY836:BY899" si="566">IF(BY$2&lt;=$AC836,POWER(1-AT836,-1/$C$38)*$C$37,0)</f>
        <v>181090.48552352434</v>
      </c>
      <c r="BZ836">
        <f t="shared" ref="BZ836:BZ899" si="567">IF(BZ$2&lt;=$AC836,POWER(1-AU836,-1/$C$38)*$C$37,0)</f>
        <v>1145299.4350251826</v>
      </c>
      <c r="CA836">
        <f t="shared" ref="CA836:CA899" si="568">IF(CA$2&lt;=$AC836,POWER(1-AV836,-1/$C$38)*$C$37,0)</f>
        <v>123925.36075283604</v>
      </c>
      <c r="CB836">
        <f t="shared" ref="CB836:CB899" si="569">IF(CB$2&lt;=$AC836,POWER(1-AW836,-1/$C$38)*$C$37,0)</f>
        <v>186396.2759993755</v>
      </c>
      <c r="CC836">
        <f t="shared" ref="CC836:CC899" si="570">IF(CC$2&lt;=$AC836,POWER(1-AX836,-1/$C$38)*$C$37,0)</f>
        <v>0</v>
      </c>
      <c r="CD836">
        <f t="shared" ref="CD836:CD899" si="571">IF(CD$2&lt;=$AC836,POWER(1-AY836,-1/$C$38)*$C$37,0)</f>
        <v>0</v>
      </c>
      <c r="CE836">
        <f t="shared" ref="CE836:CE899" si="572">IF(CE$2&lt;=$AC836,POWER(1-AZ836,-1/$C$38)*$C$37,0)</f>
        <v>0</v>
      </c>
      <c r="CF836">
        <f t="shared" ref="CF836:CF899" si="573">IF(CF$2&lt;=$AC836,POWER(1-BA836,-1/$C$38)*$C$37,0)</f>
        <v>0</v>
      </c>
      <c r="CG836">
        <f t="shared" ref="CG836:CG899" si="574">IF(CG$2&lt;=$AC836,POWER(1-BB836,-1/$C$38)*$C$37,0)</f>
        <v>0</v>
      </c>
      <c r="CH836">
        <f t="shared" ref="CH836:CH899" si="575">IF(CH$2&lt;=$AC836,POWER(1-BC836,-1/$C$38)*$C$37,0)</f>
        <v>0</v>
      </c>
      <c r="CI836">
        <f t="shared" ref="CI836:CI899" si="576">IF(CI$2&lt;=$AC836,POWER(1-BD836,-1/$C$38)*$C$37,0)</f>
        <v>0</v>
      </c>
      <c r="CJ836">
        <f t="shared" ref="CJ836:CJ899" si="577">IF(CJ$2&lt;=$AC836,POWER(1-BE836,-1/$C$38)*$C$37,0)</f>
        <v>0</v>
      </c>
      <c r="CK836">
        <f t="shared" ref="CK836:CK899" si="578">IF(CK$2&lt;=$AC836,POWER(1-BF836,-1/$C$38)*$C$37,0)</f>
        <v>0</v>
      </c>
      <c r="CL836">
        <f t="shared" ref="CL836:CL899" si="579">IF(CL$2&lt;=$AC836,POWER(1-BG836,-1/$C$38)*$C$37,0)</f>
        <v>0</v>
      </c>
      <c r="CM836">
        <f t="shared" ref="CM836:CM899" si="580">IF(CM$2&lt;=$AC836,POWER(1-BH836,-1/$C$38)*$C$37,0)</f>
        <v>0</v>
      </c>
      <c r="CN836">
        <f t="shared" ref="CN836:CN899" si="581">IF(CN$2&lt;=$AC836,POWER(1-BI836,-1/$C$38)*$C$37,0)</f>
        <v>0</v>
      </c>
      <c r="CO836">
        <f t="shared" ref="CO836:CO899" si="582">IF(CO$2&lt;=$AC836,POWER(1-BJ836,-1/$C$38)*$C$37,0)</f>
        <v>0</v>
      </c>
      <c r="CP836">
        <f t="shared" ref="CP836:CP899" si="583">IF(CP$2&lt;=$AC836,POWER(1-BK836,-1/$C$38)*$C$37,0)</f>
        <v>0</v>
      </c>
      <c r="CQ836">
        <f t="shared" ref="CQ836:CQ899" si="584">IF(CQ$2&lt;=$AC836,POWER(1-BL836,-1/$C$38)*$C$37,0)</f>
        <v>0</v>
      </c>
      <c r="CR836">
        <f t="shared" ref="CR836:CR899" si="585">IF(CR$2&lt;=$AC836,POWER(1-BM836,-1/$C$38)*$C$37,0)</f>
        <v>0</v>
      </c>
      <c r="CS836">
        <f t="shared" ref="CS836:CS899" si="586">IF(CS$2&lt;=$AC836,POWER(1-BN836,-1/$C$38)*$C$37,0)</f>
        <v>0</v>
      </c>
      <c r="CU836">
        <v>834</v>
      </c>
      <c r="CV836">
        <v>1081773.845194337</v>
      </c>
      <c r="CW836" s="3">
        <f t="shared" si="547"/>
        <v>5155123.7678250084</v>
      </c>
      <c r="CX836" s="3">
        <f t="shared" si="549"/>
        <v>700000</v>
      </c>
      <c r="CY836" s="4">
        <f t="shared" si="548"/>
        <v>6936897.6130193453</v>
      </c>
    </row>
    <row r="837" spans="11:103" x14ac:dyDescent="0.3">
      <c r="K837" s="2">
        <v>835</v>
      </c>
      <c r="L837">
        <v>0.98066866268284725</v>
      </c>
      <c r="M837">
        <v>3.0640551083226164E-2</v>
      </c>
      <c r="N837">
        <v>0.56152944082877621</v>
      </c>
      <c r="P837">
        <f t="array" ref="P837:R837">MMULT(L837:N837,$G$11:$I$13)</f>
        <v>0.98066866268284725</v>
      </c>
      <c r="Q837">
        <v>0.41600153388592942</v>
      </c>
      <c r="R837">
        <v>0.90768241533502958</v>
      </c>
      <c r="T837">
        <f t="shared" si="550"/>
        <v>17</v>
      </c>
      <c r="U837">
        <f t="shared" si="551"/>
        <v>731</v>
      </c>
      <c r="V837">
        <f t="shared" si="552"/>
        <v>238</v>
      </c>
      <c r="X837">
        <f t="shared" si="553"/>
        <v>1.822919588522709E-2</v>
      </c>
      <c r="Y837">
        <f t="shared" si="554"/>
        <v>0.72022726105980006</v>
      </c>
      <c r="Z837">
        <f t="shared" si="555"/>
        <v>0.22810767046161384</v>
      </c>
      <c r="AB837">
        <f t="shared" ref="AB837:AB900" si="587">_xlfn.LOGNORM.INV(X837,2*LN($C$25)-0.5*LN(POWER($C$26,2)+POWER($C$25,2)),LN(1+POWER($C$26,2)/POWER($C$25,2)))</f>
        <v>560829.40203040256</v>
      </c>
      <c r="AC837">
        <f t="shared" ref="AC837:AC900" si="588">COUNTIF($G$23:$G$53,"&lt;"&amp;Y837)</f>
        <v>13</v>
      </c>
      <c r="AD837">
        <f t="shared" si="556"/>
        <v>7</v>
      </c>
      <c r="AK837">
        <v>0.88401156342987985</v>
      </c>
      <c r="AL837">
        <v>7.8716729845209721E-2</v>
      </c>
      <c r="AM837">
        <v>0.55912954643753843</v>
      </c>
      <c r="AN837">
        <v>0.52802547212941831</v>
      </c>
      <c r="AO837">
        <v>0.56149470550769343</v>
      </c>
      <c r="AP837">
        <v>0.95693270782071738</v>
      </c>
      <c r="AQ837">
        <v>0.1130102712654667</v>
      </c>
      <c r="AR837">
        <v>8.853598267019791E-2</v>
      </c>
      <c r="AS837">
        <v>0.23637903015404582</v>
      </c>
      <c r="AT837">
        <v>0.58051620611819343</v>
      </c>
      <c r="AU837">
        <v>0.52509267212562449</v>
      </c>
      <c r="AV837">
        <v>0.657630360837131</v>
      </c>
      <c r="AW837">
        <v>0.50875647567043203</v>
      </c>
      <c r="AX837">
        <v>0.86847334918940089</v>
      </c>
      <c r="AY837">
        <v>0.4683687147826221</v>
      </c>
      <c r="AZ837">
        <v>0.5372155840625884</v>
      </c>
      <c r="BA837">
        <v>8.0989237004599146E-2</v>
      </c>
      <c r="BB837">
        <v>0.89114496532662713</v>
      </c>
      <c r="BC837">
        <v>0.86257510131885962</v>
      </c>
      <c r="BD837">
        <v>0.99675961136106084</v>
      </c>
      <c r="BE837">
        <v>0.92350938307393726</v>
      </c>
      <c r="BF837">
        <v>0.34197768060646927</v>
      </c>
      <c r="BG837">
        <v>0.18435107939264539</v>
      </c>
      <c r="BH837">
        <v>0.67055813994385005</v>
      </c>
      <c r="BI837">
        <v>0.61033331554876247</v>
      </c>
      <c r="BJ837">
        <v>0.63960048820426607</v>
      </c>
      <c r="BK837">
        <v>0.33801950233475331</v>
      </c>
      <c r="BL837">
        <v>0.48355815148011649</v>
      </c>
      <c r="BM837">
        <v>0.36759685793354724</v>
      </c>
      <c r="BN837">
        <v>0.42028797299436715</v>
      </c>
      <c r="BP837">
        <f t="shared" si="557"/>
        <v>524422.12285064976</v>
      </c>
      <c r="BQ837">
        <f t="shared" si="558"/>
        <v>106509.87080181092</v>
      </c>
      <c r="BR837">
        <f t="shared" si="559"/>
        <v>187761.66494219861</v>
      </c>
      <c r="BS837">
        <f t="shared" si="560"/>
        <v>178168.89084155706</v>
      </c>
      <c r="BT837">
        <f t="shared" si="561"/>
        <v>188540.20205264582</v>
      </c>
      <c r="BU837">
        <f t="shared" si="562"/>
        <v>1123713.8092488269</v>
      </c>
      <c r="BV837">
        <f t="shared" si="563"/>
        <v>109663.63126849091</v>
      </c>
      <c r="BW837">
        <f t="shared" si="564"/>
        <v>107391.42214387345</v>
      </c>
      <c r="BX837">
        <f t="shared" si="565"/>
        <v>123053.49822716531</v>
      </c>
      <c r="BY837">
        <f t="shared" si="566"/>
        <v>195082.84781323929</v>
      </c>
      <c r="BZ837">
        <f t="shared" si="567"/>
        <v>177321.91262997562</v>
      </c>
      <c r="CA837">
        <f t="shared" si="568"/>
        <v>228076.5214756339</v>
      </c>
      <c r="CB837">
        <f t="shared" si="569"/>
        <v>172768.26439501389</v>
      </c>
      <c r="CC837">
        <f t="shared" si="570"/>
        <v>0</v>
      </c>
      <c r="CD837">
        <f t="shared" si="571"/>
        <v>0</v>
      </c>
      <c r="CE837">
        <f t="shared" si="572"/>
        <v>0</v>
      </c>
      <c r="CF837">
        <f t="shared" si="573"/>
        <v>0</v>
      </c>
      <c r="CG837">
        <f t="shared" si="574"/>
        <v>0</v>
      </c>
      <c r="CH837">
        <f t="shared" si="575"/>
        <v>0</v>
      </c>
      <c r="CI837">
        <f t="shared" si="576"/>
        <v>0</v>
      </c>
      <c r="CJ837">
        <f t="shared" si="577"/>
        <v>0</v>
      </c>
      <c r="CK837">
        <f t="shared" si="578"/>
        <v>0</v>
      </c>
      <c r="CL837">
        <f t="shared" si="579"/>
        <v>0</v>
      </c>
      <c r="CM837">
        <f t="shared" si="580"/>
        <v>0</v>
      </c>
      <c r="CN837">
        <f t="shared" si="581"/>
        <v>0</v>
      </c>
      <c r="CO837">
        <f t="shared" si="582"/>
        <v>0</v>
      </c>
      <c r="CP837">
        <f t="shared" si="583"/>
        <v>0</v>
      </c>
      <c r="CQ837">
        <f t="shared" si="584"/>
        <v>0</v>
      </c>
      <c r="CR837">
        <f t="shared" si="585"/>
        <v>0</v>
      </c>
      <c r="CS837">
        <f t="shared" si="586"/>
        <v>0</v>
      </c>
      <c r="CU837">
        <v>835</v>
      </c>
      <c r="CV837">
        <v>560829.40203040256</v>
      </c>
      <c r="CW837" s="3">
        <f t="shared" ref="CW837:CW900" si="589">SUM($BP837:$CS837)</f>
        <v>3422474.6586910817</v>
      </c>
      <c r="CX837" s="3">
        <f t="shared" si="549"/>
        <v>700000</v>
      </c>
      <c r="CY837" s="4">
        <f t="shared" ref="CY837:CY900" si="590">SUM($CV837:$CX837)</f>
        <v>4683304.060721484</v>
      </c>
    </row>
    <row r="838" spans="11:103" x14ac:dyDescent="0.3">
      <c r="K838" s="2">
        <v>836</v>
      </c>
      <c r="L838">
        <v>0.42552585793953723</v>
      </c>
      <c r="M838">
        <v>0.50944371655142862</v>
      </c>
      <c r="N838">
        <v>0.66857073761720109</v>
      </c>
      <c r="P838">
        <f t="array" ref="P838:R838">MMULT(L838:N838,$G$11:$I$13)</f>
        <v>0.42552585793953723</v>
      </c>
      <c r="Q838">
        <v>0.56482374918255385</v>
      </c>
      <c r="R838">
        <v>0.80829970562919562</v>
      </c>
      <c r="T838">
        <f t="shared" si="550"/>
        <v>594</v>
      </c>
      <c r="U838">
        <f t="shared" si="551"/>
        <v>531</v>
      </c>
      <c r="V838">
        <f t="shared" si="552"/>
        <v>363</v>
      </c>
      <c r="X838">
        <f t="shared" si="553"/>
        <v>0.60652018564188948</v>
      </c>
      <c r="Y838">
        <f t="shared" si="554"/>
        <v>0.51985816842269628</v>
      </c>
      <c r="Z838">
        <f t="shared" si="555"/>
        <v>0.36024127016053431</v>
      </c>
      <c r="AB838">
        <f t="shared" si="587"/>
        <v>950027.04790793313</v>
      </c>
      <c r="AC838">
        <f t="shared" si="588"/>
        <v>11</v>
      </c>
      <c r="AD838">
        <f t="shared" si="556"/>
        <v>8</v>
      </c>
      <c r="AK838">
        <v>0.99743485521742692</v>
      </c>
      <c r="AL838">
        <v>0.29283538366215178</v>
      </c>
      <c r="AM838">
        <v>0.56609585001370299</v>
      </c>
      <c r="AN838">
        <v>0.55572754435941119</v>
      </c>
      <c r="AO838">
        <v>0.90938709936631135</v>
      </c>
      <c r="AP838">
        <v>0.57346878655125133</v>
      </c>
      <c r="AQ838">
        <v>0.58483122416570998</v>
      </c>
      <c r="AR838">
        <v>0.90486644041708963</v>
      </c>
      <c r="AS838">
        <v>0.27306870335283684</v>
      </c>
      <c r="AT838">
        <v>0.56816937795329991</v>
      </c>
      <c r="AU838">
        <v>0.35744068374237148</v>
      </c>
      <c r="AV838">
        <v>0.52924349883296273</v>
      </c>
      <c r="AW838">
        <v>0.48278258988746348</v>
      </c>
      <c r="AX838">
        <v>0.71012054857974094</v>
      </c>
      <c r="AY838">
        <v>0.5335448410467134</v>
      </c>
      <c r="AZ838">
        <v>0.96070037768819339</v>
      </c>
      <c r="BA838">
        <v>0.52211954752358647</v>
      </c>
      <c r="BB838">
        <v>1.3073650481483234E-3</v>
      </c>
      <c r="BC838">
        <v>0.81734381842923109</v>
      </c>
      <c r="BD838">
        <v>0.4972720525681803</v>
      </c>
      <c r="BE838">
        <v>0.90693065812468743</v>
      </c>
      <c r="BF838">
        <v>0.95876791468488443</v>
      </c>
      <c r="BG838">
        <v>1.0765465058662493E-2</v>
      </c>
      <c r="BH838">
        <v>6.0576895811943587E-2</v>
      </c>
      <c r="BI838">
        <v>0.13064946848118808</v>
      </c>
      <c r="BJ838">
        <v>0.40396609252577631</v>
      </c>
      <c r="BK838">
        <v>0.94914712281902047</v>
      </c>
      <c r="BL838">
        <v>0.47870098216825774</v>
      </c>
      <c r="BM838">
        <v>0.29205545501387808</v>
      </c>
      <c r="BN838">
        <v>0.86462376987003486</v>
      </c>
      <c r="BP838">
        <f t="shared" si="557"/>
        <v>9839903.9562337771</v>
      </c>
      <c r="BQ838">
        <f t="shared" si="558"/>
        <v>130542.95656211048</v>
      </c>
      <c r="BR838">
        <f t="shared" si="559"/>
        <v>190076.2447284977</v>
      </c>
      <c r="BS838">
        <f t="shared" si="560"/>
        <v>186654.70087316143</v>
      </c>
      <c r="BT838">
        <f t="shared" si="561"/>
        <v>634105.48978659604</v>
      </c>
      <c r="BU838">
        <f t="shared" si="562"/>
        <v>192598.64028304559</v>
      </c>
      <c r="BV838">
        <f t="shared" si="563"/>
        <v>196640.65872862306</v>
      </c>
      <c r="BW838">
        <f t="shared" si="564"/>
        <v>610797.31286668254</v>
      </c>
      <c r="BX838">
        <f t="shared" si="565"/>
        <v>127803.74024175691</v>
      </c>
      <c r="BY838">
        <f t="shared" si="566"/>
        <v>190777.92737277094</v>
      </c>
      <c r="BZ838">
        <f t="shared" si="567"/>
        <v>140526.76799727499</v>
      </c>
      <c r="CA838">
        <f t="shared" si="568"/>
        <v>0</v>
      </c>
      <c r="CB838">
        <f t="shared" si="569"/>
        <v>0</v>
      </c>
      <c r="CC838">
        <f t="shared" si="570"/>
        <v>0</v>
      </c>
      <c r="CD838">
        <f t="shared" si="571"/>
        <v>0</v>
      </c>
      <c r="CE838">
        <f t="shared" si="572"/>
        <v>0</v>
      </c>
      <c r="CF838">
        <f t="shared" si="573"/>
        <v>0</v>
      </c>
      <c r="CG838">
        <f t="shared" si="574"/>
        <v>0</v>
      </c>
      <c r="CH838">
        <f t="shared" si="575"/>
        <v>0</v>
      </c>
      <c r="CI838">
        <f t="shared" si="576"/>
        <v>0</v>
      </c>
      <c r="CJ838">
        <f t="shared" si="577"/>
        <v>0</v>
      </c>
      <c r="CK838">
        <f t="shared" si="578"/>
        <v>0</v>
      </c>
      <c r="CL838">
        <f t="shared" si="579"/>
        <v>0</v>
      </c>
      <c r="CM838">
        <f t="shared" si="580"/>
        <v>0</v>
      </c>
      <c r="CN838">
        <f t="shared" si="581"/>
        <v>0</v>
      </c>
      <c r="CO838">
        <f t="shared" si="582"/>
        <v>0</v>
      </c>
      <c r="CP838">
        <f t="shared" si="583"/>
        <v>0</v>
      </c>
      <c r="CQ838">
        <f t="shared" si="584"/>
        <v>0</v>
      </c>
      <c r="CR838">
        <f t="shared" si="585"/>
        <v>0</v>
      </c>
      <c r="CS838">
        <f t="shared" si="586"/>
        <v>0</v>
      </c>
      <c r="CU838">
        <v>836</v>
      </c>
      <c r="CV838">
        <v>950027.04790793313</v>
      </c>
      <c r="CW838" s="3">
        <f t="shared" si="589"/>
        <v>12440428.395674296</v>
      </c>
      <c r="CX838" s="3">
        <f t="shared" si="549"/>
        <v>800000</v>
      </c>
      <c r="CY838" s="4">
        <f t="shared" si="590"/>
        <v>14190455.443582229</v>
      </c>
    </row>
    <row r="839" spans="11:103" x14ac:dyDescent="0.3">
      <c r="K839" s="2">
        <v>837</v>
      </c>
      <c r="L839">
        <v>0.51596172504429616</v>
      </c>
      <c r="M839">
        <v>0.45559227637254007</v>
      </c>
      <c r="N839">
        <v>0.38891823116278668</v>
      </c>
      <c r="P839">
        <f t="array" ref="P839:R839">MMULT(L839:N839,$G$11:$I$13)</f>
        <v>0.51596172504429616</v>
      </c>
      <c r="Q839">
        <v>0.55928494982803345</v>
      </c>
      <c r="R839">
        <v>0.58579457816684377</v>
      </c>
      <c r="T839">
        <f t="shared" si="550"/>
        <v>507</v>
      </c>
      <c r="U839">
        <f t="shared" si="551"/>
        <v>540</v>
      </c>
      <c r="V839">
        <f t="shared" si="552"/>
        <v>605</v>
      </c>
      <c r="X839">
        <f t="shared" si="553"/>
        <v>0.52779241711519131</v>
      </c>
      <c r="Y839">
        <f t="shared" si="554"/>
        <v>0.53161396607641365</v>
      </c>
      <c r="Z839">
        <f t="shared" si="555"/>
        <v>0.59587642108844052</v>
      </c>
      <c r="AB839">
        <f t="shared" si="587"/>
        <v>908451.45499481494</v>
      </c>
      <c r="AC839">
        <f t="shared" si="588"/>
        <v>11</v>
      </c>
      <c r="AD839">
        <f t="shared" si="556"/>
        <v>11</v>
      </c>
      <c r="AK839">
        <v>0.66868281695849985</v>
      </c>
      <c r="AL839">
        <v>0.75816589243071986</v>
      </c>
      <c r="AM839">
        <v>0.27753565646997191</v>
      </c>
      <c r="AN839">
        <v>0.75282236357407906</v>
      </c>
      <c r="AO839">
        <v>0.61434676492144047</v>
      </c>
      <c r="AP839">
        <v>0.55353663483137061</v>
      </c>
      <c r="AQ839">
        <v>0.76167418379484442</v>
      </c>
      <c r="AR839">
        <v>0.7695884799287066</v>
      </c>
      <c r="AS839">
        <v>0.65239839156767765</v>
      </c>
      <c r="AT839">
        <v>0.45942321896840554</v>
      </c>
      <c r="AU839">
        <v>0.78929060915409832</v>
      </c>
      <c r="AV839">
        <v>0.14389096180944116</v>
      </c>
      <c r="AW839">
        <v>0.40266141199016448</v>
      </c>
      <c r="AX839">
        <v>0.40761848151176483</v>
      </c>
      <c r="AY839">
        <v>7.4724794805506756E-2</v>
      </c>
      <c r="AZ839">
        <v>0.77622497117986922</v>
      </c>
      <c r="BA839">
        <v>0.71804401833114462</v>
      </c>
      <c r="BB839">
        <v>0.63344749426322888</v>
      </c>
      <c r="BC839">
        <v>0.96384743766481196</v>
      </c>
      <c r="BD839">
        <v>0.63845569994383033</v>
      </c>
      <c r="BE839">
        <v>0.49448270741871037</v>
      </c>
      <c r="BF839">
        <v>0.99773928098635267</v>
      </c>
      <c r="BG839">
        <v>0.85390736815918478</v>
      </c>
      <c r="BH839">
        <v>0.68817119149219963</v>
      </c>
      <c r="BI839">
        <v>0.51301583027924857</v>
      </c>
      <c r="BJ839">
        <v>0.45072018453911444</v>
      </c>
      <c r="BK839">
        <v>1.6637360314578631E-2</v>
      </c>
      <c r="BL839">
        <v>0.39117269158759005</v>
      </c>
      <c r="BM839">
        <v>0.33823088044149463</v>
      </c>
      <c r="BN839">
        <v>0.63916488935094062</v>
      </c>
      <c r="BP839">
        <f t="shared" si="557"/>
        <v>233906.94003012235</v>
      </c>
      <c r="BQ839">
        <f t="shared" si="558"/>
        <v>298000.68841096631</v>
      </c>
      <c r="BR839">
        <f t="shared" si="559"/>
        <v>128411.1559636085</v>
      </c>
      <c r="BS839">
        <f t="shared" si="560"/>
        <v>293032.65443505807</v>
      </c>
      <c r="BT839">
        <f t="shared" si="561"/>
        <v>208118.17854721894</v>
      </c>
      <c r="BU839">
        <f t="shared" si="562"/>
        <v>185949.71481418793</v>
      </c>
      <c r="BV839">
        <f t="shared" si="563"/>
        <v>301369.40611100564</v>
      </c>
      <c r="BW839">
        <f t="shared" si="564"/>
        <v>309301.0490729399</v>
      </c>
      <c r="BX839">
        <f t="shared" si="565"/>
        <v>225431.19718034327</v>
      </c>
      <c r="BY839">
        <f t="shared" si="566"/>
        <v>160507.12547820763</v>
      </c>
      <c r="BZ839">
        <f t="shared" si="567"/>
        <v>331316.57283157529</v>
      </c>
      <c r="CA839">
        <f t="shared" si="568"/>
        <v>0</v>
      </c>
      <c r="CB839">
        <f t="shared" si="569"/>
        <v>0</v>
      </c>
      <c r="CC839">
        <f t="shared" si="570"/>
        <v>0</v>
      </c>
      <c r="CD839">
        <f t="shared" si="571"/>
        <v>0</v>
      </c>
      <c r="CE839">
        <f t="shared" si="572"/>
        <v>0</v>
      </c>
      <c r="CF839">
        <f t="shared" si="573"/>
        <v>0</v>
      </c>
      <c r="CG839">
        <f t="shared" si="574"/>
        <v>0</v>
      </c>
      <c r="CH839">
        <f t="shared" si="575"/>
        <v>0</v>
      </c>
      <c r="CI839">
        <f t="shared" si="576"/>
        <v>0</v>
      </c>
      <c r="CJ839">
        <f t="shared" si="577"/>
        <v>0</v>
      </c>
      <c r="CK839">
        <f t="shared" si="578"/>
        <v>0</v>
      </c>
      <c r="CL839">
        <f t="shared" si="579"/>
        <v>0</v>
      </c>
      <c r="CM839">
        <f t="shared" si="580"/>
        <v>0</v>
      </c>
      <c r="CN839">
        <f t="shared" si="581"/>
        <v>0</v>
      </c>
      <c r="CO839">
        <f t="shared" si="582"/>
        <v>0</v>
      </c>
      <c r="CP839">
        <f t="shared" si="583"/>
        <v>0</v>
      </c>
      <c r="CQ839">
        <f t="shared" si="584"/>
        <v>0</v>
      </c>
      <c r="CR839">
        <f t="shared" si="585"/>
        <v>0</v>
      </c>
      <c r="CS839">
        <f t="shared" si="586"/>
        <v>0</v>
      </c>
      <c r="CU839">
        <v>837</v>
      </c>
      <c r="CV839">
        <v>908451.45499481494</v>
      </c>
      <c r="CW839" s="3">
        <f t="shared" si="589"/>
        <v>2675344.6828752337</v>
      </c>
      <c r="CX839" s="3">
        <f t="shared" ref="CX839:CX902" si="591">$AD839*100000</f>
        <v>1100000</v>
      </c>
      <c r="CY839" s="4">
        <f t="shared" si="590"/>
        <v>4683796.1378700491</v>
      </c>
    </row>
    <row r="840" spans="11:103" x14ac:dyDescent="0.3">
      <c r="K840" s="2">
        <v>838</v>
      </c>
      <c r="L840">
        <v>0.43449094562806534</v>
      </c>
      <c r="M840">
        <v>0.18172344167061572</v>
      </c>
      <c r="N840">
        <v>0.20987676745938699</v>
      </c>
      <c r="P840">
        <f t="array" ref="P840:R840">MMULT(L840:N840,$G$11:$I$13)</f>
        <v>0.43449094562806534</v>
      </c>
      <c r="Q840">
        <v>0.31455875089238405</v>
      </c>
      <c r="R840">
        <v>0.37523020264955464</v>
      </c>
      <c r="T840">
        <f t="shared" si="550"/>
        <v>584</v>
      </c>
      <c r="U840">
        <f t="shared" si="551"/>
        <v>851</v>
      </c>
      <c r="V840">
        <f t="shared" si="552"/>
        <v>836</v>
      </c>
      <c r="X840">
        <f t="shared" si="553"/>
        <v>0.60052626634814033</v>
      </c>
      <c r="Y840">
        <f t="shared" si="554"/>
        <v>0.82941250947201195</v>
      </c>
      <c r="Z840">
        <f t="shared" si="555"/>
        <v>0.82140970006928027</v>
      </c>
      <c r="AB840">
        <f t="shared" si="587"/>
        <v>946736.00912082812</v>
      </c>
      <c r="AC840">
        <f t="shared" si="588"/>
        <v>14</v>
      </c>
      <c r="AD840">
        <f t="shared" si="556"/>
        <v>14</v>
      </c>
      <c r="AK840">
        <v>0.81394897214216733</v>
      </c>
      <c r="AL840">
        <v>0.89752952544273634</v>
      </c>
      <c r="AM840">
        <v>0.22265994574474135</v>
      </c>
      <c r="AN840">
        <v>0.20534668507787179</v>
      </c>
      <c r="AO840">
        <v>0.99965861779541387</v>
      </c>
      <c r="AP840">
        <v>0.33665484448426997</v>
      </c>
      <c r="AQ840">
        <v>0.88421306325418059</v>
      </c>
      <c r="AR840">
        <v>0.58060245029655932</v>
      </c>
      <c r="AS840">
        <v>0.54743467561231651</v>
      </c>
      <c r="AT840">
        <v>0.29750356438472847</v>
      </c>
      <c r="AU840">
        <v>0.76340158633222899</v>
      </c>
      <c r="AV840">
        <v>0.32711535538556258</v>
      </c>
      <c r="AW840">
        <v>0.50291602749757658</v>
      </c>
      <c r="AX840">
        <v>0.1404346109270691</v>
      </c>
      <c r="AY840">
        <v>0.43761293738534757</v>
      </c>
      <c r="AZ840">
        <v>0.85271721671503709</v>
      </c>
      <c r="BA840">
        <v>0.88429581475782459</v>
      </c>
      <c r="BB840">
        <v>0.16215654003535074</v>
      </c>
      <c r="BC840">
        <v>2.0310698216848833E-3</v>
      </c>
      <c r="BD840">
        <v>0.21833362524773681</v>
      </c>
      <c r="BE840">
        <v>0.37799009810049344</v>
      </c>
      <c r="BF840">
        <v>0.35258450494570082</v>
      </c>
      <c r="BG840">
        <v>0.48931625648180455</v>
      </c>
      <c r="BH840">
        <v>0.28028658313001165</v>
      </c>
      <c r="BI840">
        <v>0.4783313093437469</v>
      </c>
      <c r="BJ840">
        <v>0.84585456870724063</v>
      </c>
      <c r="BK840">
        <v>5.9509313155399979E-2</v>
      </c>
      <c r="BL840">
        <v>0.91854434188547418</v>
      </c>
      <c r="BM840">
        <v>0.3524998319464917</v>
      </c>
      <c r="BN840">
        <v>0.94447614675309577</v>
      </c>
      <c r="BP840">
        <f t="shared" si="557"/>
        <v>364604.04440096387</v>
      </c>
      <c r="BQ840">
        <f t="shared" si="558"/>
        <v>576869.91018735431</v>
      </c>
      <c r="BR840">
        <f t="shared" si="559"/>
        <v>121379.50134824631</v>
      </c>
      <c r="BS840">
        <f t="shared" si="560"/>
        <v>119340.09660673403</v>
      </c>
      <c r="BT840">
        <f t="shared" si="561"/>
        <v>46423489.907902472</v>
      </c>
      <c r="BU840">
        <f t="shared" si="562"/>
        <v>137127.13867255405</v>
      </c>
      <c r="BV840">
        <f t="shared" si="563"/>
        <v>525124.00727748277</v>
      </c>
      <c r="BW840">
        <f t="shared" si="564"/>
        <v>195113.70592380429</v>
      </c>
      <c r="BX840">
        <f t="shared" si="565"/>
        <v>184018.10647195185</v>
      </c>
      <c r="BY840">
        <f t="shared" si="566"/>
        <v>131209.73479215446</v>
      </c>
      <c r="BZ840">
        <f t="shared" si="567"/>
        <v>303060.51905487513</v>
      </c>
      <c r="CA840">
        <f t="shared" si="568"/>
        <v>135629.25336722695</v>
      </c>
      <c r="CB840">
        <f t="shared" si="569"/>
        <v>171204.65503930391</v>
      </c>
      <c r="CC840">
        <f t="shared" si="570"/>
        <v>112345.24014069603</v>
      </c>
      <c r="CD840">
        <f t="shared" si="571"/>
        <v>0</v>
      </c>
      <c r="CE840">
        <f t="shared" si="572"/>
        <v>0</v>
      </c>
      <c r="CF840">
        <f t="shared" si="573"/>
        <v>0</v>
      </c>
      <c r="CG840">
        <f t="shared" si="574"/>
        <v>0</v>
      </c>
      <c r="CH840">
        <f t="shared" si="575"/>
        <v>0</v>
      </c>
      <c r="CI840">
        <f t="shared" si="576"/>
        <v>0</v>
      </c>
      <c r="CJ840">
        <f t="shared" si="577"/>
        <v>0</v>
      </c>
      <c r="CK840">
        <f t="shared" si="578"/>
        <v>0</v>
      </c>
      <c r="CL840">
        <f t="shared" si="579"/>
        <v>0</v>
      </c>
      <c r="CM840">
        <f t="shared" si="580"/>
        <v>0</v>
      </c>
      <c r="CN840">
        <f t="shared" si="581"/>
        <v>0</v>
      </c>
      <c r="CO840">
        <f t="shared" si="582"/>
        <v>0</v>
      </c>
      <c r="CP840">
        <f t="shared" si="583"/>
        <v>0</v>
      </c>
      <c r="CQ840">
        <f t="shared" si="584"/>
        <v>0</v>
      </c>
      <c r="CR840">
        <f t="shared" si="585"/>
        <v>0</v>
      </c>
      <c r="CS840">
        <f t="shared" si="586"/>
        <v>0</v>
      </c>
      <c r="CU840">
        <v>838</v>
      </c>
      <c r="CV840">
        <v>946736.00912082812</v>
      </c>
      <c r="CW840" s="3">
        <f t="shared" si="589"/>
        <v>49500515.82118582</v>
      </c>
      <c r="CX840" s="3">
        <f t="shared" si="591"/>
        <v>1400000</v>
      </c>
      <c r="CY840" s="4">
        <f t="shared" si="590"/>
        <v>51847251.830306649</v>
      </c>
    </row>
    <row r="841" spans="11:103" x14ac:dyDescent="0.3">
      <c r="K841" s="2">
        <v>839</v>
      </c>
      <c r="L841">
        <v>0.86678084505485509</v>
      </c>
      <c r="M841">
        <v>0.15222852251166163</v>
      </c>
      <c r="N841">
        <v>0.53833816729884332</v>
      </c>
      <c r="P841">
        <f t="array" ref="P841:R841">MMULT(L841:N841,$G$11:$I$13)</f>
        <v>0.86678084505485509</v>
      </c>
      <c r="Q841">
        <v>0.46462804452302736</v>
      </c>
      <c r="R841">
        <v>0.84718467600464042</v>
      </c>
      <c r="T841">
        <f t="shared" si="550"/>
        <v>134</v>
      </c>
      <c r="U841">
        <f t="shared" si="551"/>
        <v>673</v>
      </c>
      <c r="V841">
        <f t="shared" si="552"/>
        <v>315</v>
      </c>
      <c r="X841">
        <f t="shared" si="553"/>
        <v>0.14455895463740542</v>
      </c>
      <c r="Y841">
        <f t="shared" si="554"/>
        <v>0.65204275285757451</v>
      </c>
      <c r="Z841">
        <f t="shared" si="555"/>
        <v>0.31509821548025541</v>
      </c>
      <c r="AB841">
        <f t="shared" si="587"/>
        <v>706016.24510894029</v>
      </c>
      <c r="AC841">
        <f t="shared" si="588"/>
        <v>12</v>
      </c>
      <c r="AD841">
        <f t="shared" si="556"/>
        <v>8</v>
      </c>
      <c r="AK841">
        <v>0.73434465404364202</v>
      </c>
      <c r="AL841">
        <v>0.89950367363631822</v>
      </c>
      <c r="AM841">
        <v>0.28304364252554581</v>
      </c>
      <c r="AN841">
        <v>0.88083464771054842</v>
      </c>
      <c r="AO841">
        <v>0.31067484712649407</v>
      </c>
      <c r="AP841">
        <v>0.77146695705143387</v>
      </c>
      <c r="AQ841">
        <v>0.72587455631222286</v>
      </c>
      <c r="AR841">
        <v>0.22497352510334201</v>
      </c>
      <c r="AS841">
        <v>0.66022053995543328</v>
      </c>
      <c r="AT841">
        <v>0.39676797536309005</v>
      </c>
      <c r="AU841">
        <v>0.95875379508042113</v>
      </c>
      <c r="AV841">
        <v>0.87622839919776008</v>
      </c>
      <c r="AW841">
        <v>0.45195477959726627</v>
      </c>
      <c r="AX841">
        <v>0.69510108508866852</v>
      </c>
      <c r="AY841">
        <v>7.873581103148497E-2</v>
      </c>
      <c r="AZ841">
        <v>0.39072534886998123</v>
      </c>
      <c r="BA841">
        <v>0.92761869548519416</v>
      </c>
      <c r="BB841">
        <v>2.1408681748446234E-2</v>
      </c>
      <c r="BC841">
        <v>9.8421712480110668E-2</v>
      </c>
      <c r="BD841">
        <v>0.97141765597118857</v>
      </c>
      <c r="BE841">
        <v>0.15643025315245584</v>
      </c>
      <c r="BF841">
        <v>0.13703331102782212</v>
      </c>
      <c r="BG841">
        <v>0.80828876106975756</v>
      </c>
      <c r="BH841">
        <v>0.47951520084405053</v>
      </c>
      <c r="BI841">
        <v>0.97006338090065147</v>
      </c>
      <c r="BJ841">
        <v>0.40707056168398514</v>
      </c>
      <c r="BK841">
        <v>0.34304027700630091</v>
      </c>
      <c r="BL841">
        <v>0.54992345138410148</v>
      </c>
      <c r="BM841">
        <v>0.95964040761205338</v>
      </c>
      <c r="BN841">
        <v>0.92895604843322932</v>
      </c>
      <c r="BP841">
        <f t="shared" si="557"/>
        <v>277224.67115202051</v>
      </c>
      <c r="BQ841">
        <f t="shared" si="558"/>
        <v>585567.25060044951</v>
      </c>
      <c r="BR841">
        <f t="shared" si="559"/>
        <v>129169.34164592979</v>
      </c>
      <c r="BS841">
        <f t="shared" si="560"/>
        <v>513634.09587979014</v>
      </c>
      <c r="BT841">
        <f t="shared" si="561"/>
        <v>133134.04703989689</v>
      </c>
      <c r="BU841">
        <f t="shared" si="562"/>
        <v>311254.86767311132</v>
      </c>
      <c r="BV841">
        <f t="shared" si="563"/>
        <v>270611.75366470974</v>
      </c>
      <c r="BW841">
        <f t="shared" si="564"/>
        <v>121658.12657016442</v>
      </c>
      <c r="BX841">
        <f t="shared" si="565"/>
        <v>229412.77519045764</v>
      </c>
      <c r="BY841">
        <f t="shared" si="566"/>
        <v>147522.4654758219</v>
      </c>
      <c r="BZ841">
        <f t="shared" si="567"/>
        <v>1161687.2813247379</v>
      </c>
      <c r="CA841">
        <f t="shared" si="568"/>
        <v>498865.92448462395</v>
      </c>
      <c r="CB841">
        <f t="shared" si="569"/>
        <v>0</v>
      </c>
      <c r="CC841">
        <f t="shared" si="570"/>
        <v>0</v>
      </c>
      <c r="CD841">
        <f t="shared" si="571"/>
        <v>0</v>
      </c>
      <c r="CE841">
        <f t="shared" si="572"/>
        <v>0</v>
      </c>
      <c r="CF841">
        <f t="shared" si="573"/>
        <v>0</v>
      </c>
      <c r="CG841">
        <f t="shared" si="574"/>
        <v>0</v>
      </c>
      <c r="CH841">
        <f t="shared" si="575"/>
        <v>0</v>
      </c>
      <c r="CI841">
        <f t="shared" si="576"/>
        <v>0</v>
      </c>
      <c r="CJ841">
        <f t="shared" si="577"/>
        <v>0</v>
      </c>
      <c r="CK841">
        <f t="shared" si="578"/>
        <v>0</v>
      </c>
      <c r="CL841">
        <f t="shared" si="579"/>
        <v>0</v>
      </c>
      <c r="CM841">
        <f t="shared" si="580"/>
        <v>0</v>
      </c>
      <c r="CN841">
        <f t="shared" si="581"/>
        <v>0</v>
      </c>
      <c r="CO841">
        <f t="shared" si="582"/>
        <v>0</v>
      </c>
      <c r="CP841">
        <f t="shared" si="583"/>
        <v>0</v>
      </c>
      <c r="CQ841">
        <f t="shared" si="584"/>
        <v>0</v>
      </c>
      <c r="CR841">
        <f t="shared" si="585"/>
        <v>0</v>
      </c>
      <c r="CS841">
        <f t="shared" si="586"/>
        <v>0</v>
      </c>
      <c r="CU841">
        <v>839</v>
      </c>
      <c r="CV841">
        <v>706016.24510894029</v>
      </c>
      <c r="CW841" s="3">
        <f t="shared" si="589"/>
        <v>4379742.600701713</v>
      </c>
      <c r="CX841" s="3">
        <f t="shared" si="591"/>
        <v>800000</v>
      </c>
      <c r="CY841" s="4">
        <f t="shared" si="590"/>
        <v>5885758.8458106536</v>
      </c>
    </row>
    <row r="842" spans="11:103" x14ac:dyDescent="0.3">
      <c r="K842" s="2">
        <v>840</v>
      </c>
      <c r="L842">
        <v>0.54088695857894431</v>
      </c>
      <c r="M842">
        <v>0.29859606644592096</v>
      </c>
      <c r="N842">
        <v>0.91517113889784807</v>
      </c>
      <c r="P842">
        <f t="array" ref="P842:R842">MMULT(L842:N842,$G$11:$I$13)</f>
        <v>0.54088695857894431</v>
      </c>
      <c r="Q842">
        <v>0.44764630194919675</v>
      </c>
      <c r="R842">
        <v>1.0692099851363417</v>
      </c>
      <c r="T842">
        <f t="shared" si="550"/>
        <v>480</v>
      </c>
      <c r="U842">
        <f t="shared" si="551"/>
        <v>695</v>
      </c>
      <c r="V842">
        <f t="shared" si="552"/>
        <v>96</v>
      </c>
      <c r="X842">
        <f t="shared" si="553"/>
        <v>0.49699638093841125</v>
      </c>
      <c r="Y842">
        <f t="shared" si="554"/>
        <v>0.67684522962735205</v>
      </c>
      <c r="Z842">
        <f t="shared" si="555"/>
        <v>9.30837139987164E-2</v>
      </c>
      <c r="AB842">
        <f t="shared" si="587"/>
        <v>892925.76664940268</v>
      </c>
      <c r="AC842">
        <f t="shared" si="588"/>
        <v>13</v>
      </c>
      <c r="AD842">
        <f t="shared" si="556"/>
        <v>5</v>
      </c>
      <c r="AK842">
        <v>0.14160087297711166</v>
      </c>
      <c r="AL842">
        <v>0.27593039687704346</v>
      </c>
      <c r="AM842">
        <v>0.21015541511043712</v>
      </c>
      <c r="AN842">
        <v>0.98160518273222919</v>
      </c>
      <c r="AO842">
        <v>0.76588990757752828</v>
      </c>
      <c r="AP842">
        <v>0.4346136123847899</v>
      </c>
      <c r="AQ842">
        <v>0.64839280209524464</v>
      </c>
      <c r="AR842">
        <v>0.39306533011948286</v>
      </c>
      <c r="AS842">
        <v>8.6607222567418707E-2</v>
      </c>
      <c r="AT842">
        <v>0.7962622815831778</v>
      </c>
      <c r="AU842">
        <v>0.97900605634844007</v>
      </c>
      <c r="AV842">
        <v>0.22920378810069519</v>
      </c>
      <c r="AW842">
        <v>0.62716821051768912</v>
      </c>
      <c r="AX842">
        <v>0.71568882962325198</v>
      </c>
      <c r="AY842">
        <v>9.1307852698528036E-2</v>
      </c>
      <c r="AZ842">
        <v>4.7502497318906212E-2</v>
      </c>
      <c r="BA842">
        <v>0.44972964415457273</v>
      </c>
      <c r="BB842">
        <v>0.60423522357012838</v>
      </c>
      <c r="BC842">
        <v>0.76578500364567204</v>
      </c>
      <c r="BD842">
        <v>0.96151410874347665</v>
      </c>
      <c r="BE842">
        <v>0.5208424566334503</v>
      </c>
      <c r="BF842">
        <v>0.77122569297210841</v>
      </c>
      <c r="BG842">
        <v>0.86584698457651177</v>
      </c>
      <c r="BH842">
        <v>0.32021221567894687</v>
      </c>
      <c r="BI842">
        <v>0.25887890467065866</v>
      </c>
      <c r="BJ842">
        <v>4.6289345251412706E-2</v>
      </c>
      <c r="BK842">
        <v>0.10272656038604577</v>
      </c>
      <c r="BL842">
        <v>0.84697287689428868</v>
      </c>
      <c r="BM842">
        <v>0.92219359173377691</v>
      </c>
      <c r="BN842">
        <v>0.91670840956798938</v>
      </c>
      <c r="BP842">
        <f t="shared" si="557"/>
        <v>112462.63528954481</v>
      </c>
      <c r="BQ842">
        <f t="shared" si="558"/>
        <v>128192.1098542087</v>
      </c>
      <c r="BR842">
        <f t="shared" si="559"/>
        <v>119898.60197446996</v>
      </c>
      <c r="BS842">
        <f t="shared" si="560"/>
        <v>2161969.8459633715</v>
      </c>
      <c r="BT842">
        <f t="shared" si="561"/>
        <v>305535.32804553374</v>
      </c>
      <c r="BU842">
        <f t="shared" si="562"/>
        <v>155061.35630867287</v>
      </c>
      <c r="BV842">
        <f t="shared" si="563"/>
        <v>223453.07766943748</v>
      </c>
      <c r="BW842">
        <f t="shared" si="564"/>
        <v>146829.69187260937</v>
      </c>
      <c r="BX842">
        <f t="shared" si="565"/>
        <v>107216.93928145457</v>
      </c>
      <c r="BY842">
        <f t="shared" si="566"/>
        <v>340003.59493787622</v>
      </c>
      <c r="BZ842">
        <f t="shared" si="567"/>
        <v>1952975.9813167367</v>
      </c>
      <c r="CA842">
        <f t="shared" si="568"/>
        <v>122171.40271729318</v>
      </c>
      <c r="CB842">
        <f t="shared" si="569"/>
        <v>213602.05881197992</v>
      </c>
      <c r="CC842">
        <f t="shared" si="570"/>
        <v>0</v>
      </c>
      <c r="CD842">
        <f t="shared" si="571"/>
        <v>0</v>
      </c>
      <c r="CE842">
        <f t="shared" si="572"/>
        <v>0</v>
      </c>
      <c r="CF842">
        <f t="shared" si="573"/>
        <v>0</v>
      </c>
      <c r="CG842">
        <f t="shared" si="574"/>
        <v>0</v>
      </c>
      <c r="CH842">
        <f t="shared" si="575"/>
        <v>0</v>
      </c>
      <c r="CI842">
        <f t="shared" si="576"/>
        <v>0</v>
      </c>
      <c r="CJ842">
        <f t="shared" si="577"/>
        <v>0</v>
      </c>
      <c r="CK842">
        <f t="shared" si="578"/>
        <v>0</v>
      </c>
      <c r="CL842">
        <f t="shared" si="579"/>
        <v>0</v>
      </c>
      <c r="CM842">
        <f t="shared" si="580"/>
        <v>0</v>
      </c>
      <c r="CN842">
        <f t="shared" si="581"/>
        <v>0</v>
      </c>
      <c r="CO842">
        <f t="shared" si="582"/>
        <v>0</v>
      </c>
      <c r="CP842">
        <f t="shared" si="583"/>
        <v>0</v>
      </c>
      <c r="CQ842">
        <f t="shared" si="584"/>
        <v>0</v>
      </c>
      <c r="CR842">
        <f t="shared" si="585"/>
        <v>0</v>
      </c>
      <c r="CS842">
        <f t="shared" si="586"/>
        <v>0</v>
      </c>
      <c r="CU842">
        <v>840</v>
      </c>
      <c r="CV842">
        <v>892925.76664940268</v>
      </c>
      <c r="CW842" s="3">
        <f t="shared" si="589"/>
        <v>6089372.6240431899</v>
      </c>
      <c r="CX842" s="3">
        <f t="shared" si="591"/>
        <v>500000</v>
      </c>
      <c r="CY842" s="4">
        <f t="shared" si="590"/>
        <v>7482298.3906925926</v>
      </c>
    </row>
    <row r="843" spans="11:103" x14ac:dyDescent="0.3">
      <c r="K843" s="2">
        <v>841</v>
      </c>
      <c r="L843">
        <v>0.69905713578224404</v>
      </c>
      <c r="M843">
        <v>0.67678463637875297</v>
      </c>
      <c r="N843">
        <v>0.55594794917727586</v>
      </c>
      <c r="P843">
        <f t="array" ref="P843:R843">MMULT(L843:N843,$G$11:$I$13)</f>
        <v>0.69905713578224404</v>
      </c>
      <c r="Q843">
        <v>0.80385797944568815</v>
      </c>
      <c r="R843">
        <v>0.82329714639618101</v>
      </c>
      <c r="T843">
        <f t="shared" si="550"/>
        <v>321</v>
      </c>
      <c r="U843">
        <f t="shared" si="551"/>
        <v>211</v>
      </c>
      <c r="V843">
        <f t="shared" si="552"/>
        <v>342</v>
      </c>
      <c r="X843">
        <f t="shared" si="553"/>
        <v>0.34463196264094365</v>
      </c>
      <c r="Y843">
        <f t="shared" si="554"/>
        <v>0.22371395814969131</v>
      </c>
      <c r="Z843">
        <f t="shared" si="555"/>
        <v>0.34026398579417694</v>
      </c>
      <c r="AB843">
        <f t="shared" si="587"/>
        <v>818078.7656731524</v>
      </c>
      <c r="AC843">
        <f t="shared" si="588"/>
        <v>8</v>
      </c>
      <c r="AD843">
        <f t="shared" si="556"/>
        <v>8</v>
      </c>
      <c r="AK843">
        <v>0.93791304533455855</v>
      </c>
      <c r="AL843">
        <v>0.69924566284851908</v>
      </c>
      <c r="AM843">
        <v>0.88678236450491799</v>
      </c>
      <c r="AN843">
        <v>0.78383281815803241</v>
      </c>
      <c r="AO843">
        <v>0.39836955556162812</v>
      </c>
      <c r="AP843">
        <v>0.20463230455272363</v>
      </c>
      <c r="AQ843">
        <v>0.53526186627102812</v>
      </c>
      <c r="AR843">
        <v>0.39283372816558315</v>
      </c>
      <c r="AS843">
        <v>0.84838644603040836</v>
      </c>
      <c r="AT843">
        <v>0.44842073541724115</v>
      </c>
      <c r="AU843">
        <v>0.17884595977119744</v>
      </c>
      <c r="AV843">
        <v>8.8483934666492847E-2</v>
      </c>
      <c r="AW843">
        <v>0.10664198755219967</v>
      </c>
      <c r="AX843">
        <v>0.29282414943191881</v>
      </c>
      <c r="AY843">
        <v>0.13625989231221192</v>
      </c>
      <c r="AZ843">
        <v>0.20853381677215044</v>
      </c>
      <c r="BA843">
        <v>0.77452547690258078</v>
      </c>
      <c r="BB843">
        <v>0.55601071012522529</v>
      </c>
      <c r="BC843">
        <v>0.45727193476036498</v>
      </c>
      <c r="BD843">
        <v>0.84258983254207387</v>
      </c>
      <c r="BE843">
        <v>0.20751926760949724</v>
      </c>
      <c r="BF843">
        <v>7.5270668680051833E-2</v>
      </c>
      <c r="BG843">
        <v>0.47791429657658002</v>
      </c>
      <c r="BH843">
        <v>7.3417525458759569E-2</v>
      </c>
      <c r="BI843">
        <v>0.71335558698592616</v>
      </c>
      <c r="BJ843">
        <v>0.73130374996999103</v>
      </c>
      <c r="BK843">
        <v>0.3847202321950991</v>
      </c>
      <c r="BL843">
        <v>0.60764102022003119</v>
      </c>
      <c r="BM843">
        <v>0.96347559756133705</v>
      </c>
      <c r="BN843">
        <v>0.92501178738436396</v>
      </c>
      <c r="BP843">
        <f t="shared" si="557"/>
        <v>848127.72961560392</v>
      </c>
      <c r="BQ843">
        <f t="shared" si="558"/>
        <v>251985.44860884344</v>
      </c>
      <c r="BR843">
        <f t="shared" si="559"/>
        <v>534267.06096260948</v>
      </c>
      <c r="BS843">
        <f t="shared" si="560"/>
        <v>324862.95025961305</v>
      </c>
      <c r="BT843">
        <f t="shared" si="561"/>
        <v>147824.46094127186</v>
      </c>
      <c r="BU843">
        <f t="shared" si="562"/>
        <v>119257.63539460719</v>
      </c>
      <c r="BV843">
        <f t="shared" si="563"/>
        <v>180299.12038898954</v>
      </c>
      <c r="BW843">
        <f t="shared" si="564"/>
        <v>146786.60705757063</v>
      </c>
      <c r="BX843">
        <f t="shared" si="565"/>
        <v>0</v>
      </c>
      <c r="BY843">
        <f t="shared" si="566"/>
        <v>0</v>
      </c>
      <c r="BZ843">
        <f t="shared" si="567"/>
        <v>0</v>
      </c>
      <c r="CA843">
        <f t="shared" si="568"/>
        <v>0</v>
      </c>
      <c r="CB843">
        <f t="shared" si="569"/>
        <v>0</v>
      </c>
      <c r="CC843">
        <f t="shared" si="570"/>
        <v>0</v>
      </c>
      <c r="CD843">
        <f t="shared" si="571"/>
        <v>0</v>
      </c>
      <c r="CE843">
        <f t="shared" si="572"/>
        <v>0</v>
      </c>
      <c r="CF843">
        <f t="shared" si="573"/>
        <v>0</v>
      </c>
      <c r="CG843">
        <f t="shared" si="574"/>
        <v>0</v>
      </c>
      <c r="CH843">
        <f t="shared" si="575"/>
        <v>0</v>
      </c>
      <c r="CI843">
        <f t="shared" si="576"/>
        <v>0</v>
      </c>
      <c r="CJ843">
        <f t="shared" si="577"/>
        <v>0</v>
      </c>
      <c r="CK843">
        <f t="shared" si="578"/>
        <v>0</v>
      </c>
      <c r="CL843">
        <f t="shared" si="579"/>
        <v>0</v>
      </c>
      <c r="CM843">
        <f t="shared" si="580"/>
        <v>0</v>
      </c>
      <c r="CN843">
        <f t="shared" si="581"/>
        <v>0</v>
      </c>
      <c r="CO843">
        <f t="shared" si="582"/>
        <v>0</v>
      </c>
      <c r="CP843">
        <f t="shared" si="583"/>
        <v>0</v>
      </c>
      <c r="CQ843">
        <f t="shared" si="584"/>
        <v>0</v>
      </c>
      <c r="CR843">
        <f t="shared" si="585"/>
        <v>0</v>
      </c>
      <c r="CS843">
        <f t="shared" si="586"/>
        <v>0</v>
      </c>
      <c r="CU843">
        <v>841</v>
      </c>
      <c r="CV843">
        <v>818078.7656731524</v>
      </c>
      <c r="CW843" s="3">
        <f t="shared" si="589"/>
        <v>2553411.0132291089</v>
      </c>
      <c r="CX843" s="3">
        <f t="shared" si="591"/>
        <v>800000</v>
      </c>
      <c r="CY843" s="4">
        <f t="shared" si="590"/>
        <v>4171489.7789022615</v>
      </c>
    </row>
    <row r="844" spans="11:103" x14ac:dyDescent="0.3">
      <c r="K844" s="2">
        <v>842</v>
      </c>
      <c r="L844">
        <v>0.42812602678338885</v>
      </c>
      <c r="M844">
        <v>0.4699414286186343</v>
      </c>
      <c r="N844">
        <v>0.35585650041080985</v>
      </c>
      <c r="P844">
        <f t="array" ref="P844:R844">MMULT(L844:N844,$G$11:$I$13)</f>
        <v>0.42812602678338885</v>
      </c>
      <c r="Q844">
        <v>0.53526547605993402</v>
      </c>
      <c r="R844">
        <v>0.52114784511719936</v>
      </c>
      <c r="T844">
        <f t="shared" si="550"/>
        <v>590</v>
      </c>
      <c r="U844">
        <f t="shared" si="551"/>
        <v>583</v>
      </c>
      <c r="V844">
        <f t="shared" si="552"/>
        <v>667</v>
      </c>
      <c r="X844">
        <f t="shared" si="553"/>
        <v>0.60425644139715551</v>
      </c>
      <c r="Y844">
        <f t="shared" si="554"/>
        <v>0.5717831576698863</v>
      </c>
      <c r="Z844">
        <f t="shared" si="555"/>
        <v>0.65329178487934203</v>
      </c>
      <c r="AB844">
        <f t="shared" si="587"/>
        <v>948781.18387870595</v>
      </c>
      <c r="AC844">
        <f t="shared" si="588"/>
        <v>12</v>
      </c>
      <c r="AD844">
        <f t="shared" si="556"/>
        <v>11</v>
      </c>
      <c r="AK844">
        <v>0.80016576700807618</v>
      </c>
      <c r="AL844">
        <v>0.42515361545873531</v>
      </c>
      <c r="AM844">
        <v>0.91370277621711593</v>
      </c>
      <c r="AN844">
        <v>6.8380691838170193E-2</v>
      </c>
      <c r="AO844">
        <v>0.38909194951483883</v>
      </c>
      <c r="AP844">
        <v>3.6485422745305196E-2</v>
      </c>
      <c r="AQ844">
        <v>0.72277952440200721</v>
      </c>
      <c r="AR844">
        <v>8.3930765297509757E-2</v>
      </c>
      <c r="AS844">
        <v>0.27900588087670142</v>
      </c>
      <c r="AT844">
        <v>0.97304184674688454</v>
      </c>
      <c r="AU844">
        <v>0.18129158266122813</v>
      </c>
      <c r="AV844">
        <v>0.52995398494906354</v>
      </c>
      <c r="AW844">
        <v>0.56313003902101511</v>
      </c>
      <c r="AX844">
        <v>0.85126963371168096</v>
      </c>
      <c r="AY844">
        <v>0.84053158959021412</v>
      </c>
      <c r="AZ844">
        <v>0.67537097979437877</v>
      </c>
      <c r="BA844">
        <v>0.16427218452801384</v>
      </c>
      <c r="BB844">
        <v>0.11144541531402496</v>
      </c>
      <c r="BC844">
        <v>0.83444907591727546</v>
      </c>
      <c r="BD844">
        <v>0.69958883389222493</v>
      </c>
      <c r="BE844">
        <v>0.85907365659705459</v>
      </c>
      <c r="BF844">
        <v>0.2970950291427592</v>
      </c>
      <c r="BG844">
        <v>0.38665960936057187</v>
      </c>
      <c r="BH844">
        <v>0.61721621921549963</v>
      </c>
      <c r="BI844">
        <v>9.9037233054738327E-2</v>
      </c>
      <c r="BJ844">
        <v>0.72157225401101799</v>
      </c>
      <c r="BK844">
        <v>0.6845998627120593</v>
      </c>
      <c r="BL844">
        <v>0.71696545902467446</v>
      </c>
      <c r="BM844">
        <v>0.36707112986748336</v>
      </c>
      <c r="BN844">
        <v>0.23189854654446507</v>
      </c>
      <c r="BP844">
        <f t="shared" si="557"/>
        <v>345101.01772729098</v>
      </c>
      <c r="BQ844">
        <f t="shared" si="558"/>
        <v>153094.69806438909</v>
      </c>
      <c r="BR844">
        <f t="shared" si="559"/>
        <v>658360.82555443817</v>
      </c>
      <c r="BS844">
        <f t="shared" si="560"/>
        <v>105599.70549910214</v>
      </c>
      <c r="BT844">
        <f t="shared" si="561"/>
        <v>146094.53244922453</v>
      </c>
      <c r="BU844">
        <f t="shared" si="562"/>
        <v>102900.31407137941</v>
      </c>
      <c r="BV844">
        <f t="shared" si="563"/>
        <v>268284.70851715922</v>
      </c>
      <c r="BW844">
        <f t="shared" si="564"/>
        <v>106975.89400358194</v>
      </c>
      <c r="BX844">
        <f t="shared" si="565"/>
        <v>128612.53265355268</v>
      </c>
      <c r="BY844">
        <f t="shared" si="566"/>
        <v>1611244.442502015</v>
      </c>
      <c r="BZ844">
        <f t="shared" si="567"/>
        <v>116633.59164710905</v>
      </c>
      <c r="CA844">
        <f t="shared" si="568"/>
        <v>178730.92845364517</v>
      </c>
      <c r="CB844">
        <f t="shared" si="569"/>
        <v>0</v>
      </c>
      <c r="CC844">
        <f t="shared" si="570"/>
        <v>0</v>
      </c>
      <c r="CD844">
        <f t="shared" si="571"/>
        <v>0</v>
      </c>
      <c r="CE844">
        <f t="shared" si="572"/>
        <v>0</v>
      </c>
      <c r="CF844">
        <f t="shared" si="573"/>
        <v>0</v>
      </c>
      <c r="CG844">
        <f t="shared" si="574"/>
        <v>0</v>
      </c>
      <c r="CH844">
        <f t="shared" si="575"/>
        <v>0</v>
      </c>
      <c r="CI844">
        <f t="shared" si="576"/>
        <v>0</v>
      </c>
      <c r="CJ844">
        <f t="shared" si="577"/>
        <v>0</v>
      </c>
      <c r="CK844">
        <f t="shared" si="578"/>
        <v>0</v>
      </c>
      <c r="CL844">
        <f t="shared" si="579"/>
        <v>0</v>
      </c>
      <c r="CM844">
        <f t="shared" si="580"/>
        <v>0</v>
      </c>
      <c r="CN844">
        <f t="shared" si="581"/>
        <v>0</v>
      </c>
      <c r="CO844">
        <f t="shared" si="582"/>
        <v>0</v>
      </c>
      <c r="CP844">
        <f t="shared" si="583"/>
        <v>0</v>
      </c>
      <c r="CQ844">
        <f t="shared" si="584"/>
        <v>0</v>
      </c>
      <c r="CR844">
        <f t="shared" si="585"/>
        <v>0</v>
      </c>
      <c r="CS844">
        <f t="shared" si="586"/>
        <v>0</v>
      </c>
      <c r="CU844">
        <v>842</v>
      </c>
      <c r="CV844">
        <v>948781.18387870595</v>
      </c>
      <c r="CW844" s="3">
        <f t="shared" si="589"/>
        <v>3921633.1911428873</v>
      </c>
      <c r="CX844" s="3">
        <f t="shared" si="591"/>
        <v>1100000</v>
      </c>
      <c r="CY844" s="4">
        <f t="shared" si="590"/>
        <v>5970414.3750215936</v>
      </c>
    </row>
    <row r="845" spans="11:103" x14ac:dyDescent="0.3">
      <c r="K845" s="2">
        <v>843</v>
      </c>
      <c r="L845">
        <v>0.4187021140777919</v>
      </c>
      <c r="M845">
        <v>0.79982351445514377</v>
      </c>
      <c r="N845">
        <v>0.41264676578014514</v>
      </c>
      <c r="P845">
        <f t="array" ref="P845:R845">MMULT(L845:N845,$G$11:$I$13)</f>
        <v>0.4187021140777919</v>
      </c>
      <c r="Q845">
        <v>0.78702147590908855</v>
      </c>
      <c r="R845">
        <v>0.58637977230220373</v>
      </c>
      <c r="T845">
        <f t="shared" si="550"/>
        <v>604</v>
      </c>
      <c r="U845">
        <f t="shared" si="551"/>
        <v>228</v>
      </c>
      <c r="V845">
        <f t="shared" si="552"/>
        <v>604</v>
      </c>
      <c r="X845">
        <f t="shared" si="553"/>
        <v>0.61126019491683059</v>
      </c>
      <c r="Y845">
        <f t="shared" si="554"/>
        <v>0.24014770620393344</v>
      </c>
      <c r="Z845">
        <f t="shared" si="555"/>
        <v>0.59509344983087797</v>
      </c>
      <c r="AB845">
        <f t="shared" si="587"/>
        <v>952647.54451866215</v>
      </c>
      <c r="AC845">
        <f t="shared" si="588"/>
        <v>9</v>
      </c>
      <c r="AD845">
        <f t="shared" si="556"/>
        <v>11</v>
      </c>
      <c r="AK845">
        <v>0.86667424414981742</v>
      </c>
      <c r="AL845">
        <v>0.18363717944932201</v>
      </c>
      <c r="AM845">
        <v>0.94950453475614338</v>
      </c>
      <c r="AN845">
        <v>0.95969371388093139</v>
      </c>
      <c r="AO845">
        <v>0.48951168353048513</v>
      </c>
      <c r="AP845">
        <v>0.3192176259860553</v>
      </c>
      <c r="AQ845">
        <v>0.51117582675898077</v>
      </c>
      <c r="AR845">
        <v>0.73856724860856882</v>
      </c>
      <c r="AS845">
        <v>0.97168445752396704</v>
      </c>
      <c r="AT845">
        <v>0.609112323349844</v>
      </c>
      <c r="AU845">
        <v>0.16840646343504018</v>
      </c>
      <c r="AV845">
        <v>0.82412564630815732</v>
      </c>
      <c r="AW845">
        <v>0.46558191927662507</v>
      </c>
      <c r="AX845">
        <v>0.90003284912611459</v>
      </c>
      <c r="AY845">
        <v>0.41959359701370846</v>
      </c>
      <c r="AZ845">
        <v>0.7063289119073547</v>
      </c>
      <c r="BA845">
        <v>8.4609417315563373E-2</v>
      </c>
      <c r="BB845">
        <v>0.55817978855066797</v>
      </c>
      <c r="BC845">
        <v>0.55621993253400093</v>
      </c>
      <c r="BD845">
        <v>0.46152425162401234</v>
      </c>
      <c r="BE845">
        <v>0.19270558088328082</v>
      </c>
      <c r="BF845">
        <v>0.31975586925406729</v>
      </c>
      <c r="BG845">
        <v>0.70517406734122601</v>
      </c>
      <c r="BH845">
        <v>0.30254259447569098</v>
      </c>
      <c r="BI845">
        <v>7.5974240724708597E-2</v>
      </c>
      <c r="BJ845">
        <v>0.74447837008820628</v>
      </c>
      <c r="BK845">
        <v>0.40081812662432459</v>
      </c>
      <c r="BL845">
        <v>0.40535111610859387</v>
      </c>
      <c r="BM845">
        <v>0.41146024572931672</v>
      </c>
      <c r="BN845">
        <v>0.35324030321442934</v>
      </c>
      <c r="BP845">
        <f t="shared" si="557"/>
        <v>471132.46847833699</v>
      </c>
      <c r="BQ845">
        <f t="shared" si="558"/>
        <v>116891.28700996714</v>
      </c>
      <c r="BR845">
        <f t="shared" si="559"/>
        <v>994255.88624859496</v>
      </c>
      <c r="BS845">
        <f t="shared" si="560"/>
        <v>1182470.0962254561</v>
      </c>
      <c r="BT845">
        <f t="shared" si="561"/>
        <v>167736.00781567561</v>
      </c>
      <c r="BU845">
        <f t="shared" si="562"/>
        <v>134417.29502604259</v>
      </c>
      <c r="BV845">
        <f t="shared" si="563"/>
        <v>173425.6485869553</v>
      </c>
      <c r="BW845">
        <f t="shared" si="564"/>
        <v>280662.64926273411</v>
      </c>
      <c r="BX845">
        <f t="shared" si="565"/>
        <v>1551493.9536011843</v>
      </c>
      <c r="BY845">
        <f t="shared" si="566"/>
        <v>0</v>
      </c>
      <c r="BZ845">
        <f t="shared" si="567"/>
        <v>0</v>
      </c>
      <c r="CA845">
        <f t="shared" si="568"/>
        <v>0</v>
      </c>
      <c r="CB845">
        <f t="shared" si="569"/>
        <v>0</v>
      </c>
      <c r="CC845">
        <f t="shared" si="570"/>
        <v>0</v>
      </c>
      <c r="CD845">
        <f t="shared" si="571"/>
        <v>0</v>
      </c>
      <c r="CE845">
        <f t="shared" si="572"/>
        <v>0</v>
      </c>
      <c r="CF845">
        <f t="shared" si="573"/>
        <v>0</v>
      </c>
      <c r="CG845">
        <f t="shared" si="574"/>
        <v>0</v>
      </c>
      <c r="CH845">
        <f t="shared" si="575"/>
        <v>0</v>
      </c>
      <c r="CI845">
        <f t="shared" si="576"/>
        <v>0</v>
      </c>
      <c r="CJ845">
        <f t="shared" si="577"/>
        <v>0</v>
      </c>
      <c r="CK845">
        <f t="shared" si="578"/>
        <v>0</v>
      </c>
      <c r="CL845">
        <f t="shared" si="579"/>
        <v>0</v>
      </c>
      <c r="CM845">
        <f t="shared" si="580"/>
        <v>0</v>
      </c>
      <c r="CN845">
        <f t="shared" si="581"/>
        <v>0</v>
      </c>
      <c r="CO845">
        <f t="shared" si="582"/>
        <v>0</v>
      </c>
      <c r="CP845">
        <f t="shared" si="583"/>
        <v>0</v>
      </c>
      <c r="CQ845">
        <f t="shared" si="584"/>
        <v>0</v>
      </c>
      <c r="CR845">
        <f t="shared" si="585"/>
        <v>0</v>
      </c>
      <c r="CS845">
        <f t="shared" si="586"/>
        <v>0</v>
      </c>
      <c r="CU845">
        <v>843</v>
      </c>
      <c r="CV845">
        <v>952647.54451866215</v>
      </c>
      <c r="CW845" s="3">
        <f t="shared" si="589"/>
        <v>5072485.2922549471</v>
      </c>
      <c r="CX845" s="3">
        <f t="shared" si="591"/>
        <v>1100000</v>
      </c>
      <c r="CY845" s="4">
        <f t="shared" si="590"/>
        <v>7125132.8367736097</v>
      </c>
    </row>
    <row r="846" spans="11:103" x14ac:dyDescent="0.3">
      <c r="K846" s="2">
        <v>844</v>
      </c>
      <c r="L846">
        <v>0.74304149822328081</v>
      </c>
      <c r="M846">
        <v>0.91761834407952547</v>
      </c>
      <c r="N846">
        <v>0.18223447625267819</v>
      </c>
      <c r="P846">
        <f t="array" ref="P846:R846">MMULT(L846:N846,$G$11:$I$13)</f>
        <v>0.74304149822328081</v>
      </c>
      <c r="Q846">
        <v>1.0080007122481982</v>
      </c>
      <c r="R846">
        <v>0.51135754025759006</v>
      </c>
      <c r="T846">
        <f t="shared" si="550"/>
        <v>278</v>
      </c>
      <c r="U846">
        <f t="shared" si="551"/>
        <v>39</v>
      </c>
      <c r="V846">
        <f t="shared" si="552"/>
        <v>684</v>
      </c>
      <c r="X846">
        <f t="shared" si="553"/>
        <v>0.30815398333675592</v>
      </c>
      <c r="Y846">
        <f t="shared" si="554"/>
        <v>4.4582511979053718E-2</v>
      </c>
      <c r="Z846">
        <f t="shared" si="555"/>
        <v>0.67184155432772352</v>
      </c>
      <c r="AB846">
        <f t="shared" si="587"/>
        <v>799805.48873575265</v>
      </c>
      <c r="AC846">
        <f t="shared" si="588"/>
        <v>6</v>
      </c>
      <c r="AD846">
        <f t="shared" si="556"/>
        <v>12</v>
      </c>
      <c r="AK846">
        <v>0.27984147901132561</v>
      </c>
      <c r="AL846">
        <v>0.37464966068800198</v>
      </c>
      <c r="AM846">
        <v>0.96512518414086634</v>
      </c>
      <c r="AN846">
        <v>0.34860943882426365</v>
      </c>
      <c r="AO846">
        <v>0.50565184620991799</v>
      </c>
      <c r="AP846">
        <v>0.78361962003450403</v>
      </c>
      <c r="AQ846">
        <v>0.27559001158492802</v>
      </c>
      <c r="AR846">
        <v>2.988517325055029E-2</v>
      </c>
      <c r="AS846">
        <v>9.4463501189563148E-2</v>
      </c>
      <c r="AT846">
        <v>0.930247574815252</v>
      </c>
      <c r="AU846">
        <v>0.2459337612222543</v>
      </c>
      <c r="AV846">
        <v>3.5921307783138845E-2</v>
      </c>
      <c r="AW846">
        <v>0.87992188816899397</v>
      </c>
      <c r="AX846">
        <v>0.32378271057966246</v>
      </c>
      <c r="AY846">
        <v>0.94464910840958494</v>
      </c>
      <c r="AZ846">
        <v>0.52627657873556788</v>
      </c>
      <c r="BA846">
        <v>0.45739722027272178</v>
      </c>
      <c r="BB846">
        <v>0.31607329516884497</v>
      </c>
      <c r="BC846">
        <v>0.202034767369354</v>
      </c>
      <c r="BD846">
        <v>0.43452708826433062</v>
      </c>
      <c r="BE846">
        <v>0.5215744843327923</v>
      </c>
      <c r="BF846">
        <v>0.74384861970775706</v>
      </c>
      <c r="BG846">
        <v>0.30951965447080643</v>
      </c>
      <c r="BH846">
        <v>0.64139195497046841</v>
      </c>
      <c r="BI846">
        <v>0.33364195964194443</v>
      </c>
      <c r="BJ846">
        <v>0.13993301303313144</v>
      </c>
      <c r="BK846">
        <v>0.12092338329712671</v>
      </c>
      <c r="BL846">
        <v>0.52889519089797266</v>
      </c>
      <c r="BM846">
        <v>0.99638562454665469</v>
      </c>
      <c r="BN846">
        <v>0.33039502515854868</v>
      </c>
      <c r="BP846">
        <f t="shared" si="557"/>
        <v>128727.30867766331</v>
      </c>
      <c r="BQ846">
        <f t="shared" si="558"/>
        <v>143492.156219253</v>
      </c>
      <c r="BR846">
        <f t="shared" si="559"/>
        <v>1321735.8644816102</v>
      </c>
      <c r="BS846">
        <f t="shared" si="560"/>
        <v>139058.92763931979</v>
      </c>
      <c r="BT846">
        <f t="shared" si="561"/>
        <v>171933.02131940724</v>
      </c>
      <c r="BU846">
        <f t="shared" si="562"/>
        <v>324616.70282107225</v>
      </c>
      <c r="BV846">
        <f t="shared" si="563"/>
        <v>0</v>
      </c>
      <c r="BW846">
        <f t="shared" si="564"/>
        <v>0</v>
      </c>
      <c r="BX846">
        <f t="shared" si="565"/>
        <v>0</v>
      </c>
      <c r="BY846">
        <f t="shared" si="566"/>
        <v>0</v>
      </c>
      <c r="BZ846">
        <f t="shared" si="567"/>
        <v>0</v>
      </c>
      <c r="CA846">
        <f t="shared" si="568"/>
        <v>0</v>
      </c>
      <c r="CB846">
        <f t="shared" si="569"/>
        <v>0</v>
      </c>
      <c r="CC846">
        <f t="shared" si="570"/>
        <v>0</v>
      </c>
      <c r="CD846">
        <f t="shared" si="571"/>
        <v>0</v>
      </c>
      <c r="CE846">
        <f t="shared" si="572"/>
        <v>0</v>
      </c>
      <c r="CF846">
        <f t="shared" si="573"/>
        <v>0</v>
      </c>
      <c r="CG846">
        <f t="shared" si="574"/>
        <v>0</v>
      </c>
      <c r="CH846">
        <f t="shared" si="575"/>
        <v>0</v>
      </c>
      <c r="CI846">
        <f t="shared" si="576"/>
        <v>0</v>
      </c>
      <c r="CJ846">
        <f t="shared" si="577"/>
        <v>0</v>
      </c>
      <c r="CK846">
        <f t="shared" si="578"/>
        <v>0</v>
      </c>
      <c r="CL846">
        <f t="shared" si="579"/>
        <v>0</v>
      </c>
      <c r="CM846">
        <f t="shared" si="580"/>
        <v>0</v>
      </c>
      <c r="CN846">
        <f t="shared" si="581"/>
        <v>0</v>
      </c>
      <c r="CO846">
        <f t="shared" si="582"/>
        <v>0</v>
      </c>
      <c r="CP846">
        <f t="shared" si="583"/>
        <v>0</v>
      </c>
      <c r="CQ846">
        <f t="shared" si="584"/>
        <v>0</v>
      </c>
      <c r="CR846">
        <f t="shared" si="585"/>
        <v>0</v>
      </c>
      <c r="CS846">
        <f t="shared" si="586"/>
        <v>0</v>
      </c>
      <c r="CU846">
        <v>844</v>
      </c>
      <c r="CV846">
        <v>799805.48873575265</v>
      </c>
      <c r="CW846" s="3">
        <f t="shared" si="589"/>
        <v>2229563.9811583259</v>
      </c>
      <c r="CX846" s="3">
        <f t="shared" si="591"/>
        <v>1200000</v>
      </c>
      <c r="CY846" s="4">
        <f t="shared" si="590"/>
        <v>4229369.4698940786</v>
      </c>
    </row>
    <row r="847" spans="11:103" x14ac:dyDescent="0.3">
      <c r="K847" s="2">
        <v>845</v>
      </c>
      <c r="L847">
        <v>0.61126019491683059</v>
      </c>
      <c r="M847">
        <v>0.63248271094452047</v>
      </c>
      <c r="N847">
        <v>0.8216522475033583</v>
      </c>
      <c r="P847">
        <f t="array" ref="P847:R847">MMULT(L847:N847,$G$11:$I$13)</f>
        <v>0.61126019491683059</v>
      </c>
      <c r="Q847">
        <v>0.73442307921718175</v>
      </c>
      <c r="R847">
        <v>1.0290257902247095</v>
      </c>
      <c r="T847">
        <f t="shared" si="550"/>
        <v>397</v>
      </c>
      <c r="U847">
        <f t="shared" si="551"/>
        <v>307</v>
      </c>
      <c r="V847">
        <f t="shared" si="552"/>
        <v>123</v>
      </c>
      <c r="X847">
        <f t="shared" si="553"/>
        <v>0.4187021140777919</v>
      </c>
      <c r="Y847">
        <f t="shared" si="554"/>
        <v>0.31473927113631528</v>
      </c>
      <c r="Z847">
        <f t="shared" si="555"/>
        <v>0.12181205117906202</v>
      </c>
      <c r="AB847">
        <f t="shared" si="587"/>
        <v>854392.86870028242</v>
      </c>
      <c r="AC847">
        <f t="shared" si="588"/>
        <v>9</v>
      </c>
      <c r="AD847">
        <f t="shared" si="556"/>
        <v>5</v>
      </c>
      <c r="AK847">
        <v>0.78404568293879984</v>
      </c>
      <c r="AL847">
        <v>0.90636736111747496</v>
      </c>
      <c r="AM847">
        <v>3.9136543781044253E-2</v>
      </c>
      <c r="AN847">
        <v>0.666525257308062</v>
      </c>
      <c r="AO847">
        <v>0.92282276949407382</v>
      </c>
      <c r="AP847">
        <v>0.22329906067351701</v>
      </c>
      <c r="AQ847">
        <v>9.3500218072242292E-2</v>
      </c>
      <c r="AR847">
        <v>0.17015258388623511</v>
      </c>
      <c r="AS847">
        <v>0.88786583176036638</v>
      </c>
      <c r="AT847">
        <v>0.96393775595974573</v>
      </c>
      <c r="AU847">
        <v>0.97907642233365444</v>
      </c>
      <c r="AV847">
        <v>0.41932743855819343</v>
      </c>
      <c r="AW847">
        <v>0.47641926556058589</v>
      </c>
      <c r="AX847">
        <v>0.87925315942263793</v>
      </c>
      <c r="AY847">
        <v>0.67999763656763101</v>
      </c>
      <c r="AZ847">
        <v>0.76456803126010708</v>
      </c>
      <c r="BA847">
        <v>0.50639326647252203</v>
      </c>
      <c r="BB847">
        <v>0.65839667560624804</v>
      </c>
      <c r="BC847">
        <v>0.87850467380501829</v>
      </c>
      <c r="BD847">
        <v>0.45009414905519607</v>
      </c>
      <c r="BE847">
        <v>0.31526423653435576</v>
      </c>
      <c r="BF847">
        <v>0.33542322777825606</v>
      </c>
      <c r="BG847">
        <v>0.10920157156433841</v>
      </c>
      <c r="BH847">
        <v>0.39893136125730233</v>
      </c>
      <c r="BI847">
        <v>0.13452267799688389</v>
      </c>
      <c r="BJ847">
        <v>0.55664646393762163</v>
      </c>
      <c r="BK847">
        <v>7.7731985012277849E-2</v>
      </c>
      <c r="BL847">
        <v>0.46884179978748963</v>
      </c>
      <c r="BM847">
        <v>0.37131853547909299</v>
      </c>
      <c r="BN847">
        <v>6.8724940394588874E-2</v>
      </c>
      <c r="BP847">
        <f t="shared" si="557"/>
        <v>325109.24173278885</v>
      </c>
      <c r="BQ847">
        <f t="shared" si="558"/>
        <v>618315.02131636348</v>
      </c>
      <c r="BR847">
        <f t="shared" si="559"/>
        <v>103118.63888615201</v>
      </c>
      <c r="BS847">
        <f t="shared" si="560"/>
        <v>232741.94364710303</v>
      </c>
      <c r="BT847">
        <f t="shared" si="561"/>
        <v>717426.71771251224</v>
      </c>
      <c r="BU847">
        <f t="shared" si="562"/>
        <v>121456.32340073449</v>
      </c>
      <c r="BV847">
        <f t="shared" si="563"/>
        <v>107843.52475189703</v>
      </c>
      <c r="BW847">
        <f t="shared" si="564"/>
        <v>115427.43407010427</v>
      </c>
      <c r="BX847">
        <f t="shared" si="565"/>
        <v>538233.58718150831</v>
      </c>
      <c r="BY847">
        <f t="shared" si="566"/>
        <v>0</v>
      </c>
      <c r="BZ847">
        <f t="shared" si="567"/>
        <v>0</v>
      </c>
      <c r="CA847">
        <f t="shared" si="568"/>
        <v>0</v>
      </c>
      <c r="CB847">
        <f t="shared" si="569"/>
        <v>0</v>
      </c>
      <c r="CC847">
        <f t="shared" si="570"/>
        <v>0</v>
      </c>
      <c r="CD847">
        <f t="shared" si="571"/>
        <v>0</v>
      </c>
      <c r="CE847">
        <f t="shared" si="572"/>
        <v>0</v>
      </c>
      <c r="CF847">
        <f t="shared" si="573"/>
        <v>0</v>
      </c>
      <c r="CG847">
        <f t="shared" si="574"/>
        <v>0</v>
      </c>
      <c r="CH847">
        <f t="shared" si="575"/>
        <v>0</v>
      </c>
      <c r="CI847">
        <f t="shared" si="576"/>
        <v>0</v>
      </c>
      <c r="CJ847">
        <f t="shared" si="577"/>
        <v>0</v>
      </c>
      <c r="CK847">
        <f t="shared" si="578"/>
        <v>0</v>
      </c>
      <c r="CL847">
        <f t="shared" si="579"/>
        <v>0</v>
      </c>
      <c r="CM847">
        <f t="shared" si="580"/>
        <v>0</v>
      </c>
      <c r="CN847">
        <f t="shared" si="581"/>
        <v>0</v>
      </c>
      <c r="CO847">
        <f t="shared" si="582"/>
        <v>0</v>
      </c>
      <c r="CP847">
        <f t="shared" si="583"/>
        <v>0</v>
      </c>
      <c r="CQ847">
        <f t="shared" si="584"/>
        <v>0</v>
      </c>
      <c r="CR847">
        <f t="shared" si="585"/>
        <v>0</v>
      </c>
      <c r="CS847">
        <f t="shared" si="586"/>
        <v>0</v>
      </c>
      <c r="CU847">
        <v>845</v>
      </c>
      <c r="CV847">
        <v>854392.86870028242</v>
      </c>
      <c r="CW847" s="3">
        <f t="shared" si="589"/>
        <v>2879672.4326991634</v>
      </c>
      <c r="CX847" s="3">
        <f t="shared" si="591"/>
        <v>500000</v>
      </c>
      <c r="CY847" s="4">
        <f t="shared" si="590"/>
        <v>4234065.3013994461</v>
      </c>
    </row>
    <row r="848" spans="11:103" x14ac:dyDescent="0.3">
      <c r="K848" s="2">
        <v>846</v>
      </c>
      <c r="L848">
        <v>0.95580554261793893</v>
      </c>
      <c r="M848">
        <v>0.51146477743878949</v>
      </c>
      <c r="N848">
        <v>0.3862795558073695</v>
      </c>
      <c r="P848">
        <f t="array" ref="P848:R848">MMULT(L848:N848,$G$11:$I$13)</f>
        <v>0.95580554261793893</v>
      </c>
      <c r="Q848">
        <v>0.77850113008559862</v>
      </c>
      <c r="R848">
        <v>0.76220280459395151</v>
      </c>
      <c r="T848">
        <f t="shared" si="550"/>
        <v>32</v>
      </c>
      <c r="U848">
        <f t="shared" si="551"/>
        <v>233</v>
      </c>
      <c r="V848">
        <f t="shared" si="552"/>
        <v>410</v>
      </c>
      <c r="X848">
        <f t="shared" si="553"/>
        <v>3.4996482408997776E-2</v>
      </c>
      <c r="Y848">
        <f t="shared" si="554"/>
        <v>0.24438354138600848</v>
      </c>
      <c r="Z848">
        <f t="shared" si="555"/>
        <v>0.41561266553055376</v>
      </c>
      <c r="AB848">
        <f t="shared" si="587"/>
        <v>596964.21035447356</v>
      </c>
      <c r="AC848">
        <f t="shared" si="588"/>
        <v>9</v>
      </c>
      <c r="AD848">
        <f t="shared" si="556"/>
        <v>9</v>
      </c>
      <c r="AK848">
        <v>0.11562236086696265</v>
      </c>
      <c r="AL848">
        <v>1.6603088135352606E-2</v>
      </c>
      <c r="AM848">
        <v>0.92436200423019832</v>
      </c>
      <c r="AN848">
        <v>0.67661708617825</v>
      </c>
      <c r="AO848">
        <v>0.13632069744653386</v>
      </c>
      <c r="AP848">
        <v>0.43070044160105081</v>
      </c>
      <c r="AQ848">
        <v>0.85775466291901126</v>
      </c>
      <c r="AR848">
        <v>0.50268640340622883</v>
      </c>
      <c r="AS848">
        <v>0.78656832100394902</v>
      </c>
      <c r="AT848">
        <v>0.29819448405174931</v>
      </c>
      <c r="AU848">
        <v>0.40825745266159974</v>
      </c>
      <c r="AV848">
        <v>0.39387917785070192</v>
      </c>
      <c r="AW848">
        <v>0.10426658287576063</v>
      </c>
      <c r="AX848">
        <v>0.66109614777868353</v>
      </c>
      <c r="AY848">
        <v>1.8840910150759727E-2</v>
      </c>
      <c r="AZ848">
        <v>0.7517861686390428</v>
      </c>
      <c r="BA848">
        <v>0.89011572417857232</v>
      </c>
      <c r="BB848">
        <v>7.6242407638806964E-2</v>
      </c>
      <c r="BC848">
        <v>0.36824308053150334</v>
      </c>
      <c r="BD848">
        <v>0.88154520828772653</v>
      </c>
      <c r="BE848">
        <v>0.7342620954319512</v>
      </c>
      <c r="BF848">
        <v>0.3434391681239537</v>
      </c>
      <c r="BG848">
        <v>9.1421142556972534E-2</v>
      </c>
      <c r="BH848">
        <v>0.12800456171690333</v>
      </c>
      <c r="BI848">
        <v>0.43835078118040605</v>
      </c>
      <c r="BJ848">
        <v>0.36277696368882661</v>
      </c>
      <c r="BK848">
        <v>0.71644665206406355</v>
      </c>
      <c r="BL848">
        <v>0.34459431178239897</v>
      </c>
      <c r="BM848">
        <v>0.75868927179884604</v>
      </c>
      <c r="BN848">
        <v>0.58520283671891471</v>
      </c>
      <c r="BP848">
        <f t="shared" si="557"/>
        <v>109912.70144816548</v>
      </c>
      <c r="BQ848">
        <f t="shared" si="558"/>
        <v>101296.21078279383</v>
      </c>
      <c r="BR848">
        <f t="shared" si="559"/>
        <v>728631.06387447938</v>
      </c>
      <c r="BS848">
        <f t="shared" si="560"/>
        <v>238309.14881326241</v>
      </c>
      <c r="BT848">
        <f t="shared" si="561"/>
        <v>111933.37687526048</v>
      </c>
      <c r="BU848">
        <f t="shared" si="562"/>
        <v>154240.82819749886</v>
      </c>
      <c r="BV848">
        <f t="shared" si="563"/>
        <v>448238.54626016563</v>
      </c>
      <c r="BW848">
        <f t="shared" si="564"/>
        <v>171143.84399301501</v>
      </c>
      <c r="BX848">
        <f t="shared" si="565"/>
        <v>328061.07754842861</v>
      </c>
      <c r="BY848">
        <f t="shared" si="566"/>
        <v>0</v>
      </c>
      <c r="BZ848">
        <f t="shared" si="567"/>
        <v>0</v>
      </c>
      <c r="CA848">
        <f t="shared" si="568"/>
        <v>0</v>
      </c>
      <c r="CB848">
        <f t="shared" si="569"/>
        <v>0</v>
      </c>
      <c r="CC848">
        <f t="shared" si="570"/>
        <v>0</v>
      </c>
      <c r="CD848">
        <f t="shared" si="571"/>
        <v>0</v>
      </c>
      <c r="CE848">
        <f t="shared" si="572"/>
        <v>0</v>
      </c>
      <c r="CF848">
        <f t="shared" si="573"/>
        <v>0</v>
      </c>
      <c r="CG848">
        <f t="shared" si="574"/>
        <v>0</v>
      </c>
      <c r="CH848">
        <f t="shared" si="575"/>
        <v>0</v>
      </c>
      <c r="CI848">
        <f t="shared" si="576"/>
        <v>0</v>
      </c>
      <c r="CJ848">
        <f t="shared" si="577"/>
        <v>0</v>
      </c>
      <c r="CK848">
        <f t="shared" si="578"/>
        <v>0</v>
      </c>
      <c r="CL848">
        <f t="shared" si="579"/>
        <v>0</v>
      </c>
      <c r="CM848">
        <f t="shared" si="580"/>
        <v>0</v>
      </c>
      <c r="CN848">
        <f t="shared" si="581"/>
        <v>0</v>
      </c>
      <c r="CO848">
        <f t="shared" si="582"/>
        <v>0</v>
      </c>
      <c r="CP848">
        <f t="shared" si="583"/>
        <v>0</v>
      </c>
      <c r="CQ848">
        <f t="shared" si="584"/>
        <v>0</v>
      </c>
      <c r="CR848">
        <f t="shared" si="585"/>
        <v>0</v>
      </c>
      <c r="CS848">
        <f t="shared" si="586"/>
        <v>0</v>
      </c>
      <c r="CU848">
        <v>846</v>
      </c>
      <c r="CV848">
        <v>596964.21035447356</v>
      </c>
      <c r="CW848" s="3">
        <f t="shared" si="589"/>
        <v>2391766.7977930694</v>
      </c>
      <c r="CX848" s="3">
        <f t="shared" si="591"/>
        <v>900000</v>
      </c>
      <c r="CY848" s="4">
        <f t="shared" si="590"/>
        <v>3888731.0081475428</v>
      </c>
    </row>
    <row r="849" spans="11:103" x14ac:dyDescent="0.3">
      <c r="K849" s="2">
        <v>847</v>
      </c>
      <c r="L849">
        <v>0.15630845073206945</v>
      </c>
      <c r="M849">
        <v>0.78965297346934082</v>
      </c>
      <c r="N849">
        <v>2.9148046578219677E-2</v>
      </c>
      <c r="P849">
        <f t="array" ref="P849:R849">MMULT(L849:N849,$G$11:$I$13)</f>
        <v>0.15630845073206945</v>
      </c>
      <c r="Q849">
        <v>0.67418594339881266</v>
      </c>
      <c r="R849">
        <v>0.1299730725850323</v>
      </c>
      <c r="T849">
        <f t="shared" si="550"/>
        <v>856</v>
      </c>
      <c r="U849">
        <f t="shared" si="551"/>
        <v>390</v>
      </c>
      <c r="V849">
        <f t="shared" si="552"/>
        <v>986</v>
      </c>
      <c r="X849">
        <f t="shared" si="553"/>
        <v>0.85350686733361369</v>
      </c>
      <c r="Y849">
        <f t="shared" si="554"/>
        <v>0.39962220929408077</v>
      </c>
      <c r="Z849">
        <f t="shared" si="555"/>
        <v>0.9784630472847089</v>
      </c>
      <c r="AB849">
        <f t="shared" si="587"/>
        <v>1130979.9257271311</v>
      </c>
      <c r="AC849">
        <f t="shared" si="588"/>
        <v>10</v>
      </c>
      <c r="AD849">
        <f t="shared" si="556"/>
        <v>20</v>
      </c>
      <c r="AK849">
        <v>0.67269286222477542</v>
      </c>
      <c r="AL849">
        <v>0.75446320778119602</v>
      </c>
      <c r="AM849">
        <v>0.5809023202966801</v>
      </c>
      <c r="AN849">
        <v>0.15613199946598333</v>
      </c>
      <c r="AO849">
        <v>0.30510854255622055</v>
      </c>
      <c r="AP849">
        <v>0.34961328772165079</v>
      </c>
      <c r="AQ849">
        <v>0.13752488277873132</v>
      </c>
      <c r="AR849">
        <v>3.8341165672008515E-2</v>
      </c>
      <c r="AS849">
        <v>0.87230953812362</v>
      </c>
      <c r="AT849">
        <v>0.88290986268686877</v>
      </c>
      <c r="AU849">
        <v>0.80333611447832332</v>
      </c>
      <c r="AV849">
        <v>0.86266024368338257</v>
      </c>
      <c r="AW849">
        <v>0.85224409518754241</v>
      </c>
      <c r="AX849">
        <v>0.68911729355237772</v>
      </c>
      <c r="AY849">
        <v>8.1563609397365733E-2</v>
      </c>
      <c r="AZ849">
        <v>0.72146140573900441</v>
      </c>
      <c r="BA849">
        <v>0.59322683930837139</v>
      </c>
      <c r="BB849">
        <v>0.52365500894671102</v>
      </c>
      <c r="BC849">
        <v>0.32332251356024388</v>
      </c>
      <c r="BD849">
        <v>0.34477614185198169</v>
      </c>
      <c r="BE849">
        <v>0.8132303398503552</v>
      </c>
      <c r="BF849">
        <v>0.55084394272709136</v>
      </c>
      <c r="BG849">
        <v>0.71556685389656205</v>
      </c>
      <c r="BH849">
        <v>0.41123453308776459</v>
      </c>
      <c r="BI849">
        <v>0.73083578381672021</v>
      </c>
      <c r="BJ849">
        <v>0.97921391973288807</v>
      </c>
      <c r="BK849">
        <v>0.4116205736237295</v>
      </c>
      <c r="BL849">
        <v>0.22030707892540713</v>
      </c>
      <c r="BM849">
        <v>0.82428475542523116</v>
      </c>
      <c r="BN849">
        <v>0.13758873375337644</v>
      </c>
      <c r="BP849">
        <f t="shared" si="557"/>
        <v>236108.25531307925</v>
      </c>
      <c r="BQ849">
        <f t="shared" si="558"/>
        <v>294537.83758629579</v>
      </c>
      <c r="BR849">
        <f t="shared" si="559"/>
        <v>195221.08665155518</v>
      </c>
      <c r="BS849">
        <f t="shared" si="560"/>
        <v>113949.36481593038</v>
      </c>
      <c r="BT849">
        <f t="shared" si="561"/>
        <v>132312.94275652623</v>
      </c>
      <c r="BU849">
        <f t="shared" si="562"/>
        <v>139224.00020740693</v>
      </c>
      <c r="BV849">
        <f t="shared" si="563"/>
        <v>112053.57372407865</v>
      </c>
      <c r="BW849">
        <f t="shared" si="564"/>
        <v>103053.02618969549</v>
      </c>
      <c r="BX849">
        <f t="shared" si="565"/>
        <v>487046.4890509125</v>
      </c>
      <c r="BY849">
        <f t="shared" si="566"/>
        <v>520622.381420966</v>
      </c>
      <c r="BZ849">
        <f t="shared" si="567"/>
        <v>0</v>
      </c>
      <c r="CA849">
        <f t="shared" si="568"/>
        <v>0</v>
      </c>
      <c r="CB849">
        <f t="shared" si="569"/>
        <v>0</v>
      </c>
      <c r="CC849">
        <f t="shared" si="570"/>
        <v>0</v>
      </c>
      <c r="CD849">
        <f t="shared" si="571"/>
        <v>0</v>
      </c>
      <c r="CE849">
        <f t="shared" si="572"/>
        <v>0</v>
      </c>
      <c r="CF849">
        <f t="shared" si="573"/>
        <v>0</v>
      </c>
      <c r="CG849">
        <f t="shared" si="574"/>
        <v>0</v>
      </c>
      <c r="CH849">
        <f t="shared" si="575"/>
        <v>0</v>
      </c>
      <c r="CI849">
        <f t="shared" si="576"/>
        <v>0</v>
      </c>
      <c r="CJ849">
        <f t="shared" si="577"/>
        <v>0</v>
      </c>
      <c r="CK849">
        <f t="shared" si="578"/>
        <v>0</v>
      </c>
      <c r="CL849">
        <f t="shared" si="579"/>
        <v>0</v>
      </c>
      <c r="CM849">
        <f t="shared" si="580"/>
        <v>0</v>
      </c>
      <c r="CN849">
        <f t="shared" si="581"/>
        <v>0</v>
      </c>
      <c r="CO849">
        <f t="shared" si="582"/>
        <v>0</v>
      </c>
      <c r="CP849">
        <f t="shared" si="583"/>
        <v>0</v>
      </c>
      <c r="CQ849">
        <f t="shared" si="584"/>
        <v>0</v>
      </c>
      <c r="CR849">
        <f t="shared" si="585"/>
        <v>0</v>
      </c>
      <c r="CS849">
        <f t="shared" si="586"/>
        <v>0</v>
      </c>
      <c r="CU849">
        <v>847</v>
      </c>
      <c r="CV849">
        <v>1130979.9257271311</v>
      </c>
      <c r="CW849" s="3">
        <f t="shared" si="589"/>
        <v>2334128.9577164464</v>
      </c>
      <c r="CX849" s="3">
        <f t="shared" si="591"/>
        <v>2000000</v>
      </c>
      <c r="CY849" s="4">
        <f t="shared" si="590"/>
        <v>5465108.8834435772</v>
      </c>
    </row>
    <row r="850" spans="11:103" x14ac:dyDescent="0.3">
      <c r="K850" s="2">
        <v>848</v>
      </c>
      <c r="L850">
        <v>0.23560704746890326</v>
      </c>
      <c r="M850">
        <v>0.97212405471010899</v>
      </c>
      <c r="N850">
        <v>0.56608694372380552</v>
      </c>
      <c r="P850">
        <f t="array" ref="P850:R850">MMULT(L850:N850,$G$11:$I$13)</f>
        <v>0.23560704746890326</v>
      </c>
      <c r="Q850">
        <v>0.84724687385553743</v>
      </c>
      <c r="R850">
        <v>0.66244615325755274</v>
      </c>
      <c r="T850">
        <f t="shared" si="550"/>
        <v>787</v>
      </c>
      <c r="U850">
        <f t="shared" si="551"/>
        <v>161</v>
      </c>
      <c r="V850">
        <f t="shared" si="552"/>
        <v>523</v>
      </c>
      <c r="X850">
        <f t="shared" si="553"/>
        <v>0.79867834979403451</v>
      </c>
      <c r="Y850">
        <f t="shared" si="554"/>
        <v>0.17069295329739942</v>
      </c>
      <c r="Z850">
        <f t="shared" si="555"/>
        <v>0.52019535554496077</v>
      </c>
      <c r="AB850">
        <f t="shared" si="587"/>
        <v>1078077.3656871007</v>
      </c>
      <c r="AC850">
        <f t="shared" si="588"/>
        <v>8</v>
      </c>
      <c r="AD850">
        <f t="shared" si="556"/>
        <v>10</v>
      </c>
      <c r="AK850">
        <v>0.39768933539534412</v>
      </c>
      <c r="AL850">
        <v>0.46478286433324034</v>
      </c>
      <c r="AM850">
        <v>0.548978221924184</v>
      </c>
      <c r="AN850">
        <v>0.86788365990811789</v>
      </c>
      <c r="AO850">
        <v>0.74335343699160039</v>
      </c>
      <c r="AP850">
        <v>0.7008147951832957</v>
      </c>
      <c r="AQ850">
        <v>0.1348817947295381</v>
      </c>
      <c r="AR850">
        <v>0.60407043518924586</v>
      </c>
      <c r="AS850">
        <v>1.6186722782025931E-2</v>
      </c>
      <c r="AT850">
        <v>0.48666701270878965</v>
      </c>
      <c r="AU850">
        <v>0.84575878183905728</v>
      </c>
      <c r="AV850">
        <v>0.61570863114819296</v>
      </c>
      <c r="AW850">
        <v>0.41720368402747976</v>
      </c>
      <c r="AX850">
        <v>0.40420005526037905</v>
      </c>
      <c r="AY850">
        <v>0.55103865890495574</v>
      </c>
      <c r="AZ850">
        <v>0.51864004649409434</v>
      </c>
      <c r="BA850">
        <v>0.22263564228354904</v>
      </c>
      <c r="BB850">
        <v>0.94690416881823414</v>
      </c>
      <c r="BC850">
        <v>0.35678768071443578</v>
      </c>
      <c r="BD850">
        <v>0.83713335098555086</v>
      </c>
      <c r="BE850">
        <v>0.29874423149451568</v>
      </c>
      <c r="BF850">
        <v>0.76650744510458235</v>
      </c>
      <c r="BG850">
        <v>0.6139890116822706</v>
      </c>
      <c r="BH850">
        <v>4.8213322734301678E-2</v>
      </c>
      <c r="BI850">
        <v>0.65391397608841584</v>
      </c>
      <c r="BJ850">
        <v>0.92334959085581458</v>
      </c>
      <c r="BK850">
        <v>0.71493178650458189</v>
      </c>
      <c r="BL850">
        <v>0.45340286921329875</v>
      </c>
      <c r="BM850">
        <v>0.57127989431080928</v>
      </c>
      <c r="BN850">
        <v>0.45339519060176825</v>
      </c>
      <c r="BP850">
        <f t="shared" si="557"/>
        <v>147696.02442497783</v>
      </c>
      <c r="BQ850">
        <f t="shared" si="558"/>
        <v>161742.09705762414</v>
      </c>
      <c r="BR850">
        <f t="shared" si="559"/>
        <v>184502.35473014278</v>
      </c>
      <c r="BS850">
        <f t="shared" si="560"/>
        <v>474446.53728515969</v>
      </c>
      <c r="BT850">
        <f t="shared" si="561"/>
        <v>284680.25367968332</v>
      </c>
      <c r="BU850">
        <f t="shared" si="562"/>
        <v>253001.43815052215</v>
      </c>
      <c r="BV850">
        <f t="shared" si="563"/>
        <v>111790.13973864043</v>
      </c>
      <c r="BW850">
        <f t="shared" si="564"/>
        <v>203950.44970698163</v>
      </c>
      <c r="BX850">
        <f t="shared" si="565"/>
        <v>0</v>
      </c>
      <c r="BY850">
        <f t="shared" si="566"/>
        <v>0</v>
      </c>
      <c r="BZ850">
        <f t="shared" si="567"/>
        <v>0</v>
      </c>
      <c r="CA850">
        <f t="shared" si="568"/>
        <v>0</v>
      </c>
      <c r="CB850">
        <f t="shared" si="569"/>
        <v>0</v>
      </c>
      <c r="CC850">
        <f t="shared" si="570"/>
        <v>0</v>
      </c>
      <c r="CD850">
        <f t="shared" si="571"/>
        <v>0</v>
      </c>
      <c r="CE850">
        <f t="shared" si="572"/>
        <v>0</v>
      </c>
      <c r="CF850">
        <f t="shared" si="573"/>
        <v>0</v>
      </c>
      <c r="CG850">
        <f t="shared" si="574"/>
        <v>0</v>
      </c>
      <c r="CH850">
        <f t="shared" si="575"/>
        <v>0</v>
      </c>
      <c r="CI850">
        <f t="shared" si="576"/>
        <v>0</v>
      </c>
      <c r="CJ850">
        <f t="shared" si="577"/>
        <v>0</v>
      </c>
      <c r="CK850">
        <f t="shared" si="578"/>
        <v>0</v>
      </c>
      <c r="CL850">
        <f t="shared" si="579"/>
        <v>0</v>
      </c>
      <c r="CM850">
        <f t="shared" si="580"/>
        <v>0</v>
      </c>
      <c r="CN850">
        <f t="shared" si="581"/>
        <v>0</v>
      </c>
      <c r="CO850">
        <f t="shared" si="582"/>
        <v>0</v>
      </c>
      <c r="CP850">
        <f t="shared" si="583"/>
        <v>0</v>
      </c>
      <c r="CQ850">
        <f t="shared" si="584"/>
        <v>0</v>
      </c>
      <c r="CR850">
        <f t="shared" si="585"/>
        <v>0</v>
      </c>
      <c r="CS850">
        <f t="shared" si="586"/>
        <v>0</v>
      </c>
      <c r="CU850">
        <v>848</v>
      </c>
      <c r="CV850">
        <v>1078077.3656871007</v>
      </c>
      <c r="CW850" s="3">
        <f t="shared" si="589"/>
        <v>1821809.2947737321</v>
      </c>
      <c r="CX850" s="3">
        <f t="shared" si="591"/>
        <v>1000000</v>
      </c>
      <c r="CY850" s="4">
        <f t="shared" si="590"/>
        <v>3899886.6604608325</v>
      </c>
    </row>
    <row r="851" spans="11:103" x14ac:dyDescent="0.3">
      <c r="K851" s="2">
        <v>849</v>
      </c>
      <c r="L851">
        <v>0.39649837439572155</v>
      </c>
      <c r="M851">
        <v>0.35323947615797291</v>
      </c>
      <c r="N851">
        <v>0.43934078186016112</v>
      </c>
      <c r="P851">
        <f t="array" ref="P851:R851">MMULT(L851:N851,$G$11:$I$13)</f>
        <v>0.39649837439572155</v>
      </c>
      <c r="Q851">
        <v>0.43221747143486078</v>
      </c>
      <c r="R851">
        <v>0.57886338076490107</v>
      </c>
      <c r="T851">
        <f t="shared" si="550"/>
        <v>626</v>
      </c>
      <c r="U851">
        <f t="shared" si="551"/>
        <v>717</v>
      </c>
      <c r="V851">
        <f t="shared" si="552"/>
        <v>609</v>
      </c>
      <c r="X851">
        <f t="shared" si="553"/>
        <v>0.63433293697684767</v>
      </c>
      <c r="Y851">
        <f t="shared" si="554"/>
        <v>0.70623462326598996</v>
      </c>
      <c r="Z851">
        <f t="shared" si="555"/>
        <v>0.59812430886581935</v>
      </c>
      <c r="AB851">
        <f t="shared" si="587"/>
        <v>965648.7461942588</v>
      </c>
      <c r="AC851">
        <f t="shared" si="588"/>
        <v>13</v>
      </c>
      <c r="AD851">
        <f t="shared" si="556"/>
        <v>11</v>
      </c>
      <c r="AK851">
        <v>0.19918309041266036</v>
      </c>
      <c r="AL851">
        <v>0.11834104920610578</v>
      </c>
      <c r="AM851">
        <v>0.59730169726820559</v>
      </c>
      <c r="AN851">
        <v>0.88347867384965517</v>
      </c>
      <c r="AO851">
        <v>0.36280674527235868</v>
      </c>
      <c r="AP851">
        <v>0.70433431687412074</v>
      </c>
      <c r="AQ851">
        <v>0.67755744711743582</v>
      </c>
      <c r="AR851">
        <v>0.73318596901168787</v>
      </c>
      <c r="AS851">
        <v>0.1408506274613619</v>
      </c>
      <c r="AT851">
        <v>0.11312676285370371</v>
      </c>
      <c r="AU851">
        <v>0.27745058870524153</v>
      </c>
      <c r="AV851">
        <v>0.81413856930936301</v>
      </c>
      <c r="AW851">
        <v>0.88243030375036413</v>
      </c>
      <c r="AX851">
        <v>0.56856733167972828</v>
      </c>
      <c r="AY851">
        <v>0.38984810800326297</v>
      </c>
      <c r="AZ851">
        <v>0.31748926520685761</v>
      </c>
      <c r="BA851">
        <v>0.50829471234732493</v>
      </c>
      <c r="BB851">
        <v>0.13694094129307299</v>
      </c>
      <c r="BC851">
        <v>0.10903721701046287</v>
      </c>
      <c r="BD851">
        <v>0.74383914714060884</v>
      </c>
      <c r="BE851">
        <v>0.86137814774816468</v>
      </c>
      <c r="BF851">
        <v>0.71382705910333721</v>
      </c>
      <c r="BG851">
        <v>0.95694179963681691</v>
      </c>
      <c r="BH851">
        <v>0.12753203520760015</v>
      </c>
      <c r="BI851">
        <v>0.95465038524704571</v>
      </c>
      <c r="BJ851">
        <v>0.87964082711808067</v>
      </c>
      <c r="BK851">
        <v>0.53346851415156771</v>
      </c>
      <c r="BL851">
        <v>0.24623637015295186</v>
      </c>
      <c r="BM851">
        <v>0.56646132606322763</v>
      </c>
      <c r="BN851">
        <v>0.6041365241344977</v>
      </c>
      <c r="BP851">
        <f t="shared" si="557"/>
        <v>118632.91557297522</v>
      </c>
      <c r="BQ851">
        <f t="shared" si="558"/>
        <v>110173.32219132043</v>
      </c>
      <c r="BR851">
        <f t="shared" si="559"/>
        <v>201308.30537573053</v>
      </c>
      <c r="BS851">
        <f t="shared" si="560"/>
        <v>522576.26180271659</v>
      </c>
      <c r="BT851">
        <f t="shared" si="561"/>
        <v>141436.21925396923</v>
      </c>
      <c r="BU851">
        <f t="shared" si="562"/>
        <v>255314.93197687928</v>
      </c>
      <c r="BV851">
        <f t="shared" si="563"/>
        <v>238843.58222492135</v>
      </c>
      <c r="BW851">
        <f t="shared" si="564"/>
        <v>276298.13321481226</v>
      </c>
      <c r="BX851">
        <f t="shared" si="565"/>
        <v>112387.08373459532</v>
      </c>
      <c r="BY851">
        <f t="shared" si="566"/>
        <v>109674.71142016143</v>
      </c>
      <c r="BZ851">
        <f t="shared" si="567"/>
        <v>128399.52641728528</v>
      </c>
      <c r="CA851">
        <f t="shared" si="568"/>
        <v>364890.11261068541</v>
      </c>
      <c r="CB851">
        <f t="shared" si="569"/>
        <v>518988.08523220225</v>
      </c>
      <c r="CC851">
        <f t="shared" si="570"/>
        <v>0</v>
      </c>
      <c r="CD851">
        <f t="shared" si="571"/>
        <v>0</v>
      </c>
      <c r="CE851">
        <f t="shared" si="572"/>
        <v>0</v>
      </c>
      <c r="CF851">
        <f t="shared" si="573"/>
        <v>0</v>
      </c>
      <c r="CG851">
        <f t="shared" si="574"/>
        <v>0</v>
      </c>
      <c r="CH851">
        <f t="shared" si="575"/>
        <v>0</v>
      </c>
      <c r="CI851">
        <f t="shared" si="576"/>
        <v>0</v>
      </c>
      <c r="CJ851">
        <f t="shared" si="577"/>
        <v>0</v>
      </c>
      <c r="CK851">
        <f t="shared" si="578"/>
        <v>0</v>
      </c>
      <c r="CL851">
        <f t="shared" si="579"/>
        <v>0</v>
      </c>
      <c r="CM851">
        <f t="shared" si="580"/>
        <v>0</v>
      </c>
      <c r="CN851">
        <f t="shared" si="581"/>
        <v>0</v>
      </c>
      <c r="CO851">
        <f t="shared" si="582"/>
        <v>0</v>
      </c>
      <c r="CP851">
        <f t="shared" si="583"/>
        <v>0</v>
      </c>
      <c r="CQ851">
        <f t="shared" si="584"/>
        <v>0</v>
      </c>
      <c r="CR851">
        <f t="shared" si="585"/>
        <v>0</v>
      </c>
      <c r="CS851">
        <f t="shared" si="586"/>
        <v>0</v>
      </c>
      <c r="CU851">
        <v>849</v>
      </c>
      <c r="CV851">
        <v>965648.7461942588</v>
      </c>
      <c r="CW851" s="3">
        <f t="shared" si="589"/>
        <v>3098923.1910282546</v>
      </c>
      <c r="CX851" s="3">
        <f t="shared" si="591"/>
        <v>1100000</v>
      </c>
      <c r="CY851" s="4">
        <f t="shared" si="590"/>
        <v>5164571.9372225134</v>
      </c>
    </row>
    <row r="852" spans="11:103" x14ac:dyDescent="0.3">
      <c r="K852" s="2">
        <v>850</v>
      </c>
      <c r="L852">
        <v>0.40168828743388696</v>
      </c>
      <c r="M852">
        <v>0.48469862249749618</v>
      </c>
      <c r="N852">
        <v>0.7712036253260669</v>
      </c>
      <c r="P852">
        <f t="array" ref="P852:R852">MMULT(L852:N852,$G$11:$I$13)</f>
        <v>0.40168828743388696</v>
      </c>
      <c r="Q852">
        <v>0.53612125354605045</v>
      </c>
      <c r="R852">
        <v>0.89140201403913089</v>
      </c>
      <c r="T852">
        <f t="shared" si="550"/>
        <v>618</v>
      </c>
      <c r="U852">
        <f t="shared" si="551"/>
        <v>580</v>
      </c>
      <c r="V852">
        <f t="shared" si="552"/>
        <v>256</v>
      </c>
      <c r="X852">
        <f t="shared" si="553"/>
        <v>0.62452825663838651</v>
      </c>
      <c r="Y852">
        <f t="shared" si="554"/>
        <v>0.56980658582711285</v>
      </c>
      <c r="Z852">
        <f t="shared" si="555"/>
        <v>0.24757692989943669</v>
      </c>
      <c r="AB852">
        <f t="shared" si="587"/>
        <v>960071.9912554163</v>
      </c>
      <c r="AC852">
        <f t="shared" si="588"/>
        <v>12</v>
      </c>
      <c r="AD852">
        <f t="shared" si="556"/>
        <v>7</v>
      </c>
      <c r="AK852">
        <v>0.19758383136131019</v>
      </c>
      <c r="AL852">
        <v>0.30419473909890504</v>
      </c>
      <c r="AM852">
        <v>0.60798268825921653</v>
      </c>
      <c r="AN852">
        <v>0.79620676803183554</v>
      </c>
      <c r="AO852">
        <v>0.15894159339024849</v>
      </c>
      <c r="AP852">
        <v>0.84151960363585376</v>
      </c>
      <c r="AQ852">
        <v>0.86852982389157074</v>
      </c>
      <c r="AR852">
        <v>0.84519771367170105</v>
      </c>
      <c r="AS852">
        <v>0.48420244412209612</v>
      </c>
      <c r="AT852">
        <v>0.37907599877581721</v>
      </c>
      <c r="AU852">
        <v>0.43417317243689135</v>
      </c>
      <c r="AV852">
        <v>3.8765994826940542E-2</v>
      </c>
      <c r="AW852">
        <v>0.88107908638542287</v>
      </c>
      <c r="AX852">
        <v>0.16960117071565173</v>
      </c>
      <c r="AY852">
        <v>0.33211908082734198</v>
      </c>
      <c r="AZ852">
        <v>0.70097405859791795</v>
      </c>
      <c r="BA852">
        <v>0.55693630717312159</v>
      </c>
      <c r="BB852">
        <v>0.96278389205239778</v>
      </c>
      <c r="BC852">
        <v>0.90032881011666077</v>
      </c>
      <c r="BD852">
        <v>0.16862046208782111</v>
      </c>
      <c r="BE852">
        <v>0.35072087157761045</v>
      </c>
      <c r="BF852">
        <v>0.95409428161778642</v>
      </c>
      <c r="BG852">
        <v>0.62410003750830145</v>
      </c>
      <c r="BH852">
        <v>0.13921660410630665</v>
      </c>
      <c r="BI852">
        <v>0.79797713300947715</v>
      </c>
      <c r="BJ852">
        <v>0.11328274388235249</v>
      </c>
      <c r="BK852">
        <v>9.0026259426545296E-2</v>
      </c>
      <c r="BL852">
        <v>0.10550932326643248</v>
      </c>
      <c r="BM852">
        <v>0.3020057072358493</v>
      </c>
      <c r="BN852">
        <v>0.21888120234799435</v>
      </c>
      <c r="BP852">
        <f t="shared" si="557"/>
        <v>118450.99536580913</v>
      </c>
      <c r="BQ852">
        <f t="shared" si="558"/>
        <v>132179.25553218368</v>
      </c>
      <c r="BR852">
        <f t="shared" si="559"/>
        <v>205514.33416127547</v>
      </c>
      <c r="BS852">
        <f t="shared" si="560"/>
        <v>339932.34851528791</v>
      </c>
      <c r="BT852">
        <f t="shared" si="561"/>
        <v>114242.06214161939</v>
      </c>
      <c r="BU852">
        <f t="shared" si="562"/>
        <v>412480.50185128866</v>
      </c>
      <c r="BV852">
        <f t="shared" si="563"/>
        <v>476239.26183852518</v>
      </c>
      <c r="BW852">
        <f t="shared" si="564"/>
        <v>419998.92270034936</v>
      </c>
      <c r="BX852">
        <f t="shared" si="565"/>
        <v>166406.3078232031</v>
      </c>
      <c r="BY852">
        <f t="shared" si="566"/>
        <v>144278.35907492868</v>
      </c>
      <c r="BZ852">
        <f t="shared" si="567"/>
        <v>154968.50192516504</v>
      </c>
      <c r="CA852">
        <f t="shared" si="568"/>
        <v>103088.05944071423</v>
      </c>
      <c r="CB852">
        <f t="shared" si="569"/>
        <v>0</v>
      </c>
      <c r="CC852">
        <f t="shared" si="570"/>
        <v>0</v>
      </c>
      <c r="CD852">
        <f t="shared" si="571"/>
        <v>0</v>
      </c>
      <c r="CE852">
        <f t="shared" si="572"/>
        <v>0</v>
      </c>
      <c r="CF852">
        <f t="shared" si="573"/>
        <v>0</v>
      </c>
      <c r="CG852">
        <f t="shared" si="574"/>
        <v>0</v>
      </c>
      <c r="CH852">
        <f t="shared" si="575"/>
        <v>0</v>
      </c>
      <c r="CI852">
        <f t="shared" si="576"/>
        <v>0</v>
      </c>
      <c r="CJ852">
        <f t="shared" si="577"/>
        <v>0</v>
      </c>
      <c r="CK852">
        <f t="shared" si="578"/>
        <v>0</v>
      </c>
      <c r="CL852">
        <f t="shared" si="579"/>
        <v>0</v>
      </c>
      <c r="CM852">
        <f t="shared" si="580"/>
        <v>0</v>
      </c>
      <c r="CN852">
        <f t="shared" si="581"/>
        <v>0</v>
      </c>
      <c r="CO852">
        <f t="shared" si="582"/>
        <v>0</v>
      </c>
      <c r="CP852">
        <f t="shared" si="583"/>
        <v>0</v>
      </c>
      <c r="CQ852">
        <f t="shared" si="584"/>
        <v>0</v>
      </c>
      <c r="CR852">
        <f t="shared" si="585"/>
        <v>0</v>
      </c>
      <c r="CS852">
        <f t="shared" si="586"/>
        <v>0</v>
      </c>
      <c r="CU852">
        <v>850</v>
      </c>
      <c r="CV852">
        <v>960071.9912554163</v>
      </c>
      <c r="CW852" s="3">
        <f t="shared" si="589"/>
        <v>2787778.9103703494</v>
      </c>
      <c r="CX852" s="3">
        <f t="shared" si="591"/>
        <v>700000</v>
      </c>
      <c r="CY852" s="4">
        <f t="shared" si="590"/>
        <v>4447850.9016257655</v>
      </c>
    </row>
    <row r="853" spans="11:103" x14ac:dyDescent="0.3">
      <c r="K853" s="2">
        <v>851</v>
      </c>
      <c r="L853">
        <v>0.66447565997301727</v>
      </c>
      <c r="M853">
        <v>0.25004207001890599</v>
      </c>
      <c r="N853">
        <v>0.19734613635489606</v>
      </c>
      <c r="P853">
        <f t="array" ref="P853:R853">MMULT(L853:N853,$G$11:$I$13)</f>
        <v>0.66447565997301727</v>
      </c>
      <c r="Q853">
        <v>0.45947201859609726</v>
      </c>
      <c r="R853">
        <v>0.45928577795353465</v>
      </c>
      <c r="T853">
        <f t="shared" si="550"/>
        <v>356</v>
      </c>
      <c r="U853">
        <f t="shared" si="551"/>
        <v>677</v>
      </c>
      <c r="V853">
        <f t="shared" si="552"/>
        <v>752</v>
      </c>
      <c r="X853">
        <f t="shared" si="553"/>
        <v>0.37721238433406346</v>
      </c>
      <c r="Y853">
        <f t="shared" si="554"/>
        <v>0.65818119733722114</v>
      </c>
      <c r="Z853">
        <f t="shared" si="555"/>
        <v>0.73248798774776913</v>
      </c>
      <c r="AB853">
        <f t="shared" si="587"/>
        <v>834123.85285836353</v>
      </c>
      <c r="AC853">
        <f t="shared" si="588"/>
        <v>12</v>
      </c>
      <c r="AD853">
        <f t="shared" si="556"/>
        <v>12</v>
      </c>
      <c r="AK853">
        <v>0.55232767824500073</v>
      </c>
      <c r="AL853">
        <v>0.66016314658382758</v>
      </c>
      <c r="AM853">
        <v>0.13532172326967995</v>
      </c>
      <c r="AN853">
        <v>0.36151994130896414</v>
      </c>
      <c r="AO853">
        <v>0.50556923248995844</v>
      </c>
      <c r="AP853">
        <v>1.423870771033009E-3</v>
      </c>
      <c r="AQ853">
        <v>6.5513933331897034E-2</v>
      </c>
      <c r="AR853">
        <v>0.65475860259792729</v>
      </c>
      <c r="AS853">
        <v>0.18695435645957237</v>
      </c>
      <c r="AT853">
        <v>0.82019495672891229</v>
      </c>
      <c r="AU853">
        <v>0.14503322858779211</v>
      </c>
      <c r="AV853">
        <v>0.75295995017482509</v>
      </c>
      <c r="AW853">
        <v>0.42179411179004</v>
      </c>
      <c r="AX853">
        <v>0.27718597876088424</v>
      </c>
      <c r="AY853">
        <v>0.41596249674472241</v>
      </c>
      <c r="AZ853">
        <v>0.71879517811308968</v>
      </c>
      <c r="BA853">
        <v>0.95370970616100526</v>
      </c>
      <c r="BB853">
        <v>0.20713253867655235</v>
      </c>
      <c r="BC853">
        <v>4.1081840474183617E-2</v>
      </c>
      <c r="BD853">
        <v>6.3102203754279551E-2</v>
      </c>
      <c r="BE853">
        <v>0.75003373304616372</v>
      </c>
      <c r="BF853">
        <v>0.31482422945288357</v>
      </c>
      <c r="BG853">
        <v>0.22176151051377457</v>
      </c>
      <c r="BH853">
        <v>0.34220881482921284</v>
      </c>
      <c r="BI853">
        <v>5.1096737423625194E-2</v>
      </c>
      <c r="BJ853">
        <v>0.35837894507312007</v>
      </c>
      <c r="BK853">
        <v>0.46726378041416872</v>
      </c>
      <c r="BL853">
        <v>0.97538520819349261</v>
      </c>
      <c r="BM853">
        <v>6.5701662660421767E-2</v>
      </c>
      <c r="BN853">
        <v>0.28337743567676477</v>
      </c>
      <c r="BP853">
        <f t="shared" si="557"/>
        <v>185563.3139568514</v>
      </c>
      <c r="BQ853">
        <f t="shared" si="558"/>
        <v>229382.97123029607</v>
      </c>
      <c r="BR853">
        <f t="shared" si="559"/>
        <v>111833.88814578074</v>
      </c>
      <c r="BS853">
        <f t="shared" si="560"/>
        <v>141216.89664434106</v>
      </c>
      <c r="BT853">
        <f t="shared" si="561"/>
        <v>171910.92240163218</v>
      </c>
      <c r="BU853">
        <f t="shared" si="562"/>
        <v>100109.6666621327</v>
      </c>
      <c r="BV853">
        <f t="shared" si="563"/>
        <v>105350.42315042231</v>
      </c>
      <c r="BW853">
        <f t="shared" si="564"/>
        <v>226615.75667788179</v>
      </c>
      <c r="BX853">
        <f t="shared" si="565"/>
        <v>117257.96796329808</v>
      </c>
      <c r="BY853">
        <f t="shared" si="566"/>
        <v>374308.19161645079</v>
      </c>
      <c r="BZ853">
        <f t="shared" si="567"/>
        <v>112809.77720295249</v>
      </c>
      <c r="CA853">
        <f t="shared" si="568"/>
        <v>293158.18617206381</v>
      </c>
      <c r="CB853">
        <f t="shared" si="569"/>
        <v>0</v>
      </c>
      <c r="CC853">
        <f t="shared" si="570"/>
        <v>0</v>
      </c>
      <c r="CD853">
        <f t="shared" si="571"/>
        <v>0</v>
      </c>
      <c r="CE853">
        <f t="shared" si="572"/>
        <v>0</v>
      </c>
      <c r="CF853">
        <f t="shared" si="573"/>
        <v>0</v>
      </c>
      <c r="CG853">
        <f t="shared" si="574"/>
        <v>0</v>
      </c>
      <c r="CH853">
        <f t="shared" si="575"/>
        <v>0</v>
      </c>
      <c r="CI853">
        <f t="shared" si="576"/>
        <v>0</v>
      </c>
      <c r="CJ853">
        <f t="shared" si="577"/>
        <v>0</v>
      </c>
      <c r="CK853">
        <f t="shared" si="578"/>
        <v>0</v>
      </c>
      <c r="CL853">
        <f t="shared" si="579"/>
        <v>0</v>
      </c>
      <c r="CM853">
        <f t="shared" si="580"/>
        <v>0</v>
      </c>
      <c r="CN853">
        <f t="shared" si="581"/>
        <v>0</v>
      </c>
      <c r="CO853">
        <f t="shared" si="582"/>
        <v>0</v>
      </c>
      <c r="CP853">
        <f t="shared" si="583"/>
        <v>0</v>
      </c>
      <c r="CQ853">
        <f t="shared" si="584"/>
        <v>0</v>
      </c>
      <c r="CR853">
        <f t="shared" si="585"/>
        <v>0</v>
      </c>
      <c r="CS853">
        <f t="shared" si="586"/>
        <v>0</v>
      </c>
      <c r="CU853">
        <v>851</v>
      </c>
      <c r="CV853">
        <v>834123.85285836353</v>
      </c>
      <c r="CW853" s="3">
        <f t="shared" si="589"/>
        <v>2169517.9618241033</v>
      </c>
      <c r="CX853" s="3">
        <f t="shared" si="591"/>
        <v>1200000</v>
      </c>
      <c r="CY853" s="4">
        <f t="shared" si="590"/>
        <v>4203641.8146824669</v>
      </c>
    </row>
    <row r="854" spans="11:103" x14ac:dyDescent="0.3">
      <c r="K854" s="2">
        <v>852</v>
      </c>
      <c r="L854">
        <v>0.75779764661918514</v>
      </c>
      <c r="M854">
        <v>0.69020366661617594</v>
      </c>
      <c r="N854">
        <v>0.74406658131640546</v>
      </c>
      <c r="P854">
        <f t="array" ref="P854:R854">MMULT(L854:N854,$G$11:$I$13)</f>
        <v>0.75779764661918514</v>
      </c>
      <c r="Q854">
        <v>0.8377485199068232</v>
      </c>
      <c r="R854">
        <v>1.0196259908686898</v>
      </c>
      <c r="T854">
        <f t="shared" si="550"/>
        <v>258</v>
      </c>
      <c r="U854">
        <f t="shared" si="551"/>
        <v>176</v>
      </c>
      <c r="V854">
        <f t="shared" si="552"/>
        <v>133</v>
      </c>
      <c r="X854">
        <f t="shared" si="553"/>
        <v>0.28363372844788381</v>
      </c>
      <c r="Y854">
        <f t="shared" si="554"/>
        <v>0.1794368029249892</v>
      </c>
      <c r="Z854">
        <f t="shared" si="555"/>
        <v>0.12830798487453332</v>
      </c>
      <c r="AB854">
        <f t="shared" si="587"/>
        <v>787235.49486466614</v>
      </c>
      <c r="AC854">
        <f t="shared" si="588"/>
        <v>8</v>
      </c>
      <c r="AD854">
        <f t="shared" si="556"/>
        <v>5</v>
      </c>
      <c r="AK854">
        <v>0.39338883627725885</v>
      </c>
      <c r="AL854">
        <v>0.63446815842313653</v>
      </c>
      <c r="AM854">
        <v>0.96891890163359229</v>
      </c>
      <c r="AN854">
        <v>0.40334078828694164</v>
      </c>
      <c r="AO854">
        <v>0.87915422476864702</v>
      </c>
      <c r="AP854">
        <v>0.2127149497690296</v>
      </c>
      <c r="AQ854">
        <v>0.46688500809295874</v>
      </c>
      <c r="AR854">
        <v>0.70973667931374806</v>
      </c>
      <c r="AS854">
        <v>0.78031938619773544</v>
      </c>
      <c r="AT854">
        <v>0.51811220713671846</v>
      </c>
      <c r="AU854">
        <v>0.47028020633867695</v>
      </c>
      <c r="AV854">
        <v>0.25518388958669747</v>
      </c>
      <c r="AW854">
        <v>0.90035222451425057</v>
      </c>
      <c r="AX854">
        <v>0.6054927179328452</v>
      </c>
      <c r="AY854">
        <v>0.32494899464273852</v>
      </c>
      <c r="AZ854">
        <v>0.73937808682227679</v>
      </c>
      <c r="BA854">
        <v>0.34496772181888291</v>
      </c>
      <c r="BB854">
        <v>0.61695475923240473</v>
      </c>
      <c r="BC854">
        <v>5.3024444192796394E-2</v>
      </c>
      <c r="BD854">
        <v>0.37448217397612149</v>
      </c>
      <c r="BE854">
        <v>0.78608378331116857</v>
      </c>
      <c r="BF854">
        <v>1.9182469941326219E-2</v>
      </c>
      <c r="BG854">
        <v>0.77071288850551789</v>
      </c>
      <c r="BH854">
        <v>0.43957836866424915</v>
      </c>
      <c r="BI854">
        <v>0.57054197407958651</v>
      </c>
      <c r="BJ854">
        <v>0.4096904471365973</v>
      </c>
      <c r="BK854">
        <v>0.52187909131799159</v>
      </c>
      <c r="BL854">
        <v>4.7930667531570381E-2</v>
      </c>
      <c r="BM854">
        <v>9.2361679040487865E-2</v>
      </c>
      <c r="BN854">
        <v>0.99147797123548986</v>
      </c>
      <c r="BP854">
        <f t="shared" si="557"/>
        <v>146889.92230334916</v>
      </c>
      <c r="BQ854">
        <f t="shared" si="558"/>
        <v>216875.9395049598</v>
      </c>
      <c r="BR854">
        <f t="shared" si="559"/>
        <v>1444169.5584677798</v>
      </c>
      <c r="BS854">
        <f t="shared" si="560"/>
        <v>148770.96919321959</v>
      </c>
      <c r="BT854">
        <f t="shared" si="561"/>
        <v>508131.11653921654</v>
      </c>
      <c r="BU854">
        <f t="shared" si="562"/>
        <v>120198.33669142424</v>
      </c>
      <c r="BV854">
        <f t="shared" si="563"/>
        <v>162232.46708221897</v>
      </c>
      <c r="BW854">
        <f t="shared" si="564"/>
        <v>258962.45313992701</v>
      </c>
      <c r="BX854">
        <f t="shared" si="565"/>
        <v>0</v>
      </c>
      <c r="BY854">
        <f t="shared" si="566"/>
        <v>0</v>
      </c>
      <c r="BZ854">
        <f t="shared" si="567"/>
        <v>0</v>
      </c>
      <c r="CA854">
        <f t="shared" si="568"/>
        <v>0</v>
      </c>
      <c r="CB854">
        <f t="shared" si="569"/>
        <v>0</v>
      </c>
      <c r="CC854">
        <f t="shared" si="570"/>
        <v>0</v>
      </c>
      <c r="CD854">
        <f t="shared" si="571"/>
        <v>0</v>
      </c>
      <c r="CE854">
        <f t="shared" si="572"/>
        <v>0</v>
      </c>
      <c r="CF854">
        <f t="shared" si="573"/>
        <v>0</v>
      </c>
      <c r="CG854">
        <f t="shared" si="574"/>
        <v>0</v>
      </c>
      <c r="CH854">
        <f t="shared" si="575"/>
        <v>0</v>
      </c>
      <c r="CI854">
        <f t="shared" si="576"/>
        <v>0</v>
      </c>
      <c r="CJ854">
        <f t="shared" si="577"/>
        <v>0</v>
      </c>
      <c r="CK854">
        <f t="shared" si="578"/>
        <v>0</v>
      </c>
      <c r="CL854">
        <f t="shared" si="579"/>
        <v>0</v>
      </c>
      <c r="CM854">
        <f t="shared" si="580"/>
        <v>0</v>
      </c>
      <c r="CN854">
        <f t="shared" si="581"/>
        <v>0</v>
      </c>
      <c r="CO854">
        <f t="shared" si="582"/>
        <v>0</v>
      </c>
      <c r="CP854">
        <f t="shared" si="583"/>
        <v>0</v>
      </c>
      <c r="CQ854">
        <f t="shared" si="584"/>
        <v>0</v>
      </c>
      <c r="CR854">
        <f t="shared" si="585"/>
        <v>0</v>
      </c>
      <c r="CS854">
        <f t="shared" si="586"/>
        <v>0</v>
      </c>
      <c r="CU854">
        <v>852</v>
      </c>
      <c r="CV854">
        <v>787235.49486466614</v>
      </c>
      <c r="CW854" s="3">
        <f t="shared" si="589"/>
        <v>3006230.7629220951</v>
      </c>
      <c r="CX854" s="3">
        <f t="shared" si="591"/>
        <v>500000</v>
      </c>
      <c r="CY854" s="4">
        <f t="shared" si="590"/>
        <v>4293466.257786761</v>
      </c>
    </row>
    <row r="855" spans="11:103" x14ac:dyDescent="0.3">
      <c r="K855" s="2">
        <v>853</v>
      </c>
      <c r="L855">
        <v>9.0506380704527656E-2</v>
      </c>
      <c r="M855">
        <v>0.15055159185892508</v>
      </c>
      <c r="N855">
        <v>0.93107134478195874</v>
      </c>
      <c r="P855">
        <f t="array" ref="P855:R855">MMULT(L855:N855,$G$11:$I$13)</f>
        <v>9.0506380704527656E-2</v>
      </c>
      <c r="Q855">
        <v>0.15281931388473766</v>
      </c>
      <c r="R855">
        <v>0.8959623998147952</v>
      </c>
      <c r="T855">
        <f t="shared" si="550"/>
        <v>929</v>
      </c>
      <c r="U855">
        <f t="shared" si="551"/>
        <v>972</v>
      </c>
      <c r="V855">
        <f t="shared" si="552"/>
        <v>249</v>
      </c>
      <c r="X855">
        <f t="shared" si="553"/>
        <v>0.92150913567603554</v>
      </c>
      <c r="Y855">
        <f t="shared" si="554"/>
        <v>0.97954513149214129</v>
      </c>
      <c r="Z855">
        <f t="shared" si="555"/>
        <v>0.24033607630603171</v>
      </c>
      <c r="AB855">
        <f t="shared" si="587"/>
        <v>1226595.4428451438</v>
      </c>
      <c r="AC855">
        <f t="shared" si="588"/>
        <v>19</v>
      </c>
      <c r="AD855">
        <f t="shared" si="556"/>
        <v>7</v>
      </c>
      <c r="AK855">
        <v>0.21092678815771482</v>
      </c>
      <c r="AL855">
        <v>0.34166313631770995</v>
      </c>
      <c r="AM855">
        <v>0.32556725901399142</v>
      </c>
      <c r="AN855">
        <v>0.96066383137719524</v>
      </c>
      <c r="AO855">
        <v>0.95908717868328641</v>
      </c>
      <c r="AP855">
        <v>0.99907991444734934</v>
      </c>
      <c r="AQ855">
        <v>0.96229860901879605</v>
      </c>
      <c r="AR855">
        <v>0.96509651083304837</v>
      </c>
      <c r="AS855">
        <v>0.16006475770991002</v>
      </c>
      <c r="AT855">
        <v>0.30815469406725438</v>
      </c>
      <c r="AU855">
        <v>0.93467968503861765</v>
      </c>
      <c r="AV855">
        <v>5.3048229924846368E-2</v>
      </c>
      <c r="AW855">
        <v>0.70327871260317432</v>
      </c>
      <c r="AX855">
        <v>0.24645962788069697</v>
      </c>
      <c r="AY855">
        <v>0.38418600023856719</v>
      </c>
      <c r="AZ855">
        <v>0.25015416727800432</v>
      </c>
      <c r="BA855">
        <v>0.25249181689907829</v>
      </c>
      <c r="BB855">
        <v>0.36919043016025466</v>
      </c>
      <c r="BC855">
        <v>0.51060034927213538</v>
      </c>
      <c r="BD855">
        <v>0.23649386253963889</v>
      </c>
      <c r="BE855">
        <v>0.23771037619345781</v>
      </c>
      <c r="BF855">
        <v>0.61972999884848412</v>
      </c>
      <c r="BG855">
        <v>0.49871346296854724</v>
      </c>
      <c r="BH855">
        <v>0.5535195153728717</v>
      </c>
      <c r="BI855">
        <v>0.81701061345391779</v>
      </c>
      <c r="BJ855">
        <v>0.42034444972071139</v>
      </c>
      <c r="BK855">
        <v>2.6967021347896858E-2</v>
      </c>
      <c r="BL855">
        <v>0.83660558968018683</v>
      </c>
      <c r="BM855">
        <v>0.13476761669157455</v>
      </c>
      <c r="BN855">
        <v>0.88753144406629203</v>
      </c>
      <c r="BP855">
        <f t="shared" si="557"/>
        <v>119988.75264413904</v>
      </c>
      <c r="BQ855">
        <f t="shared" si="558"/>
        <v>137928.89300424483</v>
      </c>
      <c r="BR855">
        <f t="shared" si="559"/>
        <v>135389.70981577857</v>
      </c>
      <c r="BS855">
        <f t="shared" si="560"/>
        <v>1204839.4715414853</v>
      </c>
      <c r="BT855">
        <f t="shared" si="561"/>
        <v>1168962.122587922</v>
      </c>
      <c r="BU855">
        <f t="shared" si="562"/>
        <v>21652934.415981021</v>
      </c>
      <c r="BV855">
        <f t="shared" si="563"/>
        <v>1244829.0439059576</v>
      </c>
      <c r="BW855">
        <f t="shared" si="564"/>
        <v>1320900.5472249754</v>
      </c>
      <c r="BX855">
        <f t="shared" si="565"/>
        <v>114359.55546793211</v>
      </c>
      <c r="BY855">
        <f t="shared" si="566"/>
        <v>132760.84288282867</v>
      </c>
      <c r="BZ855">
        <f t="shared" si="567"/>
        <v>815645.28622010909</v>
      </c>
      <c r="CA855">
        <f t="shared" si="568"/>
        <v>104281.99676160944</v>
      </c>
      <c r="CB855">
        <f t="shared" si="569"/>
        <v>254615.95351540126</v>
      </c>
      <c r="CC855">
        <f t="shared" si="570"/>
        <v>124317.83609299199</v>
      </c>
      <c r="CD855">
        <f t="shared" si="571"/>
        <v>145198.41600621116</v>
      </c>
      <c r="CE855">
        <f t="shared" si="572"/>
        <v>124788.73961401123</v>
      </c>
      <c r="CF855">
        <f t="shared" si="573"/>
        <v>125088.82094328957</v>
      </c>
      <c r="CG855">
        <f t="shared" si="574"/>
        <v>142535.94689324201</v>
      </c>
      <c r="CH855">
        <f t="shared" si="575"/>
        <v>173268.75918504092</v>
      </c>
      <c r="CI855">
        <f t="shared" si="576"/>
        <v>0</v>
      </c>
      <c r="CJ855">
        <f t="shared" si="577"/>
        <v>0</v>
      </c>
      <c r="CK855">
        <f t="shared" si="578"/>
        <v>0</v>
      </c>
      <c r="CL855">
        <f t="shared" si="579"/>
        <v>0</v>
      </c>
      <c r="CM855">
        <f t="shared" si="580"/>
        <v>0</v>
      </c>
      <c r="CN855">
        <f t="shared" si="581"/>
        <v>0</v>
      </c>
      <c r="CO855">
        <f t="shared" si="582"/>
        <v>0</v>
      </c>
      <c r="CP855">
        <f t="shared" si="583"/>
        <v>0</v>
      </c>
      <c r="CQ855">
        <f t="shared" si="584"/>
        <v>0</v>
      </c>
      <c r="CR855">
        <f t="shared" si="585"/>
        <v>0</v>
      </c>
      <c r="CS855">
        <f t="shared" si="586"/>
        <v>0</v>
      </c>
      <c r="CU855">
        <v>853</v>
      </c>
      <c r="CV855">
        <v>1226595.4428451438</v>
      </c>
      <c r="CW855" s="3">
        <f t="shared" si="589"/>
        <v>29242635.110288195</v>
      </c>
      <c r="CX855" s="3">
        <f t="shared" si="591"/>
        <v>700000</v>
      </c>
      <c r="CY855" s="4">
        <f t="shared" si="590"/>
        <v>31169230.553133339</v>
      </c>
    </row>
    <row r="856" spans="11:103" x14ac:dyDescent="0.3">
      <c r="K856" s="2">
        <v>854</v>
      </c>
      <c r="L856">
        <v>0.4464717279657594</v>
      </c>
      <c r="M856">
        <v>0.61556600941811535</v>
      </c>
      <c r="N856">
        <v>0.91939389674249761</v>
      </c>
      <c r="P856">
        <f t="array" ref="P856:R856">MMULT(L856:N856,$G$11:$I$13)</f>
        <v>0.4464717279657594</v>
      </c>
      <c r="Q856">
        <v>0.6554040717798475</v>
      </c>
      <c r="R856">
        <v>1.0516762237636754</v>
      </c>
      <c r="T856">
        <f t="shared" si="550"/>
        <v>572</v>
      </c>
      <c r="U856">
        <f t="shared" si="551"/>
        <v>421</v>
      </c>
      <c r="V856">
        <f t="shared" si="552"/>
        <v>107</v>
      </c>
      <c r="X856">
        <f t="shared" si="553"/>
        <v>0.591798484656329</v>
      </c>
      <c r="Y856">
        <f t="shared" si="554"/>
        <v>0.42144232081223187</v>
      </c>
      <c r="Z856">
        <f t="shared" si="555"/>
        <v>0.10740921942628046</v>
      </c>
      <c r="AB856">
        <f t="shared" si="587"/>
        <v>941987.1076517537</v>
      </c>
      <c r="AC856">
        <f t="shared" si="588"/>
        <v>10</v>
      </c>
      <c r="AD856">
        <f t="shared" si="556"/>
        <v>5</v>
      </c>
      <c r="AK856">
        <v>6.8842294728232556E-2</v>
      </c>
      <c r="AL856">
        <v>0.34417891716034144</v>
      </c>
      <c r="AM856">
        <v>0.3157315894866467</v>
      </c>
      <c r="AN856">
        <v>0.30290008227033416</v>
      </c>
      <c r="AO856">
        <v>5.1211904243741002E-2</v>
      </c>
      <c r="AP856">
        <v>0.64933957784886787</v>
      </c>
      <c r="AQ856">
        <v>0.67613527890617131</v>
      </c>
      <c r="AR856">
        <v>0.9520069036062685</v>
      </c>
      <c r="AS856">
        <v>0.7298998127779962</v>
      </c>
      <c r="AT856">
        <v>0.52517794539781404</v>
      </c>
      <c r="AU856">
        <v>6.1827372203427933E-3</v>
      </c>
      <c r="AV856">
        <v>0.47484148198765963</v>
      </c>
      <c r="AW856">
        <v>0.92179820160182191</v>
      </c>
      <c r="AX856">
        <v>0.68410033068866294</v>
      </c>
      <c r="AY856">
        <v>7.4002475475139162E-2</v>
      </c>
      <c r="AZ856">
        <v>0.54752451156615745</v>
      </c>
      <c r="BA856">
        <v>0.15044859520078047</v>
      </c>
      <c r="BB856">
        <v>0.65030974368840833</v>
      </c>
      <c r="BC856">
        <v>0.19040495389375134</v>
      </c>
      <c r="BD856">
        <v>6.3686751805494768E-2</v>
      </c>
      <c r="BE856">
        <v>0.82242980420867817</v>
      </c>
      <c r="BF856">
        <v>0.36286253063157758</v>
      </c>
      <c r="BG856">
        <v>0.18659998068281869</v>
      </c>
      <c r="BH856">
        <v>0.32006446482091266</v>
      </c>
      <c r="BI856">
        <v>0.88207731144843193</v>
      </c>
      <c r="BJ856">
        <v>0.33551150416816977</v>
      </c>
      <c r="BK856">
        <v>0.56987559917277264</v>
      </c>
      <c r="BL856">
        <v>0.90175601305758746</v>
      </c>
      <c r="BM856">
        <v>0.86980696105472111</v>
      </c>
      <c r="BN856">
        <v>0.32020456742401859</v>
      </c>
      <c r="BP856">
        <f t="shared" si="557"/>
        <v>105639.9716202113</v>
      </c>
      <c r="BQ856">
        <f t="shared" si="558"/>
        <v>138335.71774863006</v>
      </c>
      <c r="BR856">
        <f t="shared" si="559"/>
        <v>133890.21933101918</v>
      </c>
      <c r="BS856">
        <f t="shared" si="560"/>
        <v>131990.38130028543</v>
      </c>
      <c r="BT856">
        <f t="shared" si="561"/>
        <v>104126.70675089628</v>
      </c>
      <c r="BU856">
        <f t="shared" si="562"/>
        <v>223917.02448126173</v>
      </c>
      <c r="BV856">
        <f t="shared" si="563"/>
        <v>238036.38819919093</v>
      </c>
      <c r="BW856">
        <f t="shared" si="564"/>
        <v>1033898.4134918012</v>
      </c>
      <c r="BX856">
        <f t="shared" si="565"/>
        <v>273708.66715292312</v>
      </c>
      <c r="BY856">
        <f t="shared" si="566"/>
        <v>177346.40845670772</v>
      </c>
      <c r="BZ856">
        <f t="shared" si="567"/>
        <v>0</v>
      </c>
      <c r="CA856">
        <f t="shared" si="568"/>
        <v>0</v>
      </c>
      <c r="CB856">
        <f t="shared" si="569"/>
        <v>0</v>
      </c>
      <c r="CC856">
        <f t="shared" si="570"/>
        <v>0</v>
      </c>
      <c r="CD856">
        <f t="shared" si="571"/>
        <v>0</v>
      </c>
      <c r="CE856">
        <f t="shared" si="572"/>
        <v>0</v>
      </c>
      <c r="CF856">
        <f t="shared" si="573"/>
        <v>0</v>
      </c>
      <c r="CG856">
        <f t="shared" si="574"/>
        <v>0</v>
      </c>
      <c r="CH856">
        <f t="shared" si="575"/>
        <v>0</v>
      </c>
      <c r="CI856">
        <f t="shared" si="576"/>
        <v>0</v>
      </c>
      <c r="CJ856">
        <f t="shared" si="577"/>
        <v>0</v>
      </c>
      <c r="CK856">
        <f t="shared" si="578"/>
        <v>0</v>
      </c>
      <c r="CL856">
        <f t="shared" si="579"/>
        <v>0</v>
      </c>
      <c r="CM856">
        <f t="shared" si="580"/>
        <v>0</v>
      </c>
      <c r="CN856">
        <f t="shared" si="581"/>
        <v>0</v>
      </c>
      <c r="CO856">
        <f t="shared" si="582"/>
        <v>0</v>
      </c>
      <c r="CP856">
        <f t="shared" si="583"/>
        <v>0</v>
      </c>
      <c r="CQ856">
        <f t="shared" si="584"/>
        <v>0</v>
      </c>
      <c r="CR856">
        <f t="shared" si="585"/>
        <v>0</v>
      </c>
      <c r="CS856">
        <f t="shared" si="586"/>
        <v>0</v>
      </c>
      <c r="CU856">
        <v>854</v>
      </c>
      <c r="CV856">
        <v>941987.1076517537</v>
      </c>
      <c r="CW856" s="3">
        <f t="shared" si="589"/>
        <v>2560889.898532927</v>
      </c>
      <c r="CX856" s="3">
        <f t="shared" si="591"/>
        <v>500000</v>
      </c>
      <c r="CY856" s="4">
        <f t="shared" si="590"/>
        <v>4002877.0061846809</v>
      </c>
    </row>
    <row r="857" spans="11:103" x14ac:dyDescent="0.3">
      <c r="K857" s="2">
        <v>855</v>
      </c>
      <c r="L857">
        <v>0.45671109300958534</v>
      </c>
      <c r="M857">
        <v>0.46050237851277709</v>
      </c>
      <c r="N857">
        <v>0.76796186606463068</v>
      </c>
      <c r="P857">
        <f t="array" ref="P857:R857">MMULT(L857:N857,$G$11:$I$13)</f>
        <v>0.45671109300958534</v>
      </c>
      <c r="Q857">
        <v>0.53938804577761212</v>
      </c>
      <c r="R857">
        <v>0.90919524597739809</v>
      </c>
      <c r="T857">
        <f t="shared" si="550"/>
        <v>559</v>
      </c>
      <c r="U857">
        <f t="shared" si="551"/>
        <v>576</v>
      </c>
      <c r="V857">
        <f t="shared" si="552"/>
        <v>237</v>
      </c>
      <c r="X857">
        <f t="shared" si="553"/>
        <v>0.57667314715767937</v>
      </c>
      <c r="Y857">
        <f t="shared" si="554"/>
        <v>0.56692572995585999</v>
      </c>
      <c r="Z857">
        <f t="shared" si="555"/>
        <v>0.2277471124169963</v>
      </c>
      <c r="AB857">
        <f t="shared" si="587"/>
        <v>933869.9505942479</v>
      </c>
      <c r="AC857">
        <f t="shared" si="588"/>
        <v>12</v>
      </c>
      <c r="AD857">
        <f t="shared" si="556"/>
        <v>7</v>
      </c>
      <c r="AK857">
        <v>0.66544374154325769</v>
      </c>
      <c r="AL857">
        <v>3.6688824190886038E-2</v>
      </c>
      <c r="AM857">
        <v>0.42407626780606988</v>
      </c>
      <c r="AN857">
        <v>3.685138440848934E-2</v>
      </c>
      <c r="AO857">
        <v>0.56368034325216054</v>
      </c>
      <c r="AP857">
        <v>0.34496479411848358</v>
      </c>
      <c r="AQ857">
        <v>0.66560222917204281</v>
      </c>
      <c r="AR857">
        <v>0.2648265529311995</v>
      </c>
      <c r="AS857">
        <v>9.5317398424102917E-2</v>
      </c>
      <c r="AT857">
        <v>0.3417019942853885</v>
      </c>
      <c r="AU857">
        <v>0.24745380315224763</v>
      </c>
      <c r="AV857">
        <v>0.45386950863532516</v>
      </c>
      <c r="AW857">
        <v>0.17337712647948633</v>
      </c>
      <c r="AX857">
        <v>0.32084757640902661</v>
      </c>
      <c r="AY857">
        <v>0.95679750281722931</v>
      </c>
      <c r="AZ857">
        <v>0.67001945298256871</v>
      </c>
      <c r="BA857">
        <v>0.38017707163731096</v>
      </c>
      <c r="BB857">
        <v>0.65378807965888253</v>
      </c>
      <c r="BC857">
        <v>0.58200646821263868</v>
      </c>
      <c r="BD857">
        <v>4.2118911992316876E-2</v>
      </c>
      <c r="BE857">
        <v>0.77168844728619546</v>
      </c>
      <c r="BF857">
        <v>5.7998505806920897E-2</v>
      </c>
      <c r="BG857">
        <v>0.35147312116859752</v>
      </c>
      <c r="BH857">
        <v>0.86638398122850346</v>
      </c>
      <c r="BI857">
        <v>0.29546654197285582</v>
      </c>
      <c r="BJ857">
        <v>0.37930076665841328</v>
      </c>
      <c r="BK857">
        <v>0.87263882177719265</v>
      </c>
      <c r="BL857">
        <v>0.24580593740655976</v>
      </c>
      <c r="BM857">
        <v>0.58366580347145869</v>
      </c>
      <c r="BN857">
        <v>0.25757640278164373</v>
      </c>
      <c r="BP857">
        <f t="shared" si="557"/>
        <v>232162.97215756349</v>
      </c>
      <c r="BQ857">
        <f t="shared" si="558"/>
        <v>102917.02690941129</v>
      </c>
      <c r="BR857">
        <f t="shared" si="559"/>
        <v>152874.35392970251</v>
      </c>
      <c r="BS857">
        <f t="shared" si="560"/>
        <v>102930.38844551257</v>
      </c>
      <c r="BT857">
        <f t="shared" si="561"/>
        <v>189266.28032806484</v>
      </c>
      <c r="BU857">
        <f t="shared" si="562"/>
        <v>138463.36774107764</v>
      </c>
      <c r="BV857">
        <f t="shared" si="563"/>
        <v>232247.60868779867</v>
      </c>
      <c r="BW857">
        <f t="shared" si="564"/>
        <v>126700.13191051211</v>
      </c>
      <c r="BX857">
        <f t="shared" si="565"/>
        <v>108010.1159042111</v>
      </c>
      <c r="BY857">
        <f t="shared" si="566"/>
        <v>137935.15577455043</v>
      </c>
      <c r="BZ857">
        <f t="shared" si="567"/>
        <v>124444.1507395697</v>
      </c>
      <c r="CA857">
        <f t="shared" si="568"/>
        <v>159250.0852128843</v>
      </c>
      <c r="CB857">
        <f t="shared" si="569"/>
        <v>0</v>
      </c>
      <c r="CC857">
        <f t="shared" si="570"/>
        <v>0</v>
      </c>
      <c r="CD857">
        <f t="shared" si="571"/>
        <v>0</v>
      </c>
      <c r="CE857">
        <f t="shared" si="572"/>
        <v>0</v>
      </c>
      <c r="CF857">
        <f t="shared" si="573"/>
        <v>0</v>
      </c>
      <c r="CG857">
        <f t="shared" si="574"/>
        <v>0</v>
      </c>
      <c r="CH857">
        <f t="shared" si="575"/>
        <v>0</v>
      </c>
      <c r="CI857">
        <f t="shared" si="576"/>
        <v>0</v>
      </c>
      <c r="CJ857">
        <f t="shared" si="577"/>
        <v>0</v>
      </c>
      <c r="CK857">
        <f t="shared" si="578"/>
        <v>0</v>
      </c>
      <c r="CL857">
        <f t="shared" si="579"/>
        <v>0</v>
      </c>
      <c r="CM857">
        <f t="shared" si="580"/>
        <v>0</v>
      </c>
      <c r="CN857">
        <f t="shared" si="581"/>
        <v>0</v>
      </c>
      <c r="CO857">
        <f t="shared" si="582"/>
        <v>0</v>
      </c>
      <c r="CP857">
        <f t="shared" si="583"/>
        <v>0</v>
      </c>
      <c r="CQ857">
        <f t="shared" si="584"/>
        <v>0</v>
      </c>
      <c r="CR857">
        <f t="shared" si="585"/>
        <v>0</v>
      </c>
      <c r="CS857">
        <f t="shared" si="586"/>
        <v>0</v>
      </c>
      <c r="CU857">
        <v>855</v>
      </c>
      <c r="CV857">
        <v>933869.9505942479</v>
      </c>
      <c r="CW857" s="3">
        <f t="shared" si="589"/>
        <v>1807201.6377408586</v>
      </c>
      <c r="CX857" s="3">
        <f t="shared" si="591"/>
        <v>700000</v>
      </c>
      <c r="CY857" s="4">
        <f t="shared" si="590"/>
        <v>3441071.5883351066</v>
      </c>
    </row>
    <row r="858" spans="11:103" x14ac:dyDescent="0.3">
      <c r="K858" s="2">
        <v>856</v>
      </c>
      <c r="L858">
        <v>0.12043419411055245</v>
      </c>
      <c r="M858">
        <v>0.40895867964270161</v>
      </c>
      <c r="N858">
        <v>0.45195932032769359</v>
      </c>
      <c r="P858">
        <f t="array" ref="P858:R858">MMULT(L858:N858,$G$11:$I$13)</f>
        <v>0.12043419411055245</v>
      </c>
      <c r="Q858">
        <v>0.36495170875285249</v>
      </c>
      <c r="R858">
        <v>0.48286174561902284</v>
      </c>
      <c r="T858">
        <f t="shared" si="550"/>
        <v>893</v>
      </c>
      <c r="U858">
        <f t="shared" si="551"/>
        <v>796</v>
      </c>
      <c r="V858">
        <f t="shared" si="552"/>
        <v>728</v>
      </c>
      <c r="X858">
        <f t="shared" si="553"/>
        <v>0.88578130898206131</v>
      </c>
      <c r="Y858">
        <f t="shared" si="554"/>
        <v>0.7877141777875738</v>
      </c>
      <c r="Z858">
        <f t="shared" si="555"/>
        <v>0.71005168579799038</v>
      </c>
      <c r="AB858">
        <f t="shared" si="587"/>
        <v>1170207.342157698</v>
      </c>
      <c r="AC858">
        <f t="shared" si="588"/>
        <v>14</v>
      </c>
      <c r="AD858">
        <f t="shared" si="556"/>
        <v>12</v>
      </c>
      <c r="AK858">
        <v>0.51428329799483996</v>
      </c>
      <c r="AL858">
        <v>0.7780686469117073</v>
      </c>
      <c r="AM858">
        <v>0.7966499403402475</v>
      </c>
      <c r="AN858">
        <v>0.93727576473589946</v>
      </c>
      <c r="AO858">
        <v>0.84325266878949745</v>
      </c>
      <c r="AP858">
        <v>6.6372099473017254E-2</v>
      </c>
      <c r="AQ858">
        <v>0.22967026156496195</v>
      </c>
      <c r="AR858">
        <v>0.14456238817188882</v>
      </c>
      <c r="AS858">
        <v>0.28565531178567127</v>
      </c>
      <c r="AT858">
        <v>0.57597860592854055</v>
      </c>
      <c r="AU858">
        <v>0.24158299879371659</v>
      </c>
      <c r="AV858">
        <v>0.25461955340075182</v>
      </c>
      <c r="AW858">
        <v>0.71338803770799419</v>
      </c>
      <c r="AX858">
        <v>3.7469240978189045E-2</v>
      </c>
      <c r="AY858">
        <v>0.53669040585382466</v>
      </c>
      <c r="AZ858">
        <v>0.53145137645301788</v>
      </c>
      <c r="BA858">
        <v>0.38101376427351585</v>
      </c>
      <c r="BB858">
        <v>0.14880309404735226</v>
      </c>
      <c r="BC858">
        <v>0.59062356901875002</v>
      </c>
      <c r="BD858">
        <v>0.33185564464862172</v>
      </c>
      <c r="BE858">
        <v>0.71967267330158058</v>
      </c>
      <c r="BF858">
        <v>0.82836992194620684</v>
      </c>
      <c r="BG858">
        <v>8.9571364362035943E-2</v>
      </c>
      <c r="BH858">
        <v>0.99189704603401341</v>
      </c>
      <c r="BI858">
        <v>7.8859573108414516E-2</v>
      </c>
      <c r="BJ858">
        <v>0.12421447661216933</v>
      </c>
      <c r="BK858">
        <v>0.63095684652705286</v>
      </c>
      <c r="BL858">
        <v>0.92008551958192308</v>
      </c>
      <c r="BM858">
        <v>0.31648657021211302</v>
      </c>
      <c r="BN858">
        <v>0.69372681358590005</v>
      </c>
      <c r="BP858">
        <f t="shared" si="557"/>
        <v>174278.50158582177</v>
      </c>
      <c r="BQ858">
        <f t="shared" si="558"/>
        <v>318352.83544193621</v>
      </c>
      <c r="BR858">
        <f t="shared" si="559"/>
        <v>340502.07751796604</v>
      </c>
      <c r="BS858">
        <f t="shared" si="560"/>
        <v>841491.45736320247</v>
      </c>
      <c r="BT858">
        <f t="shared" si="561"/>
        <v>415984.1695265717</v>
      </c>
      <c r="BU858">
        <f t="shared" si="562"/>
        <v>105424.90396883409</v>
      </c>
      <c r="BV858">
        <f t="shared" si="563"/>
        <v>122228.30715670771</v>
      </c>
      <c r="BW858">
        <f t="shared" si="564"/>
        <v>112762.0114784639</v>
      </c>
      <c r="BX858">
        <f t="shared" si="565"/>
        <v>129532.45605247877</v>
      </c>
      <c r="BY858">
        <f t="shared" si="566"/>
        <v>193474.97207835375</v>
      </c>
      <c r="BZ858">
        <f t="shared" si="567"/>
        <v>123702.48255609593</v>
      </c>
      <c r="CA858">
        <f t="shared" si="568"/>
        <v>125363.40296215525</v>
      </c>
      <c r="CB858">
        <f t="shared" si="569"/>
        <v>261496.51987150568</v>
      </c>
      <c r="CC858">
        <f t="shared" si="570"/>
        <v>102981.20920512664</v>
      </c>
      <c r="CD858">
        <f t="shared" si="571"/>
        <v>0</v>
      </c>
      <c r="CE858">
        <f t="shared" si="572"/>
        <v>0</v>
      </c>
      <c r="CF858">
        <f t="shared" si="573"/>
        <v>0</v>
      </c>
      <c r="CG858">
        <f t="shared" si="574"/>
        <v>0</v>
      </c>
      <c r="CH858">
        <f t="shared" si="575"/>
        <v>0</v>
      </c>
      <c r="CI858">
        <f t="shared" si="576"/>
        <v>0</v>
      </c>
      <c r="CJ858">
        <f t="shared" si="577"/>
        <v>0</v>
      </c>
      <c r="CK858">
        <f t="shared" si="578"/>
        <v>0</v>
      </c>
      <c r="CL858">
        <f t="shared" si="579"/>
        <v>0</v>
      </c>
      <c r="CM858">
        <f t="shared" si="580"/>
        <v>0</v>
      </c>
      <c r="CN858">
        <f t="shared" si="581"/>
        <v>0</v>
      </c>
      <c r="CO858">
        <f t="shared" si="582"/>
        <v>0</v>
      </c>
      <c r="CP858">
        <f t="shared" si="583"/>
        <v>0</v>
      </c>
      <c r="CQ858">
        <f t="shared" si="584"/>
        <v>0</v>
      </c>
      <c r="CR858">
        <f t="shared" si="585"/>
        <v>0</v>
      </c>
      <c r="CS858">
        <f t="shared" si="586"/>
        <v>0</v>
      </c>
      <c r="CU858">
        <v>856</v>
      </c>
      <c r="CV858">
        <v>1170207.342157698</v>
      </c>
      <c r="CW858" s="3">
        <f t="shared" si="589"/>
        <v>3367575.3067652197</v>
      </c>
      <c r="CX858" s="3">
        <f t="shared" si="591"/>
        <v>1200000</v>
      </c>
      <c r="CY858" s="4">
        <f t="shared" si="590"/>
        <v>5737782.6489229174</v>
      </c>
    </row>
    <row r="859" spans="11:103" x14ac:dyDescent="0.3">
      <c r="K859" s="2">
        <v>857</v>
      </c>
      <c r="L859">
        <v>9.9232176834563091E-2</v>
      </c>
      <c r="M859">
        <v>0.58878681171569502</v>
      </c>
      <c r="N859">
        <v>0.51589379788551748</v>
      </c>
      <c r="P859">
        <f t="array" ref="P859:R859">MMULT(L859:N859,$G$11:$I$13)</f>
        <v>9.9232176834563091E-2</v>
      </c>
      <c r="Q859">
        <v>0.49576517398211506</v>
      </c>
      <c r="R859">
        <v>0.54217105518882569</v>
      </c>
      <c r="T859">
        <f t="shared" si="550"/>
        <v>913</v>
      </c>
      <c r="U859">
        <f t="shared" si="551"/>
        <v>635</v>
      </c>
      <c r="V859">
        <f t="shared" si="552"/>
        <v>652</v>
      </c>
      <c r="X859">
        <f t="shared" si="553"/>
        <v>0.90480531681613519</v>
      </c>
      <c r="Y859">
        <f t="shared" si="554"/>
        <v>0.61987351948230163</v>
      </c>
      <c r="Z859">
        <f t="shared" si="555"/>
        <v>0.64060054718782067</v>
      </c>
      <c r="AB859">
        <f t="shared" si="587"/>
        <v>1197958.2729861841</v>
      </c>
      <c r="AC859">
        <f t="shared" si="588"/>
        <v>12</v>
      </c>
      <c r="AD859">
        <f t="shared" si="556"/>
        <v>11</v>
      </c>
      <c r="AK859">
        <v>0.658866914706151</v>
      </c>
      <c r="AL859">
        <v>0.32317714097358208</v>
      </c>
      <c r="AM859">
        <v>0.29676267198211437</v>
      </c>
      <c r="AN859">
        <v>0.98492588841153639</v>
      </c>
      <c r="AO859">
        <v>5.166881967821324E-2</v>
      </c>
      <c r="AP859">
        <v>0.35865379351931836</v>
      </c>
      <c r="AQ859">
        <v>0.19813148904857625</v>
      </c>
      <c r="AR859">
        <v>0.65936564028510913</v>
      </c>
      <c r="AS859">
        <v>0.83815660102208822</v>
      </c>
      <c r="AT859">
        <v>0.84615971830066394</v>
      </c>
      <c r="AU859">
        <v>0.91307688055358627</v>
      </c>
      <c r="AV859">
        <v>0.66585876315390424</v>
      </c>
      <c r="AW859">
        <v>6.1037940258681145E-2</v>
      </c>
      <c r="AX859">
        <v>0.47926183742974182</v>
      </c>
      <c r="AY859">
        <v>0.58124972248886653</v>
      </c>
      <c r="AZ859">
        <v>8.5381718707905119E-2</v>
      </c>
      <c r="BA859">
        <v>0.34745385753385893</v>
      </c>
      <c r="BB859">
        <v>0.49189579427468588</v>
      </c>
      <c r="BC859">
        <v>0.12592989718646208</v>
      </c>
      <c r="BD859">
        <v>0.67144517162352768</v>
      </c>
      <c r="BE859">
        <v>0.75538004296373962</v>
      </c>
      <c r="BF859">
        <v>0.30435703491384702</v>
      </c>
      <c r="BG859">
        <v>0.57597911462922868</v>
      </c>
      <c r="BH859">
        <v>0.43992992742032866</v>
      </c>
      <c r="BI859">
        <v>0.56247066925017986</v>
      </c>
      <c r="BJ859">
        <v>0.43627889816736687</v>
      </c>
      <c r="BK859">
        <v>0.65368580872545901</v>
      </c>
      <c r="BL859">
        <v>0.30105814050284474</v>
      </c>
      <c r="BM859">
        <v>8.8464990650216624E-4</v>
      </c>
      <c r="BN859">
        <v>0.82304991976405473</v>
      </c>
      <c r="BP859">
        <f t="shared" si="557"/>
        <v>228712.21094107369</v>
      </c>
      <c r="BQ859">
        <f t="shared" si="558"/>
        <v>135021.78098681718</v>
      </c>
      <c r="BR859">
        <f t="shared" si="559"/>
        <v>131103.38693456177</v>
      </c>
      <c r="BS859">
        <f t="shared" si="560"/>
        <v>2519765.9959207955</v>
      </c>
      <c r="BT859">
        <f t="shared" si="561"/>
        <v>104165.29636534379</v>
      </c>
      <c r="BU859">
        <f t="shared" si="562"/>
        <v>140731.19043192832</v>
      </c>
      <c r="BV859">
        <f t="shared" si="563"/>
        <v>118513.2206909696</v>
      </c>
      <c r="BW859">
        <f t="shared" si="564"/>
        <v>228969.75163414056</v>
      </c>
      <c r="BX859">
        <f t="shared" si="565"/>
        <v>405871.41785355401</v>
      </c>
      <c r="BY859">
        <f t="shared" si="566"/>
        <v>422017.75038215681</v>
      </c>
      <c r="BZ859">
        <f t="shared" si="567"/>
        <v>654711.19407281629</v>
      </c>
      <c r="CA859">
        <f t="shared" si="568"/>
        <v>232384.75504079243</v>
      </c>
      <c r="CB859">
        <f t="shared" si="569"/>
        <v>0</v>
      </c>
      <c r="CC859">
        <f t="shared" si="570"/>
        <v>0</v>
      </c>
      <c r="CD859">
        <f t="shared" si="571"/>
        <v>0</v>
      </c>
      <c r="CE859">
        <f t="shared" si="572"/>
        <v>0</v>
      </c>
      <c r="CF859">
        <f t="shared" si="573"/>
        <v>0</v>
      </c>
      <c r="CG859">
        <f t="shared" si="574"/>
        <v>0</v>
      </c>
      <c r="CH859">
        <f t="shared" si="575"/>
        <v>0</v>
      </c>
      <c r="CI859">
        <f t="shared" si="576"/>
        <v>0</v>
      </c>
      <c r="CJ859">
        <f t="shared" si="577"/>
        <v>0</v>
      </c>
      <c r="CK859">
        <f t="shared" si="578"/>
        <v>0</v>
      </c>
      <c r="CL859">
        <f t="shared" si="579"/>
        <v>0</v>
      </c>
      <c r="CM859">
        <f t="shared" si="580"/>
        <v>0</v>
      </c>
      <c r="CN859">
        <f t="shared" si="581"/>
        <v>0</v>
      </c>
      <c r="CO859">
        <f t="shared" si="582"/>
        <v>0</v>
      </c>
      <c r="CP859">
        <f t="shared" si="583"/>
        <v>0</v>
      </c>
      <c r="CQ859">
        <f t="shared" si="584"/>
        <v>0</v>
      </c>
      <c r="CR859">
        <f t="shared" si="585"/>
        <v>0</v>
      </c>
      <c r="CS859">
        <f t="shared" si="586"/>
        <v>0</v>
      </c>
      <c r="CU859">
        <v>857</v>
      </c>
      <c r="CV859">
        <v>1197958.2729861841</v>
      </c>
      <c r="CW859" s="3">
        <f t="shared" si="589"/>
        <v>5321967.9512549508</v>
      </c>
      <c r="CX859" s="3">
        <f t="shared" si="591"/>
        <v>1100000</v>
      </c>
      <c r="CY859" s="4">
        <f t="shared" si="590"/>
        <v>7619926.2242411347</v>
      </c>
    </row>
    <row r="860" spans="11:103" x14ac:dyDescent="0.3">
      <c r="K860" s="2">
        <v>858</v>
      </c>
      <c r="L860">
        <v>0.71358633586289821</v>
      </c>
      <c r="M860">
        <v>0.54723736593030137</v>
      </c>
      <c r="N860">
        <v>0.50705650502011901</v>
      </c>
      <c r="P860">
        <f t="array" ref="P860:R860">MMULT(L860:N860,$G$11:$I$13)</f>
        <v>0.71358633586289821</v>
      </c>
      <c r="Q860">
        <v>0.70932277527925358</v>
      </c>
      <c r="R860">
        <v>0.77768046853610295</v>
      </c>
      <c r="T860">
        <f t="shared" si="550"/>
        <v>309</v>
      </c>
      <c r="U860">
        <f t="shared" si="551"/>
        <v>337</v>
      </c>
      <c r="V860">
        <f t="shared" si="552"/>
        <v>391</v>
      </c>
      <c r="X860">
        <f t="shared" si="553"/>
        <v>0.33419137779801988</v>
      </c>
      <c r="Y860">
        <f t="shared" si="554"/>
        <v>0.35106911736842084</v>
      </c>
      <c r="Z860">
        <f t="shared" si="555"/>
        <v>0.39941903742807583</v>
      </c>
      <c r="AB860">
        <f t="shared" si="587"/>
        <v>812890.00454731751</v>
      </c>
      <c r="AC860">
        <f t="shared" si="588"/>
        <v>10</v>
      </c>
      <c r="AD860">
        <f t="shared" si="556"/>
        <v>8</v>
      </c>
      <c r="AK860">
        <v>0.22906929668116349</v>
      </c>
      <c r="AL860">
        <v>0.25216497750561917</v>
      </c>
      <c r="AM860">
        <v>0.61658675308553523</v>
      </c>
      <c r="AN860">
        <v>0.22569968720925204</v>
      </c>
      <c r="AO860">
        <v>0.62805985506091555</v>
      </c>
      <c r="AP860">
        <v>0.43098338106613387</v>
      </c>
      <c r="AQ860">
        <v>0.97289331678933555</v>
      </c>
      <c r="AR860">
        <v>0.53734281246788962</v>
      </c>
      <c r="AS860">
        <v>0.56542426270286961</v>
      </c>
      <c r="AT860">
        <v>0.58571383569496915</v>
      </c>
      <c r="AU860">
        <v>0.21542821079687524</v>
      </c>
      <c r="AV860">
        <v>0.89523571339711905</v>
      </c>
      <c r="AW860">
        <v>0.60875834152001329</v>
      </c>
      <c r="AX860">
        <v>0.49023288854850722</v>
      </c>
      <c r="AY860">
        <v>5.4863591142926604E-2</v>
      </c>
      <c r="AZ860">
        <v>0.75576937360088847</v>
      </c>
      <c r="BA860">
        <v>0.72184349964083427</v>
      </c>
      <c r="BB860">
        <v>0.2609082190151345</v>
      </c>
      <c r="BC860">
        <v>0.3640252512906873</v>
      </c>
      <c r="BD860">
        <v>0.31132941951993198</v>
      </c>
      <c r="BE860">
        <v>0.68294804383272645</v>
      </c>
      <c r="BF860">
        <v>0.65703472145281105</v>
      </c>
      <c r="BG860">
        <v>0.16391000130353017</v>
      </c>
      <c r="BH860">
        <v>0.97835326791806465</v>
      </c>
      <c r="BI860">
        <v>3.1416809971991588E-2</v>
      </c>
      <c r="BJ860">
        <v>0.60030070285027926</v>
      </c>
      <c r="BK860">
        <v>0.56856866007340146</v>
      </c>
      <c r="BL860">
        <v>0.12856314050841477</v>
      </c>
      <c r="BM860">
        <v>0.81133734243101097</v>
      </c>
      <c r="BN860">
        <v>7.5464980433381013E-2</v>
      </c>
      <c r="BP860">
        <f t="shared" si="557"/>
        <v>122155.00761292424</v>
      </c>
      <c r="BQ860">
        <f t="shared" si="558"/>
        <v>125046.76516769511</v>
      </c>
      <c r="BR860">
        <f t="shared" si="559"/>
        <v>209052.83738244078</v>
      </c>
      <c r="BS860">
        <f t="shared" si="560"/>
        <v>121745.88219025661</v>
      </c>
      <c r="BT860">
        <f t="shared" si="561"/>
        <v>213995.84524883411</v>
      </c>
      <c r="BU860">
        <f t="shared" si="562"/>
        <v>154299.82108591331</v>
      </c>
      <c r="BV860">
        <f t="shared" si="563"/>
        <v>1604448.7945948162</v>
      </c>
      <c r="BW860">
        <f t="shared" si="564"/>
        <v>180922.60646757635</v>
      </c>
      <c r="BX860">
        <f t="shared" si="565"/>
        <v>189850.24965084228</v>
      </c>
      <c r="BY860">
        <f t="shared" si="566"/>
        <v>196962.83418805082</v>
      </c>
      <c r="BZ860">
        <f t="shared" si="567"/>
        <v>0</v>
      </c>
      <c r="CA860">
        <f t="shared" si="568"/>
        <v>0</v>
      </c>
      <c r="CB860">
        <f t="shared" si="569"/>
        <v>0</v>
      </c>
      <c r="CC860">
        <f t="shared" si="570"/>
        <v>0</v>
      </c>
      <c r="CD860">
        <f t="shared" si="571"/>
        <v>0</v>
      </c>
      <c r="CE860">
        <f t="shared" si="572"/>
        <v>0</v>
      </c>
      <c r="CF860">
        <f t="shared" si="573"/>
        <v>0</v>
      </c>
      <c r="CG860">
        <f t="shared" si="574"/>
        <v>0</v>
      </c>
      <c r="CH860">
        <f t="shared" si="575"/>
        <v>0</v>
      </c>
      <c r="CI860">
        <f t="shared" si="576"/>
        <v>0</v>
      </c>
      <c r="CJ860">
        <f t="shared" si="577"/>
        <v>0</v>
      </c>
      <c r="CK860">
        <f t="shared" si="578"/>
        <v>0</v>
      </c>
      <c r="CL860">
        <f t="shared" si="579"/>
        <v>0</v>
      </c>
      <c r="CM860">
        <f t="shared" si="580"/>
        <v>0</v>
      </c>
      <c r="CN860">
        <f t="shared" si="581"/>
        <v>0</v>
      </c>
      <c r="CO860">
        <f t="shared" si="582"/>
        <v>0</v>
      </c>
      <c r="CP860">
        <f t="shared" si="583"/>
        <v>0</v>
      </c>
      <c r="CQ860">
        <f t="shared" si="584"/>
        <v>0</v>
      </c>
      <c r="CR860">
        <f t="shared" si="585"/>
        <v>0</v>
      </c>
      <c r="CS860">
        <f t="shared" si="586"/>
        <v>0</v>
      </c>
      <c r="CU860">
        <v>858</v>
      </c>
      <c r="CV860">
        <v>812890.00454731751</v>
      </c>
      <c r="CW860" s="3">
        <f t="shared" si="589"/>
        <v>3118480.6435893495</v>
      </c>
      <c r="CX860" s="3">
        <f t="shared" si="591"/>
        <v>800000</v>
      </c>
      <c r="CY860" s="4">
        <f t="shared" si="590"/>
        <v>4731370.648136667</v>
      </c>
    </row>
    <row r="861" spans="11:103" x14ac:dyDescent="0.3">
      <c r="K861" s="2">
        <v>859</v>
      </c>
      <c r="L861">
        <v>2.4140072067346696E-2</v>
      </c>
      <c r="M861">
        <v>0.38210830888040725</v>
      </c>
      <c r="N861">
        <v>0.59337968237858918</v>
      </c>
      <c r="P861">
        <f t="array" ref="P861:R861">MMULT(L861:N861,$G$11:$I$13)</f>
        <v>2.4140072067346696E-2</v>
      </c>
      <c r="Q861">
        <v>0.30563585217519806</v>
      </c>
      <c r="R861">
        <v>0.57236555250283772</v>
      </c>
      <c r="T861">
        <f t="shared" si="550"/>
        <v>980</v>
      </c>
      <c r="U861">
        <f t="shared" si="551"/>
        <v>864</v>
      </c>
      <c r="V861">
        <f t="shared" si="552"/>
        <v>622</v>
      </c>
      <c r="X861">
        <f t="shared" si="553"/>
        <v>0.97477672907655277</v>
      </c>
      <c r="Y861">
        <f t="shared" si="554"/>
        <v>0.84071814047211502</v>
      </c>
      <c r="Z861">
        <f t="shared" si="555"/>
        <v>0.61590457956733635</v>
      </c>
      <c r="AB861">
        <f t="shared" si="587"/>
        <v>1383936.9119467007</v>
      </c>
      <c r="AC861">
        <f t="shared" si="588"/>
        <v>15</v>
      </c>
      <c r="AD861">
        <f t="shared" si="556"/>
        <v>11</v>
      </c>
      <c r="AK861">
        <v>0.77886588903395604</v>
      </c>
      <c r="AL861">
        <v>0.59838391310908112</v>
      </c>
      <c r="AM861">
        <v>0.78993609099722184</v>
      </c>
      <c r="AN861">
        <v>0.21037893129158536</v>
      </c>
      <c r="AO861">
        <v>0.50385029034773177</v>
      </c>
      <c r="AP861">
        <v>0.76557287400609053</v>
      </c>
      <c r="AQ861">
        <v>0.21395275744450215</v>
      </c>
      <c r="AR861">
        <v>0.4302655248618964</v>
      </c>
      <c r="AS861">
        <v>0.25187515439471531</v>
      </c>
      <c r="AT861">
        <v>0.90609755717407381</v>
      </c>
      <c r="AU861">
        <v>0.1676039098051938</v>
      </c>
      <c r="AV861">
        <v>0.69790053237446992</v>
      </c>
      <c r="AW861">
        <v>0.11495313050739775</v>
      </c>
      <c r="AX861">
        <v>0.39515061682615027</v>
      </c>
      <c r="AY861">
        <v>0.10896268278381638</v>
      </c>
      <c r="AZ861">
        <v>0.87468537372736765</v>
      </c>
      <c r="BA861">
        <v>0.69153247522872929</v>
      </c>
      <c r="BB861">
        <v>0.4288252926629752</v>
      </c>
      <c r="BC861">
        <v>0.2482777500426443</v>
      </c>
      <c r="BD861">
        <v>0.9854944616491349</v>
      </c>
      <c r="BE861">
        <v>0.16217730779759043</v>
      </c>
      <c r="BF861">
        <v>0.48750447781700523</v>
      </c>
      <c r="BG861">
        <v>0.16986015893881912</v>
      </c>
      <c r="BH861">
        <v>0.68106185144248532</v>
      </c>
      <c r="BI861">
        <v>0.66446311178517126</v>
      </c>
      <c r="BJ861">
        <v>0.38624204607552137</v>
      </c>
      <c r="BK861">
        <v>0.19725569089508521</v>
      </c>
      <c r="BL861">
        <v>0.26193952071127191</v>
      </c>
      <c r="BM861">
        <v>0.17162649809546504</v>
      </c>
      <c r="BN861">
        <v>0.22938480649524751</v>
      </c>
      <c r="BP861">
        <f t="shared" si="557"/>
        <v>319235.34503327863</v>
      </c>
      <c r="BQ861">
        <f t="shared" si="558"/>
        <v>201725.44958922223</v>
      </c>
      <c r="BR861">
        <f t="shared" si="559"/>
        <v>332099.42287854408</v>
      </c>
      <c r="BS861">
        <f t="shared" si="560"/>
        <v>119924.70836465289</v>
      </c>
      <c r="BT861">
        <f t="shared" si="561"/>
        <v>171452.58799483284</v>
      </c>
      <c r="BU861">
        <f t="shared" si="562"/>
        <v>305217.43335662474</v>
      </c>
      <c r="BV861">
        <f t="shared" si="563"/>
        <v>120343.90966770434</v>
      </c>
      <c r="BW861">
        <f t="shared" si="564"/>
        <v>154150.24912216343</v>
      </c>
      <c r="BX861">
        <f t="shared" si="565"/>
        <v>125009.49962412693</v>
      </c>
      <c r="BY861">
        <f t="shared" si="566"/>
        <v>616947.97894977999</v>
      </c>
      <c r="BZ861">
        <f t="shared" si="567"/>
        <v>115155.47499345278</v>
      </c>
      <c r="CA861">
        <f t="shared" si="568"/>
        <v>251121.93330838962</v>
      </c>
      <c r="CB861">
        <f t="shared" si="569"/>
        <v>109848.76451576749</v>
      </c>
      <c r="CC861">
        <f t="shared" si="570"/>
        <v>147218.9310215443</v>
      </c>
      <c r="CD861">
        <f t="shared" si="571"/>
        <v>109280.23513770562</v>
      </c>
      <c r="CE861">
        <f t="shared" si="572"/>
        <v>0</v>
      </c>
      <c r="CF861">
        <f t="shared" si="573"/>
        <v>0</v>
      </c>
      <c r="CG861">
        <f t="shared" si="574"/>
        <v>0</v>
      </c>
      <c r="CH861">
        <f t="shared" si="575"/>
        <v>0</v>
      </c>
      <c r="CI861">
        <f t="shared" si="576"/>
        <v>0</v>
      </c>
      <c r="CJ861">
        <f t="shared" si="577"/>
        <v>0</v>
      </c>
      <c r="CK861">
        <f t="shared" si="578"/>
        <v>0</v>
      </c>
      <c r="CL861">
        <f t="shared" si="579"/>
        <v>0</v>
      </c>
      <c r="CM861">
        <f t="shared" si="580"/>
        <v>0</v>
      </c>
      <c r="CN861">
        <f t="shared" si="581"/>
        <v>0</v>
      </c>
      <c r="CO861">
        <f t="shared" si="582"/>
        <v>0</v>
      </c>
      <c r="CP861">
        <f t="shared" si="583"/>
        <v>0</v>
      </c>
      <c r="CQ861">
        <f t="shared" si="584"/>
        <v>0</v>
      </c>
      <c r="CR861">
        <f t="shared" si="585"/>
        <v>0</v>
      </c>
      <c r="CS861">
        <f t="shared" si="586"/>
        <v>0</v>
      </c>
      <c r="CU861">
        <v>859</v>
      </c>
      <c r="CV861">
        <v>1383936.9119467007</v>
      </c>
      <c r="CW861" s="3">
        <f t="shared" si="589"/>
        <v>3198731.9235577895</v>
      </c>
      <c r="CX861" s="3">
        <f t="shared" si="591"/>
        <v>1100000</v>
      </c>
      <c r="CY861" s="4">
        <f t="shared" si="590"/>
        <v>5682668.83550449</v>
      </c>
    </row>
    <row r="862" spans="11:103" x14ac:dyDescent="0.3">
      <c r="K862" s="2">
        <v>860</v>
      </c>
      <c r="L862">
        <v>0.80296210963609282</v>
      </c>
      <c r="M862">
        <v>0.61987351948230163</v>
      </c>
      <c r="N862">
        <v>0.82932276586752307</v>
      </c>
      <c r="P862">
        <f t="array" ref="P862:R862">MMULT(L862:N862,$G$11:$I$13)</f>
        <v>0.80296210963609282</v>
      </c>
      <c r="Q862">
        <v>0.80133680739642377</v>
      </c>
      <c r="R862">
        <v>1.1120743986372159</v>
      </c>
      <c r="T862">
        <f t="shared" si="550"/>
        <v>210</v>
      </c>
      <c r="U862">
        <f t="shared" si="551"/>
        <v>213</v>
      </c>
      <c r="V862">
        <f t="shared" si="552"/>
        <v>68</v>
      </c>
      <c r="X862">
        <f t="shared" si="553"/>
        <v>0.23246963930469522</v>
      </c>
      <c r="Y862">
        <f t="shared" si="554"/>
        <v>0.22461853750315874</v>
      </c>
      <c r="Z862">
        <f t="shared" si="555"/>
        <v>6.1092724509614671E-2</v>
      </c>
      <c r="AB862">
        <f t="shared" si="587"/>
        <v>759852.29036543379</v>
      </c>
      <c r="AC862">
        <f t="shared" si="588"/>
        <v>8</v>
      </c>
      <c r="AD862">
        <f t="shared" si="556"/>
        <v>4</v>
      </c>
      <c r="AK862">
        <v>0.53235713978959132</v>
      </c>
      <c r="AL862">
        <v>0.39916243859592482</v>
      </c>
      <c r="AM862">
        <v>0.85696925136082014</v>
      </c>
      <c r="AN862">
        <v>0.66534263079287603</v>
      </c>
      <c r="AO862">
        <v>0.59559828598355558</v>
      </c>
      <c r="AP862">
        <v>0.53694376542434663</v>
      </c>
      <c r="AQ862">
        <v>0.8030037768643653</v>
      </c>
      <c r="AR862">
        <v>8.1128837065316151E-2</v>
      </c>
      <c r="AS862">
        <v>5.8842911813842269E-3</v>
      </c>
      <c r="AT862">
        <v>0.49879409407293296</v>
      </c>
      <c r="AU862">
        <v>0.7342140952727485</v>
      </c>
      <c r="AV862">
        <v>0.98468512531034613</v>
      </c>
      <c r="AW862">
        <v>0.46802874339931044</v>
      </c>
      <c r="AX862">
        <v>0.19771472047942196</v>
      </c>
      <c r="AY862">
        <v>0.71993614389462635</v>
      </c>
      <c r="AZ862">
        <v>0.65831120782515751</v>
      </c>
      <c r="BA862">
        <v>0.79582058707587977</v>
      </c>
      <c r="BB862">
        <v>0.83032743812875387</v>
      </c>
      <c r="BC862">
        <v>0.6672842697589253</v>
      </c>
      <c r="BD862">
        <v>0.11529905524704598</v>
      </c>
      <c r="BE862">
        <v>0.31140537867766338</v>
      </c>
      <c r="BF862">
        <v>0.25369199445271873</v>
      </c>
      <c r="BG862">
        <v>0.305369052256528</v>
      </c>
      <c r="BH862">
        <v>0.19927721950605892</v>
      </c>
      <c r="BI862">
        <v>0.24354660559653507</v>
      </c>
      <c r="BJ862">
        <v>5.1503606034892457E-2</v>
      </c>
      <c r="BK862">
        <v>0.98304760215927567</v>
      </c>
      <c r="BL862">
        <v>0.91206103402060668</v>
      </c>
      <c r="BM862">
        <v>0.77258216532370938</v>
      </c>
      <c r="BN862">
        <v>0.93898599533995009</v>
      </c>
      <c r="BP862">
        <f t="shared" si="557"/>
        <v>179437.02934096201</v>
      </c>
      <c r="BQ862">
        <f t="shared" si="558"/>
        <v>147974.49467075133</v>
      </c>
      <c r="BR862">
        <f t="shared" si="559"/>
        <v>446343.98161498184</v>
      </c>
      <c r="BS862">
        <f t="shared" si="560"/>
        <v>232109.01343180699</v>
      </c>
      <c r="BT862">
        <f t="shared" si="561"/>
        <v>200655.72161385757</v>
      </c>
      <c r="BU862">
        <f t="shared" si="562"/>
        <v>180802.66122081687</v>
      </c>
      <c r="BV862">
        <f t="shared" si="563"/>
        <v>348919.05890451377</v>
      </c>
      <c r="BW862">
        <f t="shared" si="564"/>
        <v>106724.88001435259</v>
      </c>
      <c r="BX862">
        <f t="shared" si="565"/>
        <v>0</v>
      </c>
      <c r="BY862">
        <f t="shared" si="566"/>
        <v>0</v>
      </c>
      <c r="BZ862">
        <f t="shared" si="567"/>
        <v>0</v>
      </c>
      <c r="CA862">
        <f t="shared" si="568"/>
        <v>0</v>
      </c>
      <c r="CB862">
        <f t="shared" si="569"/>
        <v>0</v>
      </c>
      <c r="CC862">
        <f t="shared" si="570"/>
        <v>0</v>
      </c>
      <c r="CD862">
        <f t="shared" si="571"/>
        <v>0</v>
      </c>
      <c r="CE862">
        <f t="shared" si="572"/>
        <v>0</v>
      </c>
      <c r="CF862">
        <f t="shared" si="573"/>
        <v>0</v>
      </c>
      <c r="CG862">
        <f t="shared" si="574"/>
        <v>0</v>
      </c>
      <c r="CH862">
        <f t="shared" si="575"/>
        <v>0</v>
      </c>
      <c r="CI862">
        <f t="shared" si="576"/>
        <v>0</v>
      </c>
      <c r="CJ862">
        <f t="shared" si="577"/>
        <v>0</v>
      </c>
      <c r="CK862">
        <f t="shared" si="578"/>
        <v>0</v>
      </c>
      <c r="CL862">
        <f t="shared" si="579"/>
        <v>0</v>
      </c>
      <c r="CM862">
        <f t="shared" si="580"/>
        <v>0</v>
      </c>
      <c r="CN862">
        <f t="shared" si="581"/>
        <v>0</v>
      </c>
      <c r="CO862">
        <f t="shared" si="582"/>
        <v>0</v>
      </c>
      <c r="CP862">
        <f t="shared" si="583"/>
        <v>0</v>
      </c>
      <c r="CQ862">
        <f t="shared" si="584"/>
        <v>0</v>
      </c>
      <c r="CR862">
        <f t="shared" si="585"/>
        <v>0</v>
      </c>
      <c r="CS862">
        <f t="shared" si="586"/>
        <v>0</v>
      </c>
      <c r="CU862">
        <v>860</v>
      </c>
      <c r="CV862">
        <v>759852.29036543379</v>
      </c>
      <c r="CW862" s="3">
        <f t="shared" si="589"/>
        <v>1842966.8408120431</v>
      </c>
      <c r="CX862" s="3">
        <f t="shared" si="591"/>
        <v>400000</v>
      </c>
      <c r="CY862" s="4">
        <f t="shared" si="590"/>
        <v>3002819.1311774766</v>
      </c>
    </row>
    <row r="863" spans="11:103" x14ac:dyDescent="0.3">
      <c r="K863" s="2">
        <v>861</v>
      </c>
      <c r="L863">
        <v>0.79049873027907003</v>
      </c>
      <c r="M863">
        <v>0.22349141800821049</v>
      </c>
      <c r="N863">
        <v>0.90896807333560536</v>
      </c>
      <c r="P863">
        <f t="array" ref="P863:R863">MMULT(L863:N863,$G$11:$I$13)</f>
        <v>0.79049873027907003</v>
      </c>
      <c r="Q863">
        <v>0.48931520010484397</v>
      </c>
      <c r="R863">
        <v>1.1595001342580824</v>
      </c>
      <c r="T863">
        <f t="shared" si="550"/>
        <v>225</v>
      </c>
      <c r="U863">
        <f t="shared" si="551"/>
        <v>641</v>
      </c>
      <c r="V863">
        <f t="shared" si="552"/>
        <v>45</v>
      </c>
      <c r="X863">
        <f t="shared" si="553"/>
        <v>0.2466509887283086</v>
      </c>
      <c r="Y863">
        <f t="shared" si="554"/>
        <v>0.62233039318144479</v>
      </c>
      <c r="Z863">
        <f t="shared" si="555"/>
        <v>3.9571298849152448E-2</v>
      </c>
      <c r="AB863">
        <f t="shared" si="587"/>
        <v>767635.75118306093</v>
      </c>
      <c r="AC863">
        <f t="shared" si="588"/>
        <v>12</v>
      </c>
      <c r="AD863">
        <f t="shared" si="556"/>
        <v>3</v>
      </c>
      <c r="AK863">
        <v>0.50611555235349681</v>
      </c>
      <c r="AL863">
        <v>0.75754955219733688</v>
      </c>
      <c r="AM863">
        <v>0.72247913524293494</v>
      </c>
      <c r="AN863">
        <v>7.0564637093970317E-2</v>
      </c>
      <c r="AO863">
        <v>0.38054422186374848</v>
      </c>
      <c r="AP863">
        <v>3.644854656685137E-2</v>
      </c>
      <c r="AQ863">
        <v>0.30324635884879692</v>
      </c>
      <c r="AR863">
        <v>0.36696756858697088</v>
      </c>
      <c r="AS863">
        <v>0.65025484221893859</v>
      </c>
      <c r="AT863">
        <v>0.11832008708053565</v>
      </c>
      <c r="AU863">
        <v>0.65771054581285504</v>
      </c>
      <c r="AV863">
        <v>6.4919540045675794E-2</v>
      </c>
      <c r="AW863">
        <v>0.28795008653543219</v>
      </c>
      <c r="AX863">
        <v>0.37450216128731817</v>
      </c>
      <c r="AY863">
        <v>0.99541234639359222</v>
      </c>
      <c r="AZ863">
        <v>0.47956550768096651</v>
      </c>
      <c r="BA863">
        <v>0.35711626208663938</v>
      </c>
      <c r="BB863">
        <v>0.6892989525962322</v>
      </c>
      <c r="BC863">
        <v>0.61383024504176187</v>
      </c>
      <c r="BD863">
        <v>0.84829663311002346</v>
      </c>
      <c r="BE863">
        <v>0.4447571078153234</v>
      </c>
      <c r="BF863">
        <v>0.75721776348574854</v>
      </c>
      <c r="BG863">
        <v>8.9936999261393979E-2</v>
      </c>
      <c r="BH863">
        <v>0.1642906704163003</v>
      </c>
      <c r="BI863">
        <v>0.91122604792929507</v>
      </c>
      <c r="BJ863">
        <v>0.42917172386403712</v>
      </c>
      <c r="BK863">
        <v>0.74665757342563421</v>
      </c>
      <c r="BL863">
        <v>0.12938281720399269</v>
      </c>
      <c r="BM863">
        <v>0.18253053191659174</v>
      </c>
      <c r="BN863">
        <v>0.4089537978634199</v>
      </c>
      <c r="BP863">
        <f t="shared" si="557"/>
        <v>172057.18266443876</v>
      </c>
      <c r="BQ863">
        <f t="shared" si="558"/>
        <v>297417.7818472939</v>
      </c>
      <c r="BR863">
        <f t="shared" si="559"/>
        <v>268061.30220306572</v>
      </c>
      <c r="BS863">
        <f t="shared" si="560"/>
        <v>105790.52566069542</v>
      </c>
      <c r="BT863">
        <f t="shared" si="561"/>
        <v>144541.3379782633</v>
      </c>
      <c r="BU863">
        <f t="shared" si="562"/>
        <v>102897.28474363103</v>
      </c>
      <c r="BV863">
        <f t="shared" si="563"/>
        <v>132040.83789092241</v>
      </c>
      <c r="BW863">
        <f t="shared" si="564"/>
        <v>142150.7846645941</v>
      </c>
      <c r="BX863">
        <f t="shared" si="565"/>
        <v>224367.64150125033</v>
      </c>
      <c r="BY863">
        <f t="shared" si="566"/>
        <v>110171.30726738329</v>
      </c>
      <c r="BZ863">
        <f t="shared" si="567"/>
        <v>228117.6198811972</v>
      </c>
      <c r="CA863">
        <f t="shared" si="568"/>
        <v>105298.90625226048</v>
      </c>
      <c r="CB863">
        <f t="shared" si="569"/>
        <v>0</v>
      </c>
      <c r="CC863">
        <f t="shared" si="570"/>
        <v>0</v>
      </c>
      <c r="CD863">
        <f t="shared" si="571"/>
        <v>0</v>
      </c>
      <c r="CE863">
        <f t="shared" si="572"/>
        <v>0</v>
      </c>
      <c r="CF863">
        <f t="shared" si="573"/>
        <v>0</v>
      </c>
      <c r="CG863">
        <f t="shared" si="574"/>
        <v>0</v>
      </c>
      <c r="CH863">
        <f t="shared" si="575"/>
        <v>0</v>
      </c>
      <c r="CI863">
        <f t="shared" si="576"/>
        <v>0</v>
      </c>
      <c r="CJ863">
        <f t="shared" si="577"/>
        <v>0</v>
      </c>
      <c r="CK863">
        <f t="shared" si="578"/>
        <v>0</v>
      </c>
      <c r="CL863">
        <f t="shared" si="579"/>
        <v>0</v>
      </c>
      <c r="CM863">
        <f t="shared" si="580"/>
        <v>0</v>
      </c>
      <c r="CN863">
        <f t="shared" si="581"/>
        <v>0</v>
      </c>
      <c r="CO863">
        <f t="shared" si="582"/>
        <v>0</v>
      </c>
      <c r="CP863">
        <f t="shared" si="583"/>
        <v>0</v>
      </c>
      <c r="CQ863">
        <f t="shared" si="584"/>
        <v>0</v>
      </c>
      <c r="CR863">
        <f t="shared" si="585"/>
        <v>0</v>
      </c>
      <c r="CS863">
        <f t="shared" si="586"/>
        <v>0</v>
      </c>
      <c r="CU863">
        <v>861</v>
      </c>
      <c r="CV863">
        <v>767635.75118306093</v>
      </c>
      <c r="CW863" s="3">
        <f t="shared" si="589"/>
        <v>2032912.5125549957</v>
      </c>
      <c r="CX863" s="3">
        <f t="shared" si="591"/>
        <v>300000</v>
      </c>
      <c r="CY863" s="4">
        <f t="shared" si="590"/>
        <v>3100548.2637380566</v>
      </c>
    </row>
    <row r="864" spans="11:103" x14ac:dyDescent="0.3">
      <c r="K864" s="2">
        <v>862</v>
      </c>
      <c r="L864">
        <v>0.31603764337476903</v>
      </c>
      <c r="M864">
        <v>0.33495472312056351</v>
      </c>
      <c r="N864">
        <v>0.61097943053847059</v>
      </c>
      <c r="P864">
        <f t="array" ref="P864:R864">MMULT(L864:N864,$G$11:$I$13)</f>
        <v>0.31603764337476903</v>
      </c>
      <c r="Q864">
        <v>0.38586987022579944</v>
      </c>
      <c r="R864">
        <v>0.70279439173968372</v>
      </c>
      <c r="T864">
        <f t="shared" si="550"/>
        <v>719</v>
      </c>
      <c r="U864">
        <f t="shared" si="551"/>
        <v>766</v>
      </c>
      <c r="V864">
        <f t="shared" si="552"/>
        <v>475</v>
      </c>
      <c r="X864">
        <f t="shared" si="553"/>
        <v>0.73972908177322727</v>
      </c>
      <c r="Y864">
        <f t="shared" si="554"/>
        <v>0.7582739048300885</v>
      </c>
      <c r="Z864">
        <f t="shared" si="555"/>
        <v>0.47666004705289988</v>
      </c>
      <c r="AB864">
        <f t="shared" si="587"/>
        <v>1032311.3090081568</v>
      </c>
      <c r="AC864">
        <f t="shared" si="588"/>
        <v>13</v>
      </c>
      <c r="AD864">
        <f t="shared" si="556"/>
        <v>9</v>
      </c>
      <c r="AK864">
        <v>0.80437520019165909</v>
      </c>
      <c r="AL864">
        <v>0.37622408533986373</v>
      </c>
      <c r="AM864">
        <v>2.0178181267657913E-2</v>
      </c>
      <c r="AN864">
        <v>0.20337984975027745</v>
      </c>
      <c r="AO864">
        <v>0.54089424304635381</v>
      </c>
      <c r="AP864">
        <v>1.8204240108508962E-2</v>
      </c>
      <c r="AQ864">
        <v>0.61743498064273106</v>
      </c>
      <c r="AR864">
        <v>0.44206610772741894</v>
      </c>
      <c r="AS864">
        <v>0.72321187076558124</v>
      </c>
      <c r="AT864">
        <v>0.68476413543832493</v>
      </c>
      <c r="AU864">
        <v>0.32033430704557331</v>
      </c>
      <c r="AV864">
        <v>0.22237597886926053</v>
      </c>
      <c r="AW864">
        <v>0.31501719821402252</v>
      </c>
      <c r="AX864">
        <v>0.54974081260930596</v>
      </c>
      <c r="AY864">
        <v>0.58618136131194665</v>
      </c>
      <c r="AZ864">
        <v>0.28654177311913431</v>
      </c>
      <c r="BA864">
        <v>8.208459096508347E-2</v>
      </c>
      <c r="BB864">
        <v>0.39510832210774993</v>
      </c>
      <c r="BC864">
        <v>0.30715638896400144</v>
      </c>
      <c r="BD864">
        <v>0.79458747958986919</v>
      </c>
      <c r="BE864">
        <v>0.39025954526187867</v>
      </c>
      <c r="BF864">
        <v>0.73746635500365809</v>
      </c>
      <c r="BG864">
        <v>0.23800360497134199</v>
      </c>
      <c r="BH864">
        <v>0.43784281815379822</v>
      </c>
      <c r="BI864">
        <v>0.22512892726215095</v>
      </c>
      <c r="BJ864">
        <v>0.80305699978993894</v>
      </c>
      <c r="BK864">
        <v>5.1338049516740591E-2</v>
      </c>
      <c r="BL864">
        <v>0.5407845756683034</v>
      </c>
      <c r="BM864">
        <v>0.47643447487064672</v>
      </c>
      <c r="BN864">
        <v>6.2414094658732489E-2</v>
      </c>
      <c r="BP864">
        <f t="shared" si="557"/>
        <v>350799.14841224876</v>
      </c>
      <c r="BQ864">
        <f t="shared" si="558"/>
        <v>143770.67322669685</v>
      </c>
      <c r="BR864">
        <f t="shared" si="559"/>
        <v>101580.39993436643</v>
      </c>
      <c r="BS864">
        <f t="shared" si="560"/>
        <v>119113.37987310215</v>
      </c>
      <c r="BT864">
        <f t="shared" si="561"/>
        <v>181998.21315230781</v>
      </c>
      <c r="BU864">
        <f t="shared" si="562"/>
        <v>101423.2622177228</v>
      </c>
      <c r="BV864">
        <f t="shared" si="563"/>
        <v>209409.29575111435</v>
      </c>
      <c r="BW864">
        <f t="shared" si="564"/>
        <v>156652.14677232617</v>
      </c>
      <c r="BX864">
        <f t="shared" si="565"/>
        <v>268607.00731594779</v>
      </c>
      <c r="BY864">
        <f t="shared" si="566"/>
        <v>243032.80897272695</v>
      </c>
      <c r="BZ864">
        <f t="shared" si="567"/>
        <v>134587.14415205072</v>
      </c>
      <c r="CA864">
        <f t="shared" si="568"/>
        <v>121345.40417993418</v>
      </c>
      <c r="CB864">
        <f t="shared" si="569"/>
        <v>133782.792131353</v>
      </c>
      <c r="CC864">
        <f t="shared" si="570"/>
        <v>0</v>
      </c>
      <c r="CD864">
        <f t="shared" si="571"/>
        <v>0</v>
      </c>
      <c r="CE864">
        <f t="shared" si="572"/>
        <v>0</v>
      </c>
      <c r="CF864">
        <f t="shared" si="573"/>
        <v>0</v>
      </c>
      <c r="CG864">
        <f t="shared" si="574"/>
        <v>0</v>
      </c>
      <c r="CH864">
        <f t="shared" si="575"/>
        <v>0</v>
      </c>
      <c r="CI864">
        <f t="shared" si="576"/>
        <v>0</v>
      </c>
      <c r="CJ864">
        <f t="shared" si="577"/>
        <v>0</v>
      </c>
      <c r="CK864">
        <f t="shared" si="578"/>
        <v>0</v>
      </c>
      <c r="CL864">
        <f t="shared" si="579"/>
        <v>0</v>
      </c>
      <c r="CM864">
        <f t="shared" si="580"/>
        <v>0</v>
      </c>
      <c r="CN864">
        <f t="shared" si="581"/>
        <v>0</v>
      </c>
      <c r="CO864">
        <f t="shared" si="582"/>
        <v>0</v>
      </c>
      <c r="CP864">
        <f t="shared" si="583"/>
        <v>0</v>
      </c>
      <c r="CQ864">
        <f t="shared" si="584"/>
        <v>0</v>
      </c>
      <c r="CR864">
        <f t="shared" si="585"/>
        <v>0</v>
      </c>
      <c r="CS864">
        <f t="shared" si="586"/>
        <v>0</v>
      </c>
      <c r="CU864">
        <v>862</v>
      </c>
      <c r="CV864">
        <v>1032311.3090081568</v>
      </c>
      <c r="CW864" s="3">
        <f t="shared" si="589"/>
        <v>2266101.6760918982</v>
      </c>
      <c r="CX864" s="3">
        <f t="shared" si="591"/>
        <v>900000</v>
      </c>
      <c r="CY864" s="4">
        <f t="shared" si="590"/>
        <v>4198412.9851000551</v>
      </c>
    </row>
    <row r="865" spans="11:103" x14ac:dyDescent="0.3">
      <c r="K865" s="2">
        <v>863</v>
      </c>
      <c r="L865">
        <v>0.35374437114053403</v>
      </c>
      <c r="M865">
        <v>0.27677449074372906</v>
      </c>
      <c r="N865">
        <v>0.39719176185460359</v>
      </c>
      <c r="P865">
        <f t="array" ref="P865:R865">MMULT(L865:N865,$G$11:$I$13)</f>
        <v>0.35374437114053403</v>
      </c>
      <c r="Q865">
        <v>0.35588634711731393</v>
      </c>
      <c r="R865">
        <v>0.51924429621018842</v>
      </c>
      <c r="T865">
        <f t="shared" si="550"/>
        <v>671</v>
      </c>
      <c r="U865">
        <f t="shared" si="551"/>
        <v>811</v>
      </c>
      <c r="V865">
        <f t="shared" si="552"/>
        <v>671</v>
      </c>
      <c r="X865">
        <f t="shared" si="553"/>
        <v>0.68849708043926372</v>
      </c>
      <c r="Y865">
        <f t="shared" si="554"/>
        <v>0.79861176460000216</v>
      </c>
      <c r="Z865">
        <f t="shared" si="555"/>
        <v>0.6585588715575591</v>
      </c>
      <c r="AB865">
        <f t="shared" si="587"/>
        <v>998126.18563841283</v>
      </c>
      <c r="AC865">
        <f t="shared" si="588"/>
        <v>14</v>
      </c>
      <c r="AD865">
        <f t="shared" si="556"/>
        <v>11</v>
      </c>
      <c r="AK865">
        <v>0.97499184346772039</v>
      </c>
      <c r="AL865">
        <v>8.3316973461148081E-2</v>
      </c>
      <c r="AM865">
        <v>0.56714390539606141</v>
      </c>
      <c r="AN865">
        <v>0.80516360848815349</v>
      </c>
      <c r="AO865">
        <v>0.77959458937003501</v>
      </c>
      <c r="AP865">
        <v>0.99407514540716013</v>
      </c>
      <c r="AQ865">
        <v>0.94390036777449893</v>
      </c>
      <c r="AR865">
        <v>0.27355346071574427</v>
      </c>
      <c r="AS865">
        <v>0.23136739562232655</v>
      </c>
      <c r="AT865">
        <v>0.60675607115561381</v>
      </c>
      <c r="AU865">
        <v>0.42466674440036534</v>
      </c>
      <c r="AV865">
        <v>0.66614483401329772</v>
      </c>
      <c r="AW865">
        <v>0.74628113416499353</v>
      </c>
      <c r="AX865">
        <v>0.3958637126816299</v>
      </c>
      <c r="AY865">
        <v>0.7392651833088375</v>
      </c>
      <c r="AZ865">
        <v>0.2678770888595241</v>
      </c>
      <c r="BA865">
        <v>0.87391769293625055</v>
      </c>
      <c r="BB865">
        <v>0.20753662572230969</v>
      </c>
      <c r="BC865">
        <v>5.2204785750228244E-2</v>
      </c>
      <c r="BD865">
        <v>0.11232138178448547</v>
      </c>
      <c r="BE865">
        <v>0.7794262576759059</v>
      </c>
      <c r="BF865">
        <v>0.17397468613319989</v>
      </c>
      <c r="BG865">
        <v>0.48411136217234063</v>
      </c>
      <c r="BH865">
        <v>0.8101937817209347</v>
      </c>
      <c r="BI865">
        <v>0.30001109733782061</v>
      </c>
      <c r="BJ865">
        <v>0.84531750524558913</v>
      </c>
      <c r="BK865">
        <v>0.17288336391444592</v>
      </c>
      <c r="BL865">
        <v>0.33086263738880073</v>
      </c>
      <c r="BM865">
        <v>0.7689328643233696</v>
      </c>
      <c r="BN865">
        <v>0.76796129840515603</v>
      </c>
      <c r="BP865">
        <f t="shared" si="557"/>
        <v>1707044.5771618402</v>
      </c>
      <c r="BQ865">
        <f t="shared" si="558"/>
        <v>106920.79064738746</v>
      </c>
      <c r="BR865">
        <f t="shared" si="559"/>
        <v>190430.16379427718</v>
      </c>
      <c r="BS865">
        <f t="shared" si="560"/>
        <v>351890.57316854788</v>
      </c>
      <c r="BT865">
        <f t="shared" si="561"/>
        <v>320046.92039204721</v>
      </c>
      <c r="BU865">
        <f t="shared" si="562"/>
        <v>5168027.8923209962</v>
      </c>
      <c r="BV865">
        <f t="shared" si="563"/>
        <v>916934.78952606302</v>
      </c>
      <c r="BW865">
        <f t="shared" si="564"/>
        <v>127869.33777910972</v>
      </c>
      <c r="BX865">
        <f t="shared" si="565"/>
        <v>122435.85356986677</v>
      </c>
      <c r="BY865">
        <f t="shared" si="566"/>
        <v>205021.04424803428</v>
      </c>
      <c r="BZ865">
        <f t="shared" si="567"/>
        <v>152995.03053383596</v>
      </c>
      <c r="CA865">
        <f t="shared" si="568"/>
        <v>232537.91204960927</v>
      </c>
      <c r="CB865">
        <f t="shared" si="569"/>
        <v>287203.80118981388</v>
      </c>
      <c r="CC865">
        <f t="shared" si="570"/>
        <v>147352.58262501794</v>
      </c>
      <c r="CD865">
        <f t="shared" si="571"/>
        <v>0</v>
      </c>
      <c r="CE865">
        <f t="shared" si="572"/>
        <v>0</v>
      </c>
      <c r="CF865">
        <f t="shared" si="573"/>
        <v>0</v>
      </c>
      <c r="CG865">
        <f t="shared" si="574"/>
        <v>0</v>
      </c>
      <c r="CH865">
        <f t="shared" si="575"/>
        <v>0</v>
      </c>
      <c r="CI865">
        <f t="shared" si="576"/>
        <v>0</v>
      </c>
      <c r="CJ865">
        <f t="shared" si="577"/>
        <v>0</v>
      </c>
      <c r="CK865">
        <f t="shared" si="578"/>
        <v>0</v>
      </c>
      <c r="CL865">
        <f t="shared" si="579"/>
        <v>0</v>
      </c>
      <c r="CM865">
        <f t="shared" si="580"/>
        <v>0</v>
      </c>
      <c r="CN865">
        <f t="shared" si="581"/>
        <v>0</v>
      </c>
      <c r="CO865">
        <f t="shared" si="582"/>
        <v>0</v>
      </c>
      <c r="CP865">
        <f t="shared" si="583"/>
        <v>0</v>
      </c>
      <c r="CQ865">
        <f t="shared" si="584"/>
        <v>0</v>
      </c>
      <c r="CR865">
        <f t="shared" si="585"/>
        <v>0</v>
      </c>
      <c r="CS865">
        <f t="shared" si="586"/>
        <v>0</v>
      </c>
      <c r="CU865">
        <v>863</v>
      </c>
      <c r="CV865">
        <v>998126.18563841283</v>
      </c>
      <c r="CW865" s="3">
        <f t="shared" si="589"/>
        <v>10036711.26900645</v>
      </c>
      <c r="CX865" s="3">
        <f t="shared" si="591"/>
        <v>1100000</v>
      </c>
      <c r="CY865" s="4">
        <f t="shared" si="590"/>
        <v>12134837.454644863</v>
      </c>
    </row>
    <row r="866" spans="11:103" x14ac:dyDescent="0.3">
      <c r="K866" s="2">
        <v>864</v>
      </c>
      <c r="L866">
        <v>0.49197883857328395</v>
      </c>
      <c r="M866">
        <v>0.96343349856673577</v>
      </c>
      <c r="N866">
        <v>0.91759431713815365</v>
      </c>
      <c r="P866">
        <f t="array" ref="P866:R866">MMULT(L866:N866,$G$11:$I$13)</f>
        <v>0.49197883857328395</v>
      </c>
      <c r="Q866">
        <v>0.94306391445477655</v>
      </c>
      <c r="R866">
        <v>1.0861961460351275</v>
      </c>
      <c r="T866">
        <f t="shared" si="550"/>
        <v>524</v>
      </c>
      <c r="U866">
        <f t="shared" si="551"/>
        <v>86</v>
      </c>
      <c r="V866">
        <f t="shared" si="552"/>
        <v>82</v>
      </c>
      <c r="X866">
        <f t="shared" si="553"/>
        <v>0.54632252984660101</v>
      </c>
      <c r="Y866">
        <f t="shared" si="554"/>
        <v>8.9871566443817996E-2</v>
      </c>
      <c r="Z866">
        <f t="shared" si="555"/>
        <v>7.7912787550835527E-2</v>
      </c>
      <c r="AB866">
        <f t="shared" si="587"/>
        <v>917958.28541574231</v>
      </c>
      <c r="AC866">
        <f t="shared" si="588"/>
        <v>7</v>
      </c>
      <c r="AD866">
        <f t="shared" si="556"/>
        <v>4</v>
      </c>
      <c r="AK866">
        <v>0.54939622193005322</v>
      </c>
      <c r="AL866">
        <v>2.5231956942078582E-2</v>
      </c>
      <c r="AM866">
        <v>0.46067519577271221</v>
      </c>
      <c r="AN866">
        <v>4.9625205761380742E-2</v>
      </c>
      <c r="AO866">
        <v>0.69925739270802201</v>
      </c>
      <c r="AP866">
        <v>0.69536906361874062</v>
      </c>
      <c r="AQ866">
        <v>0.83970747491997366</v>
      </c>
      <c r="AR866">
        <v>0.76059453246355602</v>
      </c>
      <c r="AS866">
        <v>0.61174662610306862</v>
      </c>
      <c r="AT866">
        <v>0.9723963212261405</v>
      </c>
      <c r="AU866">
        <v>0.17401265255934939</v>
      </c>
      <c r="AV866">
        <v>0.39828657959553337</v>
      </c>
      <c r="AW866">
        <v>0.64369395928799067</v>
      </c>
      <c r="AX866">
        <v>0.13429059561370615</v>
      </c>
      <c r="AY866">
        <v>0.73643481126872845</v>
      </c>
      <c r="AZ866">
        <v>0.46772005461170185</v>
      </c>
      <c r="BA866">
        <v>0.22640841270989676</v>
      </c>
      <c r="BB866">
        <v>0.89629439742583017</v>
      </c>
      <c r="BC866">
        <v>0.40102442345999068</v>
      </c>
      <c r="BD866">
        <v>0.96854027656451058</v>
      </c>
      <c r="BE866">
        <v>0.70385994656171891</v>
      </c>
      <c r="BF866">
        <v>8.8633455736107147E-2</v>
      </c>
      <c r="BG866">
        <v>0.2011661793410785</v>
      </c>
      <c r="BH866">
        <v>0.27702828979735195</v>
      </c>
      <c r="BI866">
        <v>0.79553051394275842</v>
      </c>
      <c r="BJ866">
        <v>0.71967041812948696</v>
      </c>
      <c r="BK866">
        <v>4.4599910798155395E-2</v>
      </c>
      <c r="BL866">
        <v>0.78771727980025186</v>
      </c>
      <c r="BM866">
        <v>0.53007160365775041</v>
      </c>
      <c r="BN866">
        <v>0.95730247237495347</v>
      </c>
      <c r="BP866">
        <f t="shared" si="557"/>
        <v>184633.99645079501</v>
      </c>
      <c r="BQ866">
        <f t="shared" si="558"/>
        <v>101985.27582179227</v>
      </c>
      <c r="BR866">
        <f t="shared" si="559"/>
        <v>160793.66242018287</v>
      </c>
      <c r="BS866">
        <f t="shared" si="560"/>
        <v>103992.95422585942</v>
      </c>
      <c r="BT866">
        <f t="shared" si="561"/>
        <v>251993.00871694201</v>
      </c>
      <c r="BU866">
        <f t="shared" si="562"/>
        <v>249515.14928556539</v>
      </c>
      <c r="BV866">
        <f t="shared" si="563"/>
        <v>408888.76404590427</v>
      </c>
      <c r="BW866">
        <f t="shared" si="564"/>
        <v>0</v>
      </c>
      <c r="BX866">
        <f t="shared" si="565"/>
        <v>0</v>
      </c>
      <c r="BY866">
        <f t="shared" si="566"/>
        <v>0</v>
      </c>
      <c r="BZ866">
        <f t="shared" si="567"/>
        <v>0</v>
      </c>
      <c r="CA866">
        <f t="shared" si="568"/>
        <v>0</v>
      </c>
      <c r="CB866">
        <f t="shared" si="569"/>
        <v>0</v>
      </c>
      <c r="CC866">
        <f t="shared" si="570"/>
        <v>0</v>
      </c>
      <c r="CD866">
        <f t="shared" si="571"/>
        <v>0</v>
      </c>
      <c r="CE866">
        <f t="shared" si="572"/>
        <v>0</v>
      </c>
      <c r="CF866">
        <f t="shared" si="573"/>
        <v>0</v>
      </c>
      <c r="CG866">
        <f t="shared" si="574"/>
        <v>0</v>
      </c>
      <c r="CH866">
        <f t="shared" si="575"/>
        <v>0</v>
      </c>
      <c r="CI866">
        <f t="shared" si="576"/>
        <v>0</v>
      </c>
      <c r="CJ866">
        <f t="shared" si="577"/>
        <v>0</v>
      </c>
      <c r="CK866">
        <f t="shared" si="578"/>
        <v>0</v>
      </c>
      <c r="CL866">
        <f t="shared" si="579"/>
        <v>0</v>
      </c>
      <c r="CM866">
        <f t="shared" si="580"/>
        <v>0</v>
      </c>
      <c r="CN866">
        <f t="shared" si="581"/>
        <v>0</v>
      </c>
      <c r="CO866">
        <f t="shared" si="582"/>
        <v>0</v>
      </c>
      <c r="CP866">
        <f t="shared" si="583"/>
        <v>0</v>
      </c>
      <c r="CQ866">
        <f t="shared" si="584"/>
        <v>0</v>
      </c>
      <c r="CR866">
        <f t="shared" si="585"/>
        <v>0</v>
      </c>
      <c r="CS866">
        <f t="shared" si="586"/>
        <v>0</v>
      </c>
      <c r="CU866">
        <v>864</v>
      </c>
      <c r="CV866">
        <v>917958.28541574231</v>
      </c>
      <c r="CW866" s="3">
        <f t="shared" si="589"/>
        <v>1461802.8109670412</v>
      </c>
      <c r="CX866" s="3">
        <f t="shared" si="591"/>
        <v>400000</v>
      </c>
      <c r="CY866" s="4">
        <f t="shared" si="590"/>
        <v>2779761.0963827837</v>
      </c>
    </row>
    <row r="867" spans="11:103" x14ac:dyDescent="0.3">
      <c r="K867" s="2">
        <v>865</v>
      </c>
      <c r="L867">
        <v>8.2257717010625342E-2</v>
      </c>
      <c r="M867">
        <v>0.94323627749703209</v>
      </c>
      <c r="N867">
        <v>4.9801770468611228E-2</v>
      </c>
      <c r="P867">
        <f t="array" ref="P867:R867">MMULT(L867:N867,$G$11:$I$13)</f>
        <v>8.2257717010625342E-2</v>
      </c>
      <c r="Q867">
        <v>0.76353076566118672</v>
      </c>
      <c r="R867">
        <v>0.12718316680370131</v>
      </c>
      <c r="T867">
        <f t="shared" si="550"/>
        <v>937</v>
      </c>
      <c r="U867">
        <f t="shared" si="551"/>
        <v>261</v>
      </c>
      <c r="V867">
        <f t="shared" si="552"/>
        <v>988</v>
      </c>
      <c r="X867">
        <f t="shared" si="553"/>
        <v>0.93120444225106336</v>
      </c>
      <c r="Y867">
        <f t="shared" si="554"/>
        <v>0.26990682755357742</v>
      </c>
      <c r="Z867">
        <f t="shared" si="555"/>
        <v>0.97998714828111344</v>
      </c>
      <c r="AB867">
        <f t="shared" si="587"/>
        <v>1245773.4306643896</v>
      </c>
      <c r="AC867">
        <f t="shared" si="588"/>
        <v>9</v>
      </c>
      <c r="AD867">
        <f t="shared" si="556"/>
        <v>21</v>
      </c>
      <c r="AK867">
        <v>0.46965877673059742</v>
      </c>
      <c r="AL867">
        <v>0.37811568305891974</v>
      </c>
      <c r="AM867">
        <v>0.70046414744100038</v>
      </c>
      <c r="AN867">
        <v>0.34667939303673456</v>
      </c>
      <c r="AO867">
        <v>0.494655292548145</v>
      </c>
      <c r="AP867">
        <v>8.0024542551689115E-2</v>
      </c>
      <c r="AQ867">
        <v>0.10910083499810819</v>
      </c>
      <c r="AR867">
        <v>0.77218963625120529</v>
      </c>
      <c r="AS867">
        <v>0.58166837243585146</v>
      </c>
      <c r="AT867">
        <v>0.45857634582708517</v>
      </c>
      <c r="AU867">
        <v>0.18339798055405765</v>
      </c>
      <c r="AV867">
        <v>0.60442802664853157</v>
      </c>
      <c r="AW867">
        <v>0.60145038844171084</v>
      </c>
      <c r="AX867">
        <v>0.17705377702474756</v>
      </c>
      <c r="AY867">
        <v>0.97107144484642172</v>
      </c>
      <c r="AZ867">
        <v>0.8928240962669669</v>
      </c>
      <c r="BA867">
        <v>0.22742240639466149</v>
      </c>
      <c r="BB867">
        <v>0.32463770955083415</v>
      </c>
      <c r="BC867">
        <v>0.23963605376572961</v>
      </c>
      <c r="BD867">
        <v>0.32093538099646846</v>
      </c>
      <c r="BE867">
        <v>0.66700715919721587</v>
      </c>
      <c r="BF867">
        <v>0.66880547576079663</v>
      </c>
      <c r="BG867">
        <v>0.70571795305511831</v>
      </c>
      <c r="BH867">
        <v>0.83978435830847642</v>
      </c>
      <c r="BI867">
        <v>0.88426827925461771</v>
      </c>
      <c r="BJ867">
        <v>6.8335165003106546E-2</v>
      </c>
      <c r="BK867">
        <v>0.56775758785014518</v>
      </c>
      <c r="BL867">
        <v>0.33626188832403314</v>
      </c>
      <c r="BM867">
        <v>0.26094769610574708</v>
      </c>
      <c r="BN867">
        <v>4.1295814600258107E-2</v>
      </c>
      <c r="BP867">
        <f t="shared" si="557"/>
        <v>162884.76750745805</v>
      </c>
      <c r="BQ867">
        <f t="shared" si="558"/>
        <v>144106.94767664542</v>
      </c>
      <c r="BR867">
        <f t="shared" si="559"/>
        <v>252773.58210373527</v>
      </c>
      <c r="BS867">
        <f t="shared" si="560"/>
        <v>138742.81273585267</v>
      </c>
      <c r="BT867">
        <f t="shared" si="561"/>
        <v>169047.76952162629</v>
      </c>
      <c r="BU867">
        <f t="shared" si="562"/>
        <v>106626.32217547258</v>
      </c>
      <c r="BV867">
        <f t="shared" si="563"/>
        <v>109293.27040066107</v>
      </c>
      <c r="BW867">
        <f t="shared" si="564"/>
        <v>312014.11992502271</v>
      </c>
      <c r="BX867">
        <f t="shared" si="565"/>
        <v>195496.02118840374</v>
      </c>
      <c r="BY867">
        <f t="shared" si="566"/>
        <v>0</v>
      </c>
      <c r="BZ867">
        <f t="shared" si="567"/>
        <v>0</v>
      </c>
      <c r="CA867">
        <f t="shared" si="568"/>
        <v>0</v>
      </c>
      <c r="CB867">
        <f t="shared" si="569"/>
        <v>0</v>
      </c>
      <c r="CC867">
        <f t="shared" si="570"/>
        <v>0</v>
      </c>
      <c r="CD867">
        <f t="shared" si="571"/>
        <v>0</v>
      </c>
      <c r="CE867">
        <f t="shared" si="572"/>
        <v>0</v>
      </c>
      <c r="CF867">
        <f t="shared" si="573"/>
        <v>0</v>
      </c>
      <c r="CG867">
        <f t="shared" si="574"/>
        <v>0</v>
      </c>
      <c r="CH867">
        <f t="shared" si="575"/>
        <v>0</v>
      </c>
      <c r="CI867">
        <f t="shared" si="576"/>
        <v>0</v>
      </c>
      <c r="CJ867">
        <f t="shared" si="577"/>
        <v>0</v>
      </c>
      <c r="CK867">
        <f t="shared" si="578"/>
        <v>0</v>
      </c>
      <c r="CL867">
        <f t="shared" si="579"/>
        <v>0</v>
      </c>
      <c r="CM867">
        <f t="shared" si="580"/>
        <v>0</v>
      </c>
      <c r="CN867">
        <f t="shared" si="581"/>
        <v>0</v>
      </c>
      <c r="CO867">
        <f t="shared" si="582"/>
        <v>0</v>
      </c>
      <c r="CP867">
        <f t="shared" si="583"/>
        <v>0</v>
      </c>
      <c r="CQ867">
        <f t="shared" si="584"/>
        <v>0</v>
      </c>
      <c r="CR867">
        <f t="shared" si="585"/>
        <v>0</v>
      </c>
      <c r="CS867">
        <f t="shared" si="586"/>
        <v>0</v>
      </c>
      <c r="CU867">
        <v>865</v>
      </c>
      <c r="CV867">
        <v>1245773.4306643896</v>
      </c>
      <c r="CW867" s="3">
        <f t="shared" si="589"/>
        <v>1590985.6132348778</v>
      </c>
      <c r="CX867" s="3">
        <f t="shared" si="591"/>
        <v>2100000</v>
      </c>
      <c r="CY867" s="4">
        <f t="shared" si="590"/>
        <v>4936759.0438992679</v>
      </c>
    </row>
    <row r="868" spans="11:103" x14ac:dyDescent="0.3">
      <c r="K868" s="2">
        <v>866</v>
      </c>
      <c r="L868">
        <v>0.55922763329660496</v>
      </c>
      <c r="M868">
        <v>0.66993603735010598</v>
      </c>
      <c r="N868">
        <v>0.17973838941771036</v>
      </c>
      <c r="P868">
        <f t="array" ref="P868:R868">MMULT(L868:N868,$G$11:$I$13)</f>
        <v>0.55922763329660496</v>
      </c>
      <c r="Q868">
        <v>0.74262127645487219</v>
      </c>
      <c r="R868">
        <v>0.42275766775149015</v>
      </c>
      <c r="T868">
        <f t="shared" si="550"/>
        <v>464</v>
      </c>
      <c r="U868">
        <f t="shared" si="551"/>
        <v>296</v>
      </c>
      <c r="V868">
        <f t="shared" si="552"/>
        <v>791</v>
      </c>
      <c r="X868">
        <f t="shared" si="553"/>
        <v>0.48099685687299631</v>
      </c>
      <c r="Y868">
        <f t="shared" si="554"/>
        <v>0.30240341274020333</v>
      </c>
      <c r="Z868">
        <f t="shared" si="555"/>
        <v>0.77170697872627425</v>
      </c>
      <c r="AB868">
        <f t="shared" si="587"/>
        <v>884966.95181406231</v>
      </c>
      <c r="AC868">
        <f t="shared" si="588"/>
        <v>9</v>
      </c>
      <c r="AD868">
        <f t="shared" si="556"/>
        <v>13</v>
      </c>
      <c r="AK868">
        <v>9.4997651965930019E-2</v>
      </c>
      <c r="AL868">
        <v>0.25909949135895782</v>
      </c>
      <c r="AM868">
        <v>0.56113114911071948</v>
      </c>
      <c r="AN868">
        <v>3.8773130964534386E-2</v>
      </c>
      <c r="AO868">
        <v>7.5533294944756912E-2</v>
      </c>
      <c r="AP868">
        <v>0.21067403185917732</v>
      </c>
      <c r="AQ868">
        <v>0.90145080019032242</v>
      </c>
      <c r="AR868">
        <v>0.81015485442773616</v>
      </c>
      <c r="AS868">
        <v>0.70966294759414639</v>
      </c>
      <c r="AT868">
        <v>0.21955496763240201</v>
      </c>
      <c r="AU868">
        <v>0.35105642970824558</v>
      </c>
      <c r="AV868">
        <v>0.81732202736120563</v>
      </c>
      <c r="AW868">
        <v>0.81671186949371366</v>
      </c>
      <c r="AX868">
        <v>0.29708983820798263</v>
      </c>
      <c r="AY868">
        <v>0.33449522021568878</v>
      </c>
      <c r="AZ868">
        <v>0.93176889374012961</v>
      </c>
      <c r="BA868">
        <v>0.41274602987265974</v>
      </c>
      <c r="BB868">
        <v>0.16250157991906367</v>
      </c>
      <c r="BC868">
        <v>0.53905746261019327</v>
      </c>
      <c r="BD868">
        <v>0.61710641555524759</v>
      </c>
      <c r="BE868">
        <v>0.6387317989762944</v>
      </c>
      <c r="BF868">
        <v>0.46676999950697429</v>
      </c>
      <c r="BG868">
        <v>0.40371418717147745</v>
      </c>
      <c r="BH868">
        <v>0.98631077343908236</v>
      </c>
      <c r="BI868">
        <v>0.9705750590254828</v>
      </c>
      <c r="BJ868">
        <v>0.62364745931905197</v>
      </c>
      <c r="BK868">
        <v>0.55820997267432448</v>
      </c>
      <c r="BL868">
        <v>0.68563323266837983</v>
      </c>
      <c r="BM868">
        <v>0.26149206646549072</v>
      </c>
      <c r="BN868">
        <v>0.52272244133840562</v>
      </c>
      <c r="BP868">
        <f t="shared" si="557"/>
        <v>107980.76004317269</v>
      </c>
      <c r="BQ868">
        <f t="shared" si="558"/>
        <v>125946.09243166506</v>
      </c>
      <c r="BR868">
        <f t="shared" si="559"/>
        <v>188420.04779273106</v>
      </c>
      <c r="BS868">
        <f t="shared" si="560"/>
        <v>103088.64815144663</v>
      </c>
      <c r="BT868">
        <f t="shared" si="561"/>
        <v>106227.62728632538</v>
      </c>
      <c r="BU868">
        <f t="shared" si="562"/>
        <v>119959.19574767275</v>
      </c>
      <c r="BV868">
        <f t="shared" si="563"/>
        <v>594446.80645990849</v>
      </c>
      <c r="BW868">
        <f t="shared" si="564"/>
        <v>358985.83336280024</v>
      </c>
      <c r="BX868">
        <f t="shared" si="565"/>
        <v>258911.86390931593</v>
      </c>
      <c r="BY868">
        <f t="shared" si="566"/>
        <v>0</v>
      </c>
      <c r="BZ868">
        <f t="shared" si="567"/>
        <v>0</v>
      </c>
      <c r="CA868">
        <f t="shared" si="568"/>
        <v>0</v>
      </c>
      <c r="CB868">
        <f t="shared" si="569"/>
        <v>0</v>
      </c>
      <c r="CC868">
        <f t="shared" si="570"/>
        <v>0</v>
      </c>
      <c r="CD868">
        <f t="shared" si="571"/>
        <v>0</v>
      </c>
      <c r="CE868">
        <f t="shared" si="572"/>
        <v>0</v>
      </c>
      <c r="CF868">
        <f t="shared" si="573"/>
        <v>0</v>
      </c>
      <c r="CG868">
        <f t="shared" si="574"/>
        <v>0</v>
      </c>
      <c r="CH868">
        <f t="shared" si="575"/>
        <v>0</v>
      </c>
      <c r="CI868">
        <f t="shared" si="576"/>
        <v>0</v>
      </c>
      <c r="CJ868">
        <f t="shared" si="577"/>
        <v>0</v>
      </c>
      <c r="CK868">
        <f t="shared" si="578"/>
        <v>0</v>
      </c>
      <c r="CL868">
        <f t="shared" si="579"/>
        <v>0</v>
      </c>
      <c r="CM868">
        <f t="shared" si="580"/>
        <v>0</v>
      </c>
      <c r="CN868">
        <f t="shared" si="581"/>
        <v>0</v>
      </c>
      <c r="CO868">
        <f t="shared" si="582"/>
        <v>0</v>
      </c>
      <c r="CP868">
        <f t="shared" si="583"/>
        <v>0</v>
      </c>
      <c r="CQ868">
        <f t="shared" si="584"/>
        <v>0</v>
      </c>
      <c r="CR868">
        <f t="shared" si="585"/>
        <v>0</v>
      </c>
      <c r="CS868">
        <f t="shared" si="586"/>
        <v>0</v>
      </c>
      <c r="CU868">
        <v>866</v>
      </c>
      <c r="CV868">
        <v>884966.95181406231</v>
      </c>
      <c r="CW868" s="3">
        <f t="shared" si="589"/>
        <v>1963966.8751850384</v>
      </c>
      <c r="CX868" s="3">
        <f t="shared" si="591"/>
        <v>1300000</v>
      </c>
      <c r="CY868" s="4">
        <f t="shared" si="590"/>
        <v>4148933.8269991009</v>
      </c>
    </row>
    <row r="869" spans="11:103" x14ac:dyDescent="0.3">
      <c r="K869" s="2">
        <v>867</v>
      </c>
      <c r="L869">
        <v>0.91475407487453775</v>
      </c>
      <c r="M869">
        <v>0.16927293872588745</v>
      </c>
      <c r="N869">
        <v>0.31805449951371423</v>
      </c>
      <c r="P869">
        <f t="array" ref="P869:R869">MMULT(L869:N869,$G$11:$I$13)</f>
        <v>0.91475407487453775</v>
      </c>
      <c r="Q869">
        <v>0.49701988447960521</v>
      </c>
      <c r="R869">
        <v>0.66568154172738203</v>
      </c>
      <c r="T869">
        <f t="shared" si="550"/>
        <v>81</v>
      </c>
      <c r="U869">
        <f t="shared" si="551"/>
        <v>630</v>
      </c>
      <c r="V869">
        <f t="shared" si="552"/>
        <v>518</v>
      </c>
      <c r="X869">
        <f t="shared" si="553"/>
        <v>9.4817169510353905E-2</v>
      </c>
      <c r="Y869">
        <f t="shared" si="554"/>
        <v>0.61618382846735587</v>
      </c>
      <c r="Z869">
        <f t="shared" si="555"/>
        <v>0.51747872078594792</v>
      </c>
      <c r="AB869">
        <f t="shared" si="587"/>
        <v>667470.15390093368</v>
      </c>
      <c r="AC869">
        <f t="shared" si="588"/>
        <v>12</v>
      </c>
      <c r="AD869">
        <f t="shared" si="556"/>
        <v>10</v>
      </c>
      <c r="AK869">
        <v>0.71921570824638359</v>
      </c>
      <c r="AL869">
        <v>0.28400444703103811</v>
      </c>
      <c r="AM869">
        <v>9.1934976498831533E-2</v>
      </c>
      <c r="AN869">
        <v>0.24378905601005629</v>
      </c>
      <c r="AO869">
        <v>2.0899927581798039E-2</v>
      </c>
      <c r="AP869">
        <v>5.0110562413689608E-2</v>
      </c>
      <c r="AQ869">
        <v>0.25951736969388906</v>
      </c>
      <c r="AR869">
        <v>5.4058582048130299E-2</v>
      </c>
      <c r="AS869">
        <v>0.27689788445687402</v>
      </c>
      <c r="AT869">
        <v>2.7568262172593894E-2</v>
      </c>
      <c r="AU869">
        <v>6.4165248416830023E-2</v>
      </c>
      <c r="AV869">
        <v>0.3865308640207703</v>
      </c>
      <c r="AW869">
        <v>0.39041648139201957</v>
      </c>
      <c r="AX869">
        <v>0.39272756887871529</v>
      </c>
      <c r="AY869">
        <v>0.35378407520274513</v>
      </c>
      <c r="AZ869">
        <v>0.12669552824458397</v>
      </c>
      <c r="BA869">
        <v>0.54551984020541977</v>
      </c>
      <c r="BB869">
        <v>0.60184214369773092</v>
      </c>
      <c r="BC869">
        <v>5.5320478623252956E-2</v>
      </c>
      <c r="BD869">
        <v>0.79968577433604948</v>
      </c>
      <c r="BE869">
        <v>0.59125599157113351</v>
      </c>
      <c r="BF869">
        <v>0.47705538404976688</v>
      </c>
      <c r="BG869">
        <v>0.37734074365243686</v>
      </c>
      <c r="BH869">
        <v>0.86564644631483723</v>
      </c>
      <c r="BI869">
        <v>6.9240644139539564E-2</v>
      </c>
      <c r="BJ869">
        <v>0.35471464599436464</v>
      </c>
      <c r="BK869">
        <v>0.41654556878316829</v>
      </c>
      <c r="BL869">
        <v>0.61766868569894251</v>
      </c>
      <c r="BM869">
        <v>4.424848816803717E-2</v>
      </c>
      <c r="BN869">
        <v>0.94677259028641914</v>
      </c>
      <c r="BP869">
        <f t="shared" si="557"/>
        <v>265661.49317942734</v>
      </c>
      <c r="BQ869">
        <f t="shared" si="558"/>
        <v>129302.65497910311</v>
      </c>
      <c r="BR869">
        <f t="shared" si="559"/>
        <v>107700.50317001563</v>
      </c>
      <c r="BS869">
        <f t="shared" si="560"/>
        <v>123979.98246256588</v>
      </c>
      <c r="BT869">
        <f t="shared" si="561"/>
        <v>101637.99524543986</v>
      </c>
      <c r="BU869">
        <f t="shared" si="562"/>
        <v>104033.82594368084</v>
      </c>
      <c r="BV869">
        <f t="shared" si="563"/>
        <v>126000.76230300136</v>
      </c>
      <c r="BW869">
        <f t="shared" si="564"/>
        <v>104367.66522954089</v>
      </c>
      <c r="BX869">
        <f t="shared" si="565"/>
        <v>128324.02561736428</v>
      </c>
      <c r="BY869">
        <f t="shared" si="566"/>
        <v>102173.70332240628</v>
      </c>
      <c r="BZ869">
        <f t="shared" si="567"/>
        <v>105233.61409338299</v>
      </c>
      <c r="CA869">
        <f t="shared" si="568"/>
        <v>145625.14499412896</v>
      </c>
      <c r="CB869">
        <f t="shared" si="569"/>
        <v>0</v>
      </c>
      <c r="CC869">
        <f t="shared" si="570"/>
        <v>0</v>
      </c>
      <c r="CD869">
        <f t="shared" si="571"/>
        <v>0</v>
      </c>
      <c r="CE869">
        <f t="shared" si="572"/>
        <v>0</v>
      </c>
      <c r="CF869">
        <f t="shared" si="573"/>
        <v>0</v>
      </c>
      <c r="CG869">
        <f t="shared" si="574"/>
        <v>0</v>
      </c>
      <c r="CH869">
        <f t="shared" si="575"/>
        <v>0</v>
      </c>
      <c r="CI869">
        <f t="shared" si="576"/>
        <v>0</v>
      </c>
      <c r="CJ869">
        <f t="shared" si="577"/>
        <v>0</v>
      </c>
      <c r="CK869">
        <f t="shared" si="578"/>
        <v>0</v>
      </c>
      <c r="CL869">
        <f t="shared" si="579"/>
        <v>0</v>
      </c>
      <c r="CM869">
        <f t="shared" si="580"/>
        <v>0</v>
      </c>
      <c r="CN869">
        <f t="shared" si="581"/>
        <v>0</v>
      </c>
      <c r="CO869">
        <f t="shared" si="582"/>
        <v>0</v>
      </c>
      <c r="CP869">
        <f t="shared" si="583"/>
        <v>0</v>
      </c>
      <c r="CQ869">
        <f t="shared" si="584"/>
        <v>0</v>
      </c>
      <c r="CR869">
        <f t="shared" si="585"/>
        <v>0</v>
      </c>
      <c r="CS869">
        <f t="shared" si="586"/>
        <v>0</v>
      </c>
      <c r="CU869">
        <v>867</v>
      </c>
      <c r="CV869">
        <v>667470.15390093368</v>
      </c>
      <c r="CW869" s="3">
        <f t="shared" si="589"/>
        <v>1544041.3705400575</v>
      </c>
      <c r="CX869" s="3">
        <f t="shared" si="591"/>
        <v>1000000</v>
      </c>
      <c r="CY869" s="4">
        <f t="shared" si="590"/>
        <v>3211511.5244409912</v>
      </c>
    </row>
    <row r="870" spans="11:103" x14ac:dyDescent="0.3">
      <c r="K870" s="2">
        <v>868</v>
      </c>
      <c r="L870">
        <v>0.82157223248776268</v>
      </c>
      <c r="M870">
        <v>0.32434072418204241</v>
      </c>
      <c r="N870">
        <v>0.13025808874298395</v>
      </c>
      <c r="P870">
        <f t="array" ref="P870:R870">MMULT(L870:N870,$G$11:$I$13)</f>
        <v>0.82157223248776268</v>
      </c>
      <c r="Q870">
        <v>0.57986213764588579</v>
      </c>
      <c r="R870">
        <v>0.46457163801126694</v>
      </c>
      <c r="T870">
        <f t="shared" si="550"/>
        <v>186</v>
      </c>
      <c r="U870">
        <f t="shared" si="551"/>
        <v>515</v>
      </c>
      <c r="V870">
        <f t="shared" si="552"/>
        <v>747</v>
      </c>
      <c r="X870">
        <f t="shared" si="553"/>
        <v>0.20051024067486822</v>
      </c>
      <c r="Y870">
        <f t="shared" si="554"/>
        <v>0.50495557980306094</v>
      </c>
      <c r="Z870">
        <f t="shared" si="555"/>
        <v>0.7303473421002642</v>
      </c>
      <c r="AB870">
        <f t="shared" si="587"/>
        <v>741583.32452719158</v>
      </c>
      <c r="AC870">
        <f t="shared" si="588"/>
        <v>11</v>
      </c>
      <c r="AD870">
        <f t="shared" si="556"/>
        <v>12</v>
      </c>
      <c r="AK870">
        <v>0.54929907830842839</v>
      </c>
      <c r="AL870">
        <v>0.99723501289275118</v>
      </c>
      <c r="AM870">
        <v>0.52534005175956766</v>
      </c>
      <c r="AN870">
        <v>9.5596814700389166E-2</v>
      </c>
      <c r="AO870">
        <v>0.96994532639657549</v>
      </c>
      <c r="AP870">
        <v>7.3431732793288074E-2</v>
      </c>
      <c r="AQ870">
        <v>0.16102737210157736</v>
      </c>
      <c r="AR870">
        <v>0.27584772532962276</v>
      </c>
      <c r="AS870">
        <v>0.11810883859463328</v>
      </c>
      <c r="AT870">
        <v>0.24007694034406779</v>
      </c>
      <c r="AU870">
        <v>0.53179814264671832</v>
      </c>
      <c r="AV870">
        <v>9.5194563403489418E-2</v>
      </c>
      <c r="AW870">
        <v>0.82487008662951267</v>
      </c>
      <c r="AX870">
        <v>0.69444073172230758</v>
      </c>
      <c r="AY870">
        <v>0.75637572966786182</v>
      </c>
      <c r="AZ870">
        <v>0.63384605452885723</v>
      </c>
      <c r="BA870">
        <v>0.23824616568110413</v>
      </c>
      <c r="BB870">
        <v>0.1139107006028498</v>
      </c>
      <c r="BC870">
        <v>0.9890100003757587</v>
      </c>
      <c r="BD870">
        <v>5.7236905878488509E-2</v>
      </c>
      <c r="BE870">
        <v>0.6978361343054712</v>
      </c>
      <c r="BF870">
        <v>0.58967503046413439</v>
      </c>
      <c r="BG870">
        <v>0.33647559516404102</v>
      </c>
      <c r="BH870">
        <v>0.68370511352865337</v>
      </c>
      <c r="BI870">
        <v>0.74502228467655052</v>
      </c>
      <c r="BJ870">
        <v>0.24150715326778438</v>
      </c>
      <c r="BK870">
        <v>0.42403297560891251</v>
      </c>
      <c r="BL870">
        <v>0.41845001992640818</v>
      </c>
      <c r="BM870">
        <v>0.70512451089877781</v>
      </c>
      <c r="BN870">
        <v>0.70750164482379674</v>
      </c>
      <c r="BP870">
        <f t="shared" si="557"/>
        <v>184603.38351618737</v>
      </c>
      <c r="BQ870">
        <f t="shared" si="558"/>
        <v>9288131.9494922645</v>
      </c>
      <c r="BR870">
        <f t="shared" si="559"/>
        <v>177392.99702933509</v>
      </c>
      <c r="BS870">
        <f t="shared" si="560"/>
        <v>108035.78409253793</v>
      </c>
      <c r="BT870">
        <f t="shared" si="561"/>
        <v>1481961.4647362186</v>
      </c>
      <c r="BU870">
        <f t="shared" si="562"/>
        <v>106042.24309671637</v>
      </c>
      <c r="BV870">
        <f t="shared" si="563"/>
        <v>114460.47522398375</v>
      </c>
      <c r="BW870">
        <f t="shared" si="564"/>
        <v>128180.85215004902</v>
      </c>
      <c r="BX870">
        <f t="shared" si="565"/>
        <v>110151.0063450412</v>
      </c>
      <c r="BY870">
        <f t="shared" si="566"/>
        <v>123513.85434370133</v>
      </c>
      <c r="BZ870">
        <f t="shared" si="567"/>
        <v>179272.2111936165</v>
      </c>
      <c r="CA870">
        <f t="shared" si="568"/>
        <v>0</v>
      </c>
      <c r="CB870">
        <f t="shared" si="569"/>
        <v>0</v>
      </c>
      <c r="CC870">
        <f t="shared" si="570"/>
        <v>0</v>
      </c>
      <c r="CD870">
        <f t="shared" si="571"/>
        <v>0</v>
      </c>
      <c r="CE870">
        <f t="shared" si="572"/>
        <v>0</v>
      </c>
      <c r="CF870">
        <f t="shared" si="573"/>
        <v>0</v>
      </c>
      <c r="CG870">
        <f t="shared" si="574"/>
        <v>0</v>
      </c>
      <c r="CH870">
        <f t="shared" si="575"/>
        <v>0</v>
      </c>
      <c r="CI870">
        <f t="shared" si="576"/>
        <v>0</v>
      </c>
      <c r="CJ870">
        <f t="shared" si="577"/>
        <v>0</v>
      </c>
      <c r="CK870">
        <f t="shared" si="578"/>
        <v>0</v>
      </c>
      <c r="CL870">
        <f t="shared" si="579"/>
        <v>0</v>
      </c>
      <c r="CM870">
        <f t="shared" si="580"/>
        <v>0</v>
      </c>
      <c r="CN870">
        <f t="shared" si="581"/>
        <v>0</v>
      </c>
      <c r="CO870">
        <f t="shared" si="582"/>
        <v>0</v>
      </c>
      <c r="CP870">
        <f t="shared" si="583"/>
        <v>0</v>
      </c>
      <c r="CQ870">
        <f t="shared" si="584"/>
        <v>0</v>
      </c>
      <c r="CR870">
        <f t="shared" si="585"/>
        <v>0</v>
      </c>
      <c r="CS870">
        <f t="shared" si="586"/>
        <v>0</v>
      </c>
      <c r="CU870">
        <v>868</v>
      </c>
      <c r="CV870">
        <v>741583.32452719158</v>
      </c>
      <c r="CW870" s="3">
        <f t="shared" si="589"/>
        <v>12001746.221219651</v>
      </c>
      <c r="CX870" s="3">
        <f t="shared" si="591"/>
        <v>1200000</v>
      </c>
      <c r="CY870" s="4">
        <f t="shared" si="590"/>
        <v>13943329.545746842</v>
      </c>
    </row>
    <row r="871" spans="11:103" x14ac:dyDescent="0.3">
      <c r="K871" s="2">
        <v>869</v>
      </c>
      <c r="L871">
        <v>0.37704618139584978</v>
      </c>
      <c r="M871">
        <v>0.81844962991635428</v>
      </c>
      <c r="N871">
        <v>0.40381544490666277</v>
      </c>
      <c r="P871">
        <f t="array" ref="P871:R871">MMULT(L871:N871,$G$11:$I$13)</f>
        <v>0.37704618139584978</v>
      </c>
      <c r="Q871">
        <v>0.7847868298334727</v>
      </c>
      <c r="R871">
        <v>0.56259806631225207</v>
      </c>
      <c r="T871">
        <f t="shared" si="550"/>
        <v>647</v>
      </c>
      <c r="U871">
        <f t="shared" si="551"/>
        <v>229</v>
      </c>
      <c r="V871">
        <f t="shared" si="552"/>
        <v>636</v>
      </c>
      <c r="X871">
        <f t="shared" si="553"/>
        <v>0.66483807248817073</v>
      </c>
      <c r="Y871">
        <f t="shared" si="554"/>
        <v>0.2418373542419725</v>
      </c>
      <c r="Z871">
        <f t="shared" si="555"/>
        <v>0.62785038087155276</v>
      </c>
      <c r="AB871">
        <f t="shared" si="587"/>
        <v>983557.903839926</v>
      </c>
      <c r="AC871">
        <f t="shared" si="588"/>
        <v>9</v>
      </c>
      <c r="AD871">
        <f t="shared" si="556"/>
        <v>11</v>
      </c>
      <c r="AK871">
        <v>0.8846927969544035</v>
      </c>
      <c r="AL871">
        <v>0.8114095779995022</v>
      </c>
      <c r="AM871">
        <v>0.44774650560469886</v>
      </c>
      <c r="AN871">
        <v>7.8197597166398292E-2</v>
      </c>
      <c r="AO871">
        <v>0.98620723289919099</v>
      </c>
      <c r="AP871">
        <v>0.5144176294747137</v>
      </c>
      <c r="AQ871">
        <v>0.80055209599326449</v>
      </c>
      <c r="AR871">
        <v>1.9673719671293499E-2</v>
      </c>
      <c r="AS871">
        <v>0.57524126364775174</v>
      </c>
      <c r="AT871">
        <v>0.28838274132676955</v>
      </c>
      <c r="AU871">
        <v>0.20868844506198625</v>
      </c>
      <c r="AV871">
        <v>0.61103865894541931</v>
      </c>
      <c r="AW871">
        <v>0.18415567409177835</v>
      </c>
      <c r="AX871">
        <v>0.14934901242290921</v>
      </c>
      <c r="AY871">
        <v>0.89608206486612918</v>
      </c>
      <c r="AZ871">
        <v>4.6519593978093132E-2</v>
      </c>
      <c r="BA871">
        <v>0.55777157565746993</v>
      </c>
      <c r="BB871">
        <v>6.3896080171407688E-2</v>
      </c>
      <c r="BC871">
        <v>0.23114884707432004</v>
      </c>
      <c r="BD871">
        <v>0.83410026740879273</v>
      </c>
      <c r="BE871">
        <v>0.96290891635341536</v>
      </c>
      <c r="BF871">
        <v>4.3032559993384845E-2</v>
      </c>
      <c r="BG871">
        <v>7.3677801892264583E-2</v>
      </c>
      <c r="BH871">
        <v>0.43201087902320368</v>
      </c>
      <c r="BI871">
        <v>0.92579893372435917</v>
      </c>
      <c r="BJ871">
        <v>0.27632978851605117</v>
      </c>
      <c r="BK871">
        <v>0.35135433775204039</v>
      </c>
      <c r="BL871">
        <v>0.77512740992188234</v>
      </c>
      <c r="BM871">
        <v>0.31525326290992051</v>
      </c>
      <c r="BN871">
        <v>0.40137939060459982</v>
      </c>
      <c r="BP871">
        <f t="shared" si="557"/>
        <v>526803.79394822696</v>
      </c>
      <c r="BQ871">
        <f t="shared" si="558"/>
        <v>360821.6519631347</v>
      </c>
      <c r="BR871">
        <f t="shared" si="559"/>
        <v>157890.14410286618</v>
      </c>
      <c r="BS871">
        <f t="shared" si="560"/>
        <v>106463.72679907733</v>
      </c>
      <c r="BT871">
        <f t="shared" si="561"/>
        <v>2697971.6531673819</v>
      </c>
      <c r="BU871">
        <f t="shared" si="562"/>
        <v>174315.58685980996</v>
      </c>
      <c r="BV871">
        <f t="shared" si="563"/>
        <v>345615.10127600766</v>
      </c>
      <c r="BW871">
        <f t="shared" si="564"/>
        <v>101540.18847622484</v>
      </c>
      <c r="BX871">
        <f t="shared" si="565"/>
        <v>193216.57041825386</v>
      </c>
      <c r="BY871">
        <f t="shared" si="566"/>
        <v>0</v>
      </c>
      <c r="BZ871">
        <f t="shared" si="567"/>
        <v>0</v>
      </c>
      <c r="CA871">
        <f t="shared" si="568"/>
        <v>0</v>
      </c>
      <c r="CB871">
        <f t="shared" si="569"/>
        <v>0</v>
      </c>
      <c r="CC871">
        <f t="shared" si="570"/>
        <v>0</v>
      </c>
      <c r="CD871">
        <f t="shared" si="571"/>
        <v>0</v>
      </c>
      <c r="CE871">
        <f t="shared" si="572"/>
        <v>0</v>
      </c>
      <c r="CF871">
        <f t="shared" si="573"/>
        <v>0</v>
      </c>
      <c r="CG871">
        <f t="shared" si="574"/>
        <v>0</v>
      </c>
      <c r="CH871">
        <f t="shared" si="575"/>
        <v>0</v>
      </c>
      <c r="CI871">
        <f t="shared" si="576"/>
        <v>0</v>
      </c>
      <c r="CJ871">
        <f t="shared" si="577"/>
        <v>0</v>
      </c>
      <c r="CK871">
        <f t="shared" si="578"/>
        <v>0</v>
      </c>
      <c r="CL871">
        <f t="shared" si="579"/>
        <v>0</v>
      </c>
      <c r="CM871">
        <f t="shared" si="580"/>
        <v>0</v>
      </c>
      <c r="CN871">
        <f t="shared" si="581"/>
        <v>0</v>
      </c>
      <c r="CO871">
        <f t="shared" si="582"/>
        <v>0</v>
      </c>
      <c r="CP871">
        <f t="shared" si="583"/>
        <v>0</v>
      </c>
      <c r="CQ871">
        <f t="shared" si="584"/>
        <v>0</v>
      </c>
      <c r="CR871">
        <f t="shared" si="585"/>
        <v>0</v>
      </c>
      <c r="CS871">
        <f t="shared" si="586"/>
        <v>0</v>
      </c>
      <c r="CU871">
        <v>869</v>
      </c>
      <c r="CV871">
        <v>983557.903839926</v>
      </c>
      <c r="CW871" s="3">
        <f t="shared" si="589"/>
        <v>4664638.4170109825</v>
      </c>
      <c r="CX871" s="3">
        <f t="shared" si="591"/>
        <v>1100000</v>
      </c>
      <c r="CY871" s="4">
        <f t="shared" si="590"/>
        <v>6748196.3208509088</v>
      </c>
    </row>
    <row r="872" spans="11:103" x14ac:dyDescent="0.3">
      <c r="K872" s="2">
        <v>870</v>
      </c>
      <c r="L872">
        <v>0.3227988625822017</v>
      </c>
      <c r="M872">
        <v>0.79214950149855357</v>
      </c>
      <c r="N872">
        <v>0.28421253301685179</v>
      </c>
      <c r="P872">
        <f t="array" ref="P872:R872">MMULT(L872:N872,$G$11:$I$13)</f>
        <v>0.3227988625822017</v>
      </c>
      <c r="Q872">
        <v>0.74271591043496177</v>
      </c>
      <c r="R872">
        <v>0.43009726152700578</v>
      </c>
      <c r="T872">
        <f t="shared" si="550"/>
        <v>710</v>
      </c>
      <c r="U872">
        <f t="shared" si="551"/>
        <v>295</v>
      </c>
      <c r="V872">
        <f t="shared" si="552"/>
        <v>783</v>
      </c>
      <c r="X872">
        <f t="shared" si="553"/>
        <v>0.73257687200976918</v>
      </c>
      <c r="Y872">
        <f t="shared" si="554"/>
        <v>0.3015984554882144</v>
      </c>
      <c r="Z872">
        <f t="shared" si="555"/>
        <v>0.76425374737439244</v>
      </c>
      <c r="AB872">
        <f t="shared" si="587"/>
        <v>1027282.2627596129</v>
      </c>
      <c r="AC872">
        <f t="shared" si="588"/>
        <v>9</v>
      </c>
      <c r="AD872">
        <f t="shared" si="556"/>
        <v>13</v>
      </c>
      <c r="AK872">
        <v>0.94621418592755502</v>
      </c>
      <c r="AL872">
        <v>0.61198175587812076</v>
      </c>
      <c r="AM872">
        <v>0.65655071032891621</v>
      </c>
      <c r="AN872">
        <v>0.37191849244410857</v>
      </c>
      <c r="AO872">
        <v>0.87113897519248695</v>
      </c>
      <c r="AP872">
        <v>0.40617051854572928</v>
      </c>
      <c r="AQ872">
        <v>0.79167748406338623</v>
      </c>
      <c r="AR872">
        <v>0.11042139942801843</v>
      </c>
      <c r="AS872">
        <v>0.42806197962869919</v>
      </c>
      <c r="AT872">
        <v>0.75243715432142066</v>
      </c>
      <c r="AU872">
        <v>0.58250198581019974</v>
      </c>
      <c r="AV872">
        <v>0.2408321730610341</v>
      </c>
      <c r="AW872">
        <v>0.85909013039409199</v>
      </c>
      <c r="AX872">
        <v>0.4810289049014429</v>
      </c>
      <c r="AY872">
        <v>0.96937414109267295</v>
      </c>
      <c r="AZ872">
        <v>0.87436095440290063</v>
      </c>
      <c r="BA872">
        <v>0.19721052710397424</v>
      </c>
      <c r="BB872">
        <v>0.89187585993966068</v>
      </c>
      <c r="BC872">
        <v>5.5644820437238285E-2</v>
      </c>
      <c r="BD872">
        <v>0.28074483486025681</v>
      </c>
      <c r="BE872">
        <v>4.2959357349089178E-2</v>
      </c>
      <c r="BF872">
        <v>0.14773976627158858</v>
      </c>
      <c r="BG872">
        <v>0.70020606628907955</v>
      </c>
      <c r="BH872">
        <v>0.18507286956914537</v>
      </c>
      <c r="BI872">
        <v>5.3856763023207632E-2</v>
      </c>
      <c r="BJ872">
        <v>0.5128615432532394</v>
      </c>
      <c r="BK872">
        <v>0.41178363406754059</v>
      </c>
      <c r="BL872">
        <v>0.94961966597098302</v>
      </c>
      <c r="BM872">
        <v>0.66078599167208607</v>
      </c>
      <c r="BN872">
        <v>0.73362881058063711</v>
      </c>
      <c r="BP872">
        <f t="shared" si="557"/>
        <v>947129.6358182308</v>
      </c>
      <c r="BQ872">
        <f t="shared" si="558"/>
        <v>207141.72089554812</v>
      </c>
      <c r="BR872">
        <f t="shared" si="559"/>
        <v>227524.80557521709</v>
      </c>
      <c r="BS872">
        <f t="shared" si="560"/>
        <v>143011.94146944786</v>
      </c>
      <c r="BT872">
        <f t="shared" si="561"/>
        <v>483639.60840600572</v>
      </c>
      <c r="BU872">
        <f t="shared" si="562"/>
        <v>149315.99834820343</v>
      </c>
      <c r="BV872">
        <f t="shared" si="563"/>
        <v>334232.80039366602</v>
      </c>
      <c r="BW872">
        <f t="shared" si="564"/>
        <v>109418.05212634575</v>
      </c>
      <c r="BX872">
        <f t="shared" si="565"/>
        <v>153693.19544303612</v>
      </c>
      <c r="BY872">
        <f t="shared" si="566"/>
        <v>0</v>
      </c>
      <c r="BZ872">
        <f t="shared" si="567"/>
        <v>0</v>
      </c>
      <c r="CA872">
        <f t="shared" si="568"/>
        <v>0</v>
      </c>
      <c r="CB872">
        <f t="shared" si="569"/>
        <v>0</v>
      </c>
      <c r="CC872">
        <f t="shared" si="570"/>
        <v>0</v>
      </c>
      <c r="CD872">
        <f t="shared" si="571"/>
        <v>0</v>
      </c>
      <c r="CE872">
        <f t="shared" si="572"/>
        <v>0</v>
      </c>
      <c r="CF872">
        <f t="shared" si="573"/>
        <v>0</v>
      </c>
      <c r="CG872">
        <f t="shared" si="574"/>
        <v>0</v>
      </c>
      <c r="CH872">
        <f t="shared" si="575"/>
        <v>0</v>
      </c>
      <c r="CI872">
        <f t="shared" si="576"/>
        <v>0</v>
      </c>
      <c r="CJ872">
        <f t="shared" si="577"/>
        <v>0</v>
      </c>
      <c r="CK872">
        <f t="shared" si="578"/>
        <v>0</v>
      </c>
      <c r="CL872">
        <f t="shared" si="579"/>
        <v>0</v>
      </c>
      <c r="CM872">
        <f t="shared" si="580"/>
        <v>0</v>
      </c>
      <c r="CN872">
        <f t="shared" si="581"/>
        <v>0</v>
      </c>
      <c r="CO872">
        <f t="shared" si="582"/>
        <v>0</v>
      </c>
      <c r="CP872">
        <f t="shared" si="583"/>
        <v>0</v>
      </c>
      <c r="CQ872">
        <f t="shared" si="584"/>
        <v>0</v>
      </c>
      <c r="CR872">
        <f t="shared" si="585"/>
        <v>0</v>
      </c>
      <c r="CS872">
        <f t="shared" si="586"/>
        <v>0</v>
      </c>
      <c r="CU872">
        <v>870</v>
      </c>
      <c r="CV872">
        <v>1027282.2627596129</v>
      </c>
      <c r="CW872" s="3">
        <f t="shared" si="589"/>
        <v>2755107.7584757009</v>
      </c>
      <c r="CX872" s="3">
        <f t="shared" si="591"/>
        <v>1300000</v>
      </c>
      <c r="CY872" s="4">
        <f t="shared" si="590"/>
        <v>5082390.0212353133</v>
      </c>
    </row>
    <row r="873" spans="11:103" x14ac:dyDescent="0.3">
      <c r="K873" s="2">
        <v>871</v>
      </c>
      <c r="L873">
        <v>0.82297614470638236</v>
      </c>
      <c r="M873">
        <v>0.82648105408984895</v>
      </c>
      <c r="N873">
        <v>0.38464743958525227</v>
      </c>
      <c r="P873">
        <f t="array" ref="P873:R873">MMULT(L873:N873,$G$11:$I$13)</f>
        <v>0.82297614470638236</v>
      </c>
      <c r="Q873">
        <v>0.96937992957174024</v>
      </c>
      <c r="R873">
        <v>0.72384493304703246</v>
      </c>
      <c r="T873">
        <f t="shared" si="550"/>
        <v>180</v>
      </c>
      <c r="U873">
        <f t="shared" si="551"/>
        <v>62</v>
      </c>
      <c r="V873">
        <f t="shared" si="552"/>
        <v>449</v>
      </c>
      <c r="X873">
        <f t="shared" si="553"/>
        <v>0.19491772755112347</v>
      </c>
      <c r="Y873">
        <f t="shared" si="554"/>
        <v>6.9750738248869903E-2</v>
      </c>
      <c r="Z873">
        <f t="shared" si="555"/>
        <v>0.44872679292122597</v>
      </c>
      <c r="AB873">
        <f t="shared" si="587"/>
        <v>738262.04535919242</v>
      </c>
      <c r="AC873">
        <f t="shared" si="588"/>
        <v>6</v>
      </c>
      <c r="AD873">
        <f t="shared" si="556"/>
        <v>9</v>
      </c>
      <c r="AK873">
        <v>0.44335633412327946</v>
      </c>
      <c r="AL873">
        <v>0.75260868174781914</v>
      </c>
      <c r="AM873">
        <v>0.527819407059826</v>
      </c>
      <c r="AN873">
        <v>0.70853248722255313</v>
      </c>
      <c r="AO873">
        <v>0.95078243102764426</v>
      </c>
      <c r="AP873">
        <v>0.46672949909330186</v>
      </c>
      <c r="AQ873">
        <v>0.50443294239733716</v>
      </c>
      <c r="AR873">
        <v>0.80626618518228999</v>
      </c>
      <c r="AS873">
        <v>0.80394091586543059</v>
      </c>
      <c r="AT873">
        <v>0.30589966608728969</v>
      </c>
      <c r="AU873">
        <v>0.47462426961367943</v>
      </c>
      <c r="AV873">
        <v>0.61732738809666432</v>
      </c>
      <c r="AW873">
        <v>0.50162669137790727</v>
      </c>
      <c r="AX873">
        <v>7.1471257101736185E-3</v>
      </c>
      <c r="AY873">
        <v>0.48705699417421711</v>
      </c>
      <c r="AZ873">
        <v>8.8832641241045618E-3</v>
      </c>
      <c r="BA873">
        <v>0.16282640615822419</v>
      </c>
      <c r="BB873">
        <v>0.4017421027423822</v>
      </c>
      <c r="BC873">
        <v>0.36790571361962432</v>
      </c>
      <c r="BD873">
        <v>0.6260804532994656</v>
      </c>
      <c r="BE873">
        <v>0.67869010807194774</v>
      </c>
      <c r="BF873">
        <v>0.31003983474229835</v>
      </c>
      <c r="BG873">
        <v>0.61697861940466248</v>
      </c>
      <c r="BH873">
        <v>0.46476684579192373</v>
      </c>
      <c r="BI873">
        <v>0.63098877375879303</v>
      </c>
      <c r="BJ873">
        <v>0.12070922371181592</v>
      </c>
      <c r="BK873">
        <v>0.45102186046361203</v>
      </c>
      <c r="BL873">
        <v>0.54051548878716016</v>
      </c>
      <c r="BM873">
        <v>0.76309503392662992</v>
      </c>
      <c r="BN873">
        <v>0.31103862611911215</v>
      </c>
      <c r="BP873">
        <f t="shared" si="557"/>
        <v>156931.3790340022</v>
      </c>
      <c r="BQ873">
        <f t="shared" si="558"/>
        <v>292837.93957589939</v>
      </c>
      <c r="BR873">
        <f t="shared" si="559"/>
        <v>178109.0763186166</v>
      </c>
      <c r="BS873">
        <f t="shared" si="560"/>
        <v>258139.06160435898</v>
      </c>
      <c r="BT873">
        <f t="shared" si="561"/>
        <v>1014054.7798503386</v>
      </c>
      <c r="BU873">
        <f t="shared" si="562"/>
        <v>162196.07415389037</v>
      </c>
      <c r="BV873">
        <f t="shared" si="563"/>
        <v>0</v>
      </c>
      <c r="BW873">
        <f t="shared" si="564"/>
        <v>0</v>
      </c>
      <c r="BX873">
        <f t="shared" si="565"/>
        <v>0</v>
      </c>
      <c r="BY873">
        <f t="shared" si="566"/>
        <v>0</v>
      </c>
      <c r="BZ873">
        <f t="shared" si="567"/>
        <v>0</v>
      </c>
      <c r="CA873">
        <f t="shared" si="568"/>
        <v>0</v>
      </c>
      <c r="CB873">
        <f t="shared" si="569"/>
        <v>0</v>
      </c>
      <c r="CC873">
        <f t="shared" si="570"/>
        <v>0</v>
      </c>
      <c r="CD873">
        <f t="shared" si="571"/>
        <v>0</v>
      </c>
      <c r="CE873">
        <f t="shared" si="572"/>
        <v>0</v>
      </c>
      <c r="CF873">
        <f t="shared" si="573"/>
        <v>0</v>
      </c>
      <c r="CG873">
        <f t="shared" si="574"/>
        <v>0</v>
      </c>
      <c r="CH873">
        <f t="shared" si="575"/>
        <v>0</v>
      </c>
      <c r="CI873">
        <f t="shared" si="576"/>
        <v>0</v>
      </c>
      <c r="CJ873">
        <f t="shared" si="577"/>
        <v>0</v>
      </c>
      <c r="CK873">
        <f t="shared" si="578"/>
        <v>0</v>
      </c>
      <c r="CL873">
        <f t="shared" si="579"/>
        <v>0</v>
      </c>
      <c r="CM873">
        <f t="shared" si="580"/>
        <v>0</v>
      </c>
      <c r="CN873">
        <f t="shared" si="581"/>
        <v>0</v>
      </c>
      <c r="CO873">
        <f t="shared" si="582"/>
        <v>0</v>
      </c>
      <c r="CP873">
        <f t="shared" si="583"/>
        <v>0</v>
      </c>
      <c r="CQ873">
        <f t="shared" si="584"/>
        <v>0</v>
      </c>
      <c r="CR873">
        <f t="shared" si="585"/>
        <v>0</v>
      </c>
      <c r="CS873">
        <f t="shared" si="586"/>
        <v>0</v>
      </c>
      <c r="CU873">
        <v>871</v>
      </c>
      <c r="CV873">
        <v>738262.04535919242</v>
      </c>
      <c r="CW873" s="3">
        <f t="shared" si="589"/>
        <v>2062268.3105371061</v>
      </c>
      <c r="CX873" s="3">
        <f t="shared" si="591"/>
        <v>900000</v>
      </c>
      <c r="CY873" s="4">
        <f t="shared" si="590"/>
        <v>3700530.3558962988</v>
      </c>
    </row>
    <row r="874" spans="11:103" x14ac:dyDescent="0.3">
      <c r="K874" s="2">
        <v>872</v>
      </c>
      <c r="L874">
        <v>0.22698306995909867</v>
      </c>
      <c r="M874">
        <v>0.72099739656104678</v>
      </c>
      <c r="N874">
        <v>0.67762729995331272</v>
      </c>
      <c r="P874">
        <f t="array" ref="P874:R874">MMULT(L874:N874,$G$11:$I$13)</f>
        <v>0.22698306995909867</v>
      </c>
      <c r="Q874">
        <v>0.64927540989160737</v>
      </c>
      <c r="R874">
        <v>0.74809446615259512</v>
      </c>
      <c r="T874">
        <f t="shared" si="550"/>
        <v>793</v>
      </c>
      <c r="U874">
        <f t="shared" si="551"/>
        <v>434</v>
      </c>
      <c r="V874">
        <f t="shared" si="552"/>
        <v>416</v>
      </c>
      <c r="X874">
        <f t="shared" si="553"/>
        <v>0.80536058465343385</v>
      </c>
      <c r="Y874">
        <f t="shared" si="554"/>
        <v>0.43086454969372079</v>
      </c>
      <c r="Z874">
        <f t="shared" si="555"/>
        <v>0.42043597897280827</v>
      </c>
      <c r="AB874">
        <f t="shared" si="587"/>
        <v>1083870.3551361684</v>
      </c>
      <c r="AC874">
        <f t="shared" si="588"/>
        <v>10</v>
      </c>
      <c r="AD874">
        <f t="shared" si="556"/>
        <v>9</v>
      </c>
      <c r="AK874">
        <v>0.30194172740097047</v>
      </c>
      <c r="AL874">
        <v>8.7607006695693435E-2</v>
      </c>
      <c r="AM874">
        <v>0.95846017850072796</v>
      </c>
      <c r="AN874">
        <v>9.2897501051166897E-2</v>
      </c>
      <c r="AO874">
        <v>0.3822211725695982</v>
      </c>
      <c r="AP874">
        <v>0.70886056665785868</v>
      </c>
      <c r="AQ874">
        <v>0.76399378616180491</v>
      </c>
      <c r="AR874">
        <v>0.16931727459161749</v>
      </c>
      <c r="AS874">
        <v>2.8148090158293226E-2</v>
      </c>
      <c r="AT874">
        <v>0.91739018524366656</v>
      </c>
      <c r="AU874">
        <v>0.51471672019382153</v>
      </c>
      <c r="AV874">
        <v>0.41099015073615441</v>
      </c>
      <c r="AW874">
        <v>8.7358459324270887E-2</v>
      </c>
      <c r="AX874">
        <v>0.49521739804121867</v>
      </c>
      <c r="AY874">
        <v>0.80834106280743301</v>
      </c>
      <c r="AZ874">
        <v>0.15354196041948387</v>
      </c>
      <c r="BA874">
        <v>0.17531477513053695</v>
      </c>
      <c r="BB874">
        <v>0.49536999911786117</v>
      </c>
      <c r="BC874">
        <v>0.18239841544209334</v>
      </c>
      <c r="BD874">
        <v>0.84396156373316644</v>
      </c>
      <c r="BE874">
        <v>0.87783520364774581</v>
      </c>
      <c r="BF874">
        <v>7.1431086277823796E-2</v>
      </c>
      <c r="BG874">
        <v>0.9400438571519828</v>
      </c>
      <c r="BH874">
        <v>0.92986935154728378</v>
      </c>
      <c r="BI874">
        <v>0.86064766502059153</v>
      </c>
      <c r="BJ874">
        <v>1.1018627399059122E-2</v>
      </c>
      <c r="BK874">
        <v>0.13254731430254596</v>
      </c>
      <c r="BL874">
        <v>0.39452699081678133</v>
      </c>
      <c r="BM874">
        <v>0.99601186255521434</v>
      </c>
      <c r="BN874">
        <v>0.87088647640673911</v>
      </c>
      <c r="BP874">
        <f t="shared" si="557"/>
        <v>131850.96856868675</v>
      </c>
      <c r="BQ874">
        <f t="shared" si="558"/>
        <v>107307.30203577335</v>
      </c>
      <c r="BR874">
        <f t="shared" si="559"/>
        <v>1155365.8282680227</v>
      </c>
      <c r="BS874">
        <f t="shared" si="560"/>
        <v>107788.40070187274</v>
      </c>
      <c r="BT874">
        <f t="shared" si="561"/>
        <v>144843.05519972433</v>
      </c>
      <c r="BU874">
        <f t="shared" si="562"/>
        <v>258362.7955617366</v>
      </c>
      <c r="BV874">
        <f t="shared" si="563"/>
        <v>303645.31616904074</v>
      </c>
      <c r="BW874">
        <f t="shared" si="564"/>
        <v>115338.13884594533</v>
      </c>
      <c r="BX874">
        <f t="shared" si="565"/>
        <v>102220.59167476765</v>
      </c>
      <c r="BY874">
        <f t="shared" si="566"/>
        <v>680851.78159872082</v>
      </c>
      <c r="BZ874">
        <f t="shared" si="567"/>
        <v>0</v>
      </c>
      <c r="CA874">
        <f t="shared" si="568"/>
        <v>0</v>
      </c>
      <c r="CB874">
        <f t="shared" si="569"/>
        <v>0</v>
      </c>
      <c r="CC874">
        <f t="shared" si="570"/>
        <v>0</v>
      </c>
      <c r="CD874">
        <f t="shared" si="571"/>
        <v>0</v>
      </c>
      <c r="CE874">
        <f t="shared" si="572"/>
        <v>0</v>
      </c>
      <c r="CF874">
        <f t="shared" si="573"/>
        <v>0</v>
      </c>
      <c r="CG874">
        <f t="shared" si="574"/>
        <v>0</v>
      </c>
      <c r="CH874">
        <f t="shared" si="575"/>
        <v>0</v>
      </c>
      <c r="CI874">
        <f t="shared" si="576"/>
        <v>0</v>
      </c>
      <c r="CJ874">
        <f t="shared" si="577"/>
        <v>0</v>
      </c>
      <c r="CK874">
        <f t="shared" si="578"/>
        <v>0</v>
      </c>
      <c r="CL874">
        <f t="shared" si="579"/>
        <v>0</v>
      </c>
      <c r="CM874">
        <f t="shared" si="580"/>
        <v>0</v>
      </c>
      <c r="CN874">
        <f t="shared" si="581"/>
        <v>0</v>
      </c>
      <c r="CO874">
        <f t="shared" si="582"/>
        <v>0</v>
      </c>
      <c r="CP874">
        <f t="shared" si="583"/>
        <v>0</v>
      </c>
      <c r="CQ874">
        <f t="shared" si="584"/>
        <v>0</v>
      </c>
      <c r="CR874">
        <f t="shared" si="585"/>
        <v>0</v>
      </c>
      <c r="CS874">
        <f t="shared" si="586"/>
        <v>0</v>
      </c>
      <c r="CU874">
        <v>872</v>
      </c>
      <c r="CV874">
        <v>1083870.3551361684</v>
      </c>
      <c r="CW874" s="3">
        <f t="shared" si="589"/>
        <v>3107574.1786242905</v>
      </c>
      <c r="CX874" s="3">
        <f t="shared" si="591"/>
        <v>900000</v>
      </c>
      <c r="CY874" s="4">
        <f t="shared" si="590"/>
        <v>5091444.5337604592</v>
      </c>
    </row>
    <row r="875" spans="11:103" x14ac:dyDescent="0.3">
      <c r="K875" s="2">
        <v>873</v>
      </c>
      <c r="L875">
        <v>1.53338954765605E-2</v>
      </c>
      <c r="M875">
        <v>0.75951070245965424</v>
      </c>
      <c r="N875">
        <v>0.67155840934569178</v>
      </c>
      <c r="P875">
        <f t="array" ref="P875:R875">MMULT(L875:N875,$G$11:$I$13)</f>
        <v>1.53338954765605E-2</v>
      </c>
      <c r="Q875">
        <v>0.59444801856913176</v>
      </c>
      <c r="R875">
        <v>0.6598702207604501</v>
      </c>
      <c r="T875">
        <f t="shared" si="550"/>
        <v>985</v>
      </c>
      <c r="U875">
        <f t="shared" si="551"/>
        <v>498</v>
      </c>
      <c r="V875">
        <f t="shared" si="552"/>
        <v>530</v>
      </c>
      <c r="X875">
        <f t="shared" si="553"/>
        <v>0.98080532293771727</v>
      </c>
      <c r="Y875">
        <f t="shared" si="554"/>
        <v>0.49269669193212551</v>
      </c>
      <c r="Z875">
        <f t="shared" si="555"/>
        <v>0.52674125390558668</v>
      </c>
      <c r="AB875">
        <f t="shared" si="587"/>
        <v>1419756.7828992491</v>
      </c>
      <c r="AC875">
        <f t="shared" si="588"/>
        <v>11</v>
      </c>
      <c r="AD875">
        <f t="shared" si="556"/>
        <v>10</v>
      </c>
      <c r="AK875">
        <v>0.39125799814519502</v>
      </c>
      <c r="AL875">
        <v>0.84914726448132205</v>
      </c>
      <c r="AM875">
        <v>0.70338033420635637</v>
      </c>
      <c r="AN875">
        <v>0.87321966263708128</v>
      </c>
      <c r="AO875">
        <v>0.21825185571590588</v>
      </c>
      <c r="AP875">
        <v>0.53104463071728536</v>
      </c>
      <c r="AQ875">
        <v>0.51276595356262278</v>
      </c>
      <c r="AR875">
        <v>0.39100654157809445</v>
      </c>
      <c r="AS875">
        <v>0.16719849272567067</v>
      </c>
      <c r="AT875">
        <v>0.29047515433976989</v>
      </c>
      <c r="AU875">
        <v>4.898695798296715E-3</v>
      </c>
      <c r="AV875">
        <v>0.41205410888050542</v>
      </c>
      <c r="AW875">
        <v>0.91202918997309124</v>
      </c>
      <c r="AX875">
        <v>0.33854440495178806</v>
      </c>
      <c r="AY875">
        <v>0.10870819744890736</v>
      </c>
      <c r="AZ875">
        <v>0.84063866373449103</v>
      </c>
      <c r="BA875">
        <v>0.78761277770370119</v>
      </c>
      <c r="BB875">
        <v>0.82214007427968261</v>
      </c>
      <c r="BC875">
        <v>0.16977984992483997</v>
      </c>
      <c r="BD875">
        <v>0.48432772009945058</v>
      </c>
      <c r="BE875">
        <v>0.43632667204153941</v>
      </c>
      <c r="BF875">
        <v>0.17045497489403716</v>
      </c>
      <c r="BG875">
        <v>0.28730569893337032</v>
      </c>
      <c r="BH875">
        <v>0.65701502746777241</v>
      </c>
      <c r="BI875">
        <v>0.39317690673469841</v>
      </c>
      <c r="BJ875">
        <v>0.31587122785208821</v>
      </c>
      <c r="BK875">
        <v>0.54615504563594031</v>
      </c>
      <c r="BL875">
        <v>0.98189542879131342</v>
      </c>
      <c r="BM875">
        <v>0.48171160828815462</v>
      </c>
      <c r="BN875">
        <v>0.91589521781357974</v>
      </c>
      <c r="BP875">
        <f t="shared" si="557"/>
        <v>146494.24470264566</v>
      </c>
      <c r="BQ875">
        <f t="shared" si="558"/>
        <v>428432.25681748713</v>
      </c>
      <c r="BR875">
        <f t="shared" si="559"/>
        <v>254683.05176556486</v>
      </c>
      <c r="BS875">
        <f t="shared" si="560"/>
        <v>489733.79520595237</v>
      </c>
      <c r="BT875">
        <f t="shared" si="561"/>
        <v>120852.67350435005</v>
      </c>
      <c r="BU875">
        <f t="shared" si="562"/>
        <v>179050.59126744009</v>
      </c>
      <c r="BV875">
        <f t="shared" si="563"/>
        <v>173860.86047756815</v>
      </c>
      <c r="BW875">
        <f t="shared" si="564"/>
        <v>146447.71307337118</v>
      </c>
      <c r="BX875">
        <f t="shared" si="565"/>
        <v>115112.35028462758</v>
      </c>
      <c r="BY875">
        <f t="shared" si="566"/>
        <v>130208.78955025563</v>
      </c>
      <c r="BZ875">
        <f t="shared" si="567"/>
        <v>100378.46311889775</v>
      </c>
      <c r="CA875">
        <f t="shared" si="568"/>
        <v>0</v>
      </c>
      <c r="CB875">
        <f t="shared" si="569"/>
        <v>0</v>
      </c>
      <c r="CC875">
        <f t="shared" si="570"/>
        <v>0</v>
      </c>
      <c r="CD875">
        <f t="shared" si="571"/>
        <v>0</v>
      </c>
      <c r="CE875">
        <f t="shared" si="572"/>
        <v>0</v>
      </c>
      <c r="CF875">
        <f t="shared" si="573"/>
        <v>0</v>
      </c>
      <c r="CG875">
        <f t="shared" si="574"/>
        <v>0</v>
      </c>
      <c r="CH875">
        <f t="shared" si="575"/>
        <v>0</v>
      </c>
      <c r="CI875">
        <f t="shared" si="576"/>
        <v>0</v>
      </c>
      <c r="CJ875">
        <f t="shared" si="577"/>
        <v>0</v>
      </c>
      <c r="CK875">
        <f t="shared" si="578"/>
        <v>0</v>
      </c>
      <c r="CL875">
        <f t="shared" si="579"/>
        <v>0</v>
      </c>
      <c r="CM875">
        <f t="shared" si="580"/>
        <v>0</v>
      </c>
      <c r="CN875">
        <f t="shared" si="581"/>
        <v>0</v>
      </c>
      <c r="CO875">
        <f t="shared" si="582"/>
        <v>0</v>
      </c>
      <c r="CP875">
        <f t="shared" si="583"/>
        <v>0</v>
      </c>
      <c r="CQ875">
        <f t="shared" si="584"/>
        <v>0</v>
      </c>
      <c r="CR875">
        <f t="shared" si="585"/>
        <v>0</v>
      </c>
      <c r="CS875">
        <f t="shared" si="586"/>
        <v>0</v>
      </c>
      <c r="CU875">
        <v>873</v>
      </c>
      <c r="CV875">
        <v>1419756.7828992491</v>
      </c>
      <c r="CW875" s="3">
        <f t="shared" si="589"/>
        <v>2285254.7897681603</v>
      </c>
      <c r="CX875" s="3">
        <f t="shared" si="591"/>
        <v>1000000</v>
      </c>
      <c r="CY875" s="4">
        <f t="shared" si="590"/>
        <v>4705011.5726674097</v>
      </c>
    </row>
    <row r="876" spans="11:103" x14ac:dyDescent="0.3">
      <c r="K876" s="2">
        <v>874</v>
      </c>
      <c r="L876">
        <v>0.25535611859511997</v>
      </c>
      <c r="M876">
        <v>0.58042647693839278</v>
      </c>
      <c r="N876">
        <v>0.79422172870482732</v>
      </c>
      <c r="P876">
        <f t="array" ref="P876:R876">MMULT(L876:N876,$G$11:$I$13)</f>
        <v>0.25535611859511997</v>
      </c>
      <c r="Q876">
        <v>0.55173886321409571</v>
      </c>
      <c r="R876">
        <v>0.85887543883619444</v>
      </c>
      <c r="T876">
        <f t="shared" si="550"/>
        <v>768</v>
      </c>
      <c r="U876">
        <f t="shared" si="551"/>
        <v>550</v>
      </c>
      <c r="V876">
        <f t="shared" si="552"/>
        <v>300</v>
      </c>
      <c r="X876">
        <f t="shared" si="553"/>
        <v>0.78459023781766146</v>
      </c>
      <c r="Y876">
        <f t="shared" si="554"/>
        <v>0.54141073311422383</v>
      </c>
      <c r="Z876">
        <f t="shared" si="555"/>
        <v>0.2991890072213661</v>
      </c>
      <c r="AB876">
        <f t="shared" si="587"/>
        <v>1066325.3578436677</v>
      </c>
      <c r="AC876">
        <f t="shared" si="588"/>
        <v>11</v>
      </c>
      <c r="AD876">
        <f t="shared" si="556"/>
        <v>7</v>
      </c>
      <c r="AK876">
        <v>0.15247173514068724</v>
      </c>
      <c r="AL876">
        <v>5.5469563132141353E-2</v>
      </c>
      <c r="AM876">
        <v>0.25562448234411828</v>
      </c>
      <c r="AN876">
        <v>0.29081307732337003</v>
      </c>
      <c r="AO876">
        <v>0.52040322330992961</v>
      </c>
      <c r="AP876">
        <v>0.76996262203080712</v>
      </c>
      <c r="AQ876">
        <v>0.28360231215750342</v>
      </c>
      <c r="AR876">
        <v>0.27630977837242998</v>
      </c>
      <c r="AS876">
        <v>2.2372886130253344E-2</v>
      </c>
      <c r="AT876">
        <v>0.26521179438954512</v>
      </c>
      <c r="AU876">
        <v>0.84600629200671362</v>
      </c>
      <c r="AV876">
        <v>5.4396905884869229E-3</v>
      </c>
      <c r="AW876">
        <v>0.85096947186475025</v>
      </c>
      <c r="AX876">
        <v>4.4561481755857946E-2</v>
      </c>
      <c r="AY876">
        <v>0.10775006445107127</v>
      </c>
      <c r="AZ876">
        <v>0.48205456966202131</v>
      </c>
      <c r="BA876">
        <v>0.76304517164576768</v>
      </c>
      <c r="BB876">
        <v>9.1081391862940397E-2</v>
      </c>
      <c r="BC876">
        <v>0.77586874415063933</v>
      </c>
      <c r="BD876">
        <v>0.541394425851079</v>
      </c>
      <c r="BE876">
        <v>0.87624136401091068</v>
      </c>
      <c r="BF876">
        <v>0.49767636125460191</v>
      </c>
      <c r="BG876">
        <v>0.30575656004751317</v>
      </c>
      <c r="BH876">
        <v>0.84430294114884696</v>
      </c>
      <c r="BI876">
        <v>0.19449664858983806</v>
      </c>
      <c r="BJ876">
        <v>0.77858041898301467</v>
      </c>
      <c r="BK876">
        <v>0.6490238494892977</v>
      </c>
      <c r="BL876">
        <v>0.43078889786095775</v>
      </c>
      <c r="BM876">
        <v>0.71036284348306833</v>
      </c>
      <c r="BN876">
        <v>0.77891115446132064</v>
      </c>
      <c r="BP876">
        <f t="shared" si="557"/>
        <v>113570.62273459425</v>
      </c>
      <c r="BQ876">
        <f t="shared" si="558"/>
        <v>104487.5745747825</v>
      </c>
      <c r="BR876">
        <f t="shared" si="559"/>
        <v>125493.57061534731</v>
      </c>
      <c r="BS876">
        <f t="shared" si="560"/>
        <v>130256.51280863771</v>
      </c>
      <c r="BT876">
        <f t="shared" si="561"/>
        <v>175986.68203100128</v>
      </c>
      <c r="BU876">
        <f t="shared" si="562"/>
        <v>309687.94553489116</v>
      </c>
      <c r="BV876">
        <f t="shared" si="563"/>
        <v>129246.81955926766</v>
      </c>
      <c r="BW876">
        <f t="shared" si="564"/>
        <v>128243.80087607873</v>
      </c>
      <c r="BX876">
        <f t="shared" si="565"/>
        <v>101755.77063918677</v>
      </c>
      <c r="BY876">
        <f t="shared" si="566"/>
        <v>126751.22689699141</v>
      </c>
      <c r="BZ876">
        <f t="shared" si="567"/>
        <v>421694.28029328666</v>
      </c>
      <c r="CA876">
        <f t="shared" si="568"/>
        <v>0</v>
      </c>
      <c r="CB876">
        <f t="shared" si="569"/>
        <v>0</v>
      </c>
      <c r="CC876">
        <f t="shared" si="570"/>
        <v>0</v>
      </c>
      <c r="CD876">
        <f t="shared" si="571"/>
        <v>0</v>
      </c>
      <c r="CE876">
        <f t="shared" si="572"/>
        <v>0</v>
      </c>
      <c r="CF876">
        <f t="shared" si="573"/>
        <v>0</v>
      </c>
      <c r="CG876">
        <f t="shared" si="574"/>
        <v>0</v>
      </c>
      <c r="CH876">
        <f t="shared" si="575"/>
        <v>0</v>
      </c>
      <c r="CI876">
        <f t="shared" si="576"/>
        <v>0</v>
      </c>
      <c r="CJ876">
        <f t="shared" si="577"/>
        <v>0</v>
      </c>
      <c r="CK876">
        <f t="shared" si="578"/>
        <v>0</v>
      </c>
      <c r="CL876">
        <f t="shared" si="579"/>
        <v>0</v>
      </c>
      <c r="CM876">
        <f t="shared" si="580"/>
        <v>0</v>
      </c>
      <c r="CN876">
        <f t="shared" si="581"/>
        <v>0</v>
      </c>
      <c r="CO876">
        <f t="shared" si="582"/>
        <v>0</v>
      </c>
      <c r="CP876">
        <f t="shared" si="583"/>
        <v>0</v>
      </c>
      <c r="CQ876">
        <f t="shared" si="584"/>
        <v>0</v>
      </c>
      <c r="CR876">
        <f t="shared" si="585"/>
        <v>0</v>
      </c>
      <c r="CS876">
        <f t="shared" si="586"/>
        <v>0</v>
      </c>
      <c r="CU876">
        <v>874</v>
      </c>
      <c r="CV876">
        <v>1066325.3578436677</v>
      </c>
      <c r="CW876" s="3">
        <f t="shared" si="589"/>
        <v>1867174.8065640656</v>
      </c>
      <c r="CX876" s="3">
        <f t="shared" si="591"/>
        <v>700000</v>
      </c>
      <c r="CY876" s="4">
        <f t="shared" si="590"/>
        <v>3633500.1644077334</v>
      </c>
    </row>
    <row r="877" spans="11:103" x14ac:dyDescent="0.3">
      <c r="K877" s="2">
        <v>875</v>
      </c>
      <c r="L877">
        <v>0.41303623940145873</v>
      </c>
      <c r="M877">
        <v>0.44321192782284036</v>
      </c>
      <c r="N877">
        <v>0.90647648903422351</v>
      </c>
      <c r="P877">
        <f t="array" ref="P877:R877">MMULT(L877:N877,$G$11:$I$13)</f>
        <v>0.41303623940145873</v>
      </c>
      <c r="Q877">
        <v>0.50852497882025238</v>
      </c>
      <c r="R877">
        <v>1.0175815091156482</v>
      </c>
      <c r="T877">
        <f t="shared" si="550"/>
        <v>610</v>
      </c>
      <c r="U877">
        <f t="shared" si="551"/>
        <v>613</v>
      </c>
      <c r="V877">
        <f t="shared" si="552"/>
        <v>134</v>
      </c>
      <c r="X877">
        <f t="shared" si="553"/>
        <v>0.61446778894025034</v>
      </c>
      <c r="Y877">
        <f t="shared" si="554"/>
        <v>0.59600463959857608</v>
      </c>
      <c r="Z877">
        <f t="shared" si="555"/>
        <v>0.12890502495924383</v>
      </c>
      <c r="AB877">
        <f t="shared" si="587"/>
        <v>954430.14339180721</v>
      </c>
      <c r="AC877">
        <f t="shared" si="588"/>
        <v>12</v>
      </c>
      <c r="AD877">
        <f t="shared" si="556"/>
        <v>5</v>
      </c>
      <c r="AK877">
        <v>0.64182108088808509</v>
      </c>
      <c r="AL877">
        <v>0.40040710685947578</v>
      </c>
      <c r="AM877">
        <v>0.75116650606961566</v>
      </c>
      <c r="AN877">
        <v>0.24138427506519622</v>
      </c>
      <c r="AO877">
        <v>0.36269708142132384</v>
      </c>
      <c r="AP877">
        <v>0.74135774939319488</v>
      </c>
      <c r="AQ877">
        <v>0.11599999285886753</v>
      </c>
      <c r="AR877">
        <v>0.89232247092098838</v>
      </c>
      <c r="AS877">
        <v>0.29081459535196819</v>
      </c>
      <c r="AT877">
        <v>0.91115436686748508</v>
      </c>
      <c r="AU877">
        <v>0.33004664679018747</v>
      </c>
      <c r="AV877">
        <v>0.14350495787933315</v>
      </c>
      <c r="AW877">
        <v>0.52228834600833707</v>
      </c>
      <c r="AX877">
        <v>0.39607177126977744</v>
      </c>
      <c r="AY877">
        <v>0.65587568380367522</v>
      </c>
      <c r="AZ877">
        <v>0.84650573505051863</v>
      </c>
      <c r="BA877">
        <v>0.55035076169969066</v>
      </c>
      <c r="BB877">
        <v>0.99221663850114417</v>
      </c>
      <c r="BC877">
        <v>9.4581444043753571E-2</v>
      </c>
      <c r="BD877">
        <v>0.33498412443529579</v>
      </c>
      <c r="BE877">
        <v>0.35543250928196657</v>
      </c>
      <c r="BF877">
        <v>0.60002539001703636</v>
      </c>
      <c r="BG877">
        <v>3.4434686320758745E-2</v>
      </c>
      <c r="BH877">
        <v>0.50897482351800816</v>
      </c>
      <c r="BI877">
        <v>0.43756080662274066</v>
      </c>
      <c r="BJ877">
        <v>0.43009307616228099</v>
      </c>
      <c r="BK877">
        <v>0.34436086219325113</v>
      </c>
      <c r="BL877">
        <v>0.2436959059996382</v>
      </c>
      <c r="BM877">
        <v>0.31968841907373047</v>
      </c>
      <c r="BN877">
        <v>0.27126695402382495</v>
      </c>
      <c r="BP877">
        <f t="shared" si="557"/>
        <v>220292.63790121899</v>
      </c>
      <c r="BQ877">
        <f t="shared" si="558"/>
        <v>148210.72557141908</v>
      </c>
      <c r="BR877">
        <f t="shared" si="559"/>
        <v>291531.51498992875</v>
      </c>
      <c r="BS877">
        <f t="shared" si="560"/>
        <v>123677.55520805471</v>
      </c>
      <c r="BT877">
        <f t="shared" si="561"/>
        <v>141417.49763098653</v>
      </c>
      <c r="BU877">
        <f t="shared" si="562"/>
        <v>282989.05437132088</v>
      </c>
      <c r="BV877">
        <f t="shared" si="563"/>
        <v>109948.81744757581</v>
      </c>
      <c r="BW877">
        <f t="shared" si="564"/>
        <v>555289.12532507966</v>
      </c>
      <c r="BX877">
        <f t="shared" si="565"/>
        <v>130256.7272833786</v>
      </c>
      <c r="BY877">
        <f t="shared" si="566"/>
        <v>643785.91658903286</v>
      </c>
      <c r="BZ877">
        <f t="shared" si="567"/>
        <v>136085.5061559004</v>
      </c>
      <c r="CA877">
        <f t="shared" si="568"/>
        <v>112654.90684723404</v>
      </c>
      <c r="CB877">
        <f t="shared" si="569"/>
        <v>0</v>
      </c>
      <c r="CC877">
        <f t="shared" si="570"/>
        <v>0</v>
      </c>
      <c r="CD877">
        <f t="shared" si="571"/>
        <v>0</v>
      </c>
      <c r="CE877">
        <f t="shared" si="572"/>
        <v>0</v>
      </c>
      <c r="CF877">
        <f t="shared" si="573"/>
        <v>0</v>
      </c>
      <c r="CG877">
        <f t="shared" si="574"/>
        <v>0</v>
      </c>
      <c r="CH877">
        <f t="shared" si="575"/>
        <v>0</v>
      </c>
      <c r="CI877">
        <f t="shared" si="576"/>
        <v>0</v>
      </c>
      <c r="CJ877">
        <f t="shared" si="577"/>
        <v>0</v>
      </c>
      <c r="CK877">
        <f t="shared" si="578"/>
        <v>0</v>
      </c>
      <c r="CL877">
        <f t="shared" si="579"/>
        <v>0</v>
      </c>
      <c r="CM877">
        <f t="shared" si="580"/>
        <v>0</v>
      </c>
      <c r="CN877">
        <f t="shared" si="581"/>
        <v>0</v>
      </c>
      <c r="CO877">
        <f t="shared" si="582"/>
        <v>0</v>
      </c>
      <c r="CP877">
        <f t="shared" si="583"/>
        <v>0</v>
      </c>
      <c r="CQ877">
        <f t="shared" si="584"/>
        <v>0</v>
      </c>
      <c r="CR877">
        <f t="shared" si="585"/>
        <v>0</v>
      </c>
      <c r="CS877">
        <f t="shared" si="586"/>
        <v>0</v>
      </c>
      <c r="CU877">
        <v>875</v>
      </c>
      <c r="CV877">
        <v>954430.14339180721</v>
      </c>
      <c r="CW877" s="3">
        <f t="shared" si="589"/>
        <v>2896139.9853211297</v>
      </c>
      <c r="CX877" s="3">
        <f t="shared" si="591"/>
        <v>500000</v>
      </c>
      <c r="CY877" s="4">
        <f t="shared" si="590"/>
        <v>4350570.1287129372</v>
      </c>
    </row>
    <row r="878" spans="11:103" x14ac:dyDescent="0.3">
      <c r="K878" s="2">
        <v>876</v>
      </c>
      <c r="L878">
        <v>0.20622678958957263</v>
      </c>
      <c r="M878">
        <v>0.92994843568724428</v>
      </c>
      <c r="N878">
        <v>0.905565452236193</v>
      </c>
      <c r="P878">
        <f t="array" ref="P878:R878">MMULT(L878:N878,$G$11:$I$13)</f>
        <v>0.20622678958957263</v>
      </c>
      <c r="Q878">
        <v>0.80282567668549643</v>
      </c>
      <c r="R878">
        <v>0.95915904177638944</v>
      </c>
      <c r="T878">
        <f t="shared" si="550"/>
        <v>809</v>
      </c>
      <c r="U878">
        <f t="shared" si="551"/>
        <v>212</v>
      </c>
      <c r="V878">
        <f t="shared" si="552"/>
        <v>196</v>
      </c>
      <c r="X878">
        <f t="shared" si="553"/>
        <v>0.81750699526231518</v>
      </c>
      <c r="Y878">
        <f t="shared" si="554"/>
        <v>0.22390053842432156</v>
      </c>
      <c r="Z878">
        <f t="shared" si="555"/>
        <v>0.19218244403557583</v>
      </c>
      <c r="AB878">
        <f t="shared" si="587"/>
        <v>1094803.7650619238</v>
      </c>
      <c r="AC878">
        <f t="shared" si="588"/>
        <v>8</v>
      </c>
      <c r="AD878">
        <f t="shared" si="556"/>
        <v>6</v>
      </c>
      <c r="AK878">
        <v>0.2726057383611058</v>
      </c>
      <c r="AL878">
        <v>0.49557076142419587</v>
      </c>
      <c r="AM878">
        <v>0.78335568218429741</v>
      </c>
      <c r="AN878">
        <v>0.15639946120091108</v>
      </c>
      <c r="AO878">
        <v>0.74827478397315295</v>
      </c>
      <c r="AP878">
        <v>0.28179819793923377</v>
      </c>
      <c r="AQ878">
        <v>0.90246552182594297</v>
      </c>
      <c r="AR878">
        <v>0.32598539409168648</v>
      </c>
      <c r="AS878">
        <v>0.63714382360947752</v>
      </c>
      <c r="AT878">
        <v>5.0913526577652135E-2</v>
      </c>
      <c r="AU878">
        <v>0.31989104602263307</v>
      </c>
      <c r="AV878">
        <v>0.23002222130947292</v>
      </c>
      <c r="AW878">
        <v>0.16928838453046802</v>
      </c>
      <c r="AX878">
        <v>0.28098187243967754</v>
      </c>
      <c r="AY878">
        <v>0.70799540970445252</v>
      </c>
      <c r="AZ878">
        <v>0.87006125062593886</v>
      </c>
      <c r="BA878">
        <v>0.82187344641415283</v>
      </c>
      <c r="BB878">
        <v>0.45771280873673703</v>
      </c>
      <c r="BC878">
        <v>0.85964292577365675</v>
      </c>
      <c r="BD878">
        <v>0.53560331816289308</v>
      </c>
      <c r="BE878">
        <v>0.58913087184615165</v>
      </c>
      <c r="BF878">
        <v>0.38387709849372076</v>
      </c>
      <c r="BG878">
        <v>0.49217762066877413</v>
      </c>
      <c r="BH878">
        <v>0.93720914861774596</v>
      </c>
      <c r="BI878">
        <v>0.34418205236350452</v>
      </c>
      <c r="BJ878">
        <v>6.958424808483088E-2</v>
      </c>
      <c r="BK878">
        <v>0.81516901611982084</v>
      </c>
      <c r="BL878">
        <v>0.27357823538986525</v>
      </c>
      <c r="BM878">
        <v>0.31593145684668511</v>
      </c>
      <c r="BN878">
        <v>0.76964301789851974</v>
      </c>
      <c r="BP878">
        <f t="shared" si="557"/>
        <v>127741.16386776714</v>
      </c>
      <c r="BQ878">
        <f t="shared" si="558"/>
        <v>169283.71873744577</v>
      </c>
      <c r="BR878">
        <f t="shared" si="559"/>
        <v>324312.44415384746</v>
      </c>
      <c r="BS878">
        <f t="shared" si="560"/>
        <v>113977.1541077578</v>
      </c>
      <c r="BT878">
        <f t="shared" si="561"/>
        <v>288951.92912255053</v>
      </c>
      <c r="BU878">
        <f t="shared" si="562"/>
        <v>128997.00367962172</v>
      </c>
      <c r="BV878">
        <f t="shared" si="563"/>
        <v>599198.39650171588</v>
      </c>
      <c r="BW878">
        <f t="shared" si="564"/>
        <v>135454.31368353116</v>
      </c>
      <c r="BX878">
        <f t="shared" si="565"/>
        <v>0</v>
      </c>
      <c r="BY878">
        <f t="shared" si="566"/>
        <v>0</v>
      </c>
      <c r="BZ878">
        <f t="shared" si="567"/>
        <v>0</v>
      </c>
      <c r="CA878">
        <f t="shared" si="568"/>
        <v>0</v>
      </c>
      <c r="CB878">
        <f t="shared" si="569"/>
        <v>0</v>
      </c>
      <c r="CC878">
        <f t="shared" si="570"/>
        <v>0</v>
      </c>
      <c r="CD878">
        <f t="shared" si="571"/>
        <v>0</v>
      </c>
      <c r="CE878">
        <f t="shared" si="572"/>
        <v>0</v>
      </c>
      <c r="CF878">
        <f t="shared" si="573"/>
        <v>0</v>
      </c>
      <c r="CG878">
        <f t="shared" si="574"/>
        <v>0</v>
      </c>
      <c r="CH878">
        <f t="shared" si="575"/>
        <v>0</v>
      </c>
      <c r="CI878">
        <f t="shared" si="576"/>
        <v>0</v>
      </c>
      <c r="CJ878">
        <f t="shared" si="577"/>
        <v>0</v>
      </c>
      <c r="CK878">
        <f t="shared" si="578"/>
        <v>0</v>
      </c>
      <c r="CL878">
        <f t="shared" si="579"/>
        <v>0</v>
      </c>
      <c r="CM878">
        <f t="shared" si="580"/>
        <v>0</v>
      </c>
      <c r="CN878">
        <f t="shared" si="581"/>
        <v>0</v>
      </c>
      <c r="CO878">
        <f t="shared" si="582"/>
        <v>0</v>
      </c>
      <c r="CP878">
        <f t="shared" si="583"/>
        <v>0</v>
      </c>
      <c r="CQ878">
        <f t="shared" si="584"/>
        <v>0</v>
      </c>
      <c r="CR878">
        <f t="shared" si="585"/>
        <v>0</v>
      </c>
      <c r="CS878">
        <f t="shared" si="586"/>
        <v>0</v>
      </c>
      <c r="CU878">
        <v>876</v>
      </c>
      <c r="CV878">
        <v>1094803.7650619238</v>
      </c>
      <c r="CW878" s="3">
        <f t="shared" si="589"/>
        <v>1887916.1238542376</v>
      </c>
      <c r="CX878" s="3">
        <f t="shared" si="591"/>
        <v>600000</v>
      </c>
      <c r="CY878" s="4">
        <f t="shared" si="590"/>
        <v>3582719.8889161614</v>
      </c>
    </row>
    <row r="879" spans="11:103" x14ac:dyDescent="0.3">
      <c r="K879" s="2">
        <v>877</v>
      </c>
      <c r="L879">
        <v>0.14199613591826232</v>
      </c>
      <c r="M879">
        <v>0.69308171581407807</v>
      </c>
      <c r="N879">
        <v>0.8070067636480357</v>
      </c>
      <c r="P879">
        <f t="array" ref="P879:R879">MMULT(L879:N879,$G$11:$I$13)</f>
        <v>0.14199613591826232</v>
      </c>
      <c r="Q879">
        <v>0.59365724294906208</v>
      </c>
      <c r="R879">
        <v>0.83104800108982413</v>
      </c>
      <c r="T879">
        <f t="shared" si="550"/>
        <v>869</v>
      </c>
      <c r="U879">
        <f t="shared" si="551"/>
        <v>500</v>
      </c>
      <c r="V879">
        <f t="shared" si="552"/>
        <v>333</v>
      </c>
      <c r="X879">
        <f t="shared" si="553"/>
        <v>0.86778849258595203</v>
      </c>
      <c r="Y879">
        <f t="shared" si="554"/>
        <v>0.4962004377478304</v>
      </c>
      <c r="Z879">
        <f t="shared" si="555"/>
        <v>0.32870293480270174</v>
      </c>
      <c r="AB879">
        <f t="shared" si="587"/>
        <v>1147351.1855487318</v>
      </c>
      <c r="AC879">
        <f t="shared" si="588"/>
        <v>11</v>
      </c>
      <c r="AD879">
        <f t="shared" si="556"/>
        <v>8</v>
      </c>
      <c r="AK879">
        <v>0.97333287915412314</v>
      </c>
      <c r="AL879">
        <v>0.60975936463037839</v>
      </c>
      <c r="AM879">
        <v>0.19582570302756175</v>
      </c>
      <c r="AN879">
        <v>0.92715526720962671</v>
      </c>
      <c r="AO879">
        <v>0.51164468555384734</v>
      </c>
      <c r="AP879">
        <v>0.47102683089108544</v>
      </c>
      <c r="AQ879">
        <v>0.14554274377713461</v>
      </c>
      <c r="AR879">
        <v>0.97293096870184537</v>
      </c>
      <c r="AS879">
        <v>0.58406582995422207</v>
      </c>
      <c r="AT879">
        <v>0.97765282842887014</v>
      </c>
      <c r="AU879">
        <v>0.11645777223354259</v>
      </c>
      <c r="AV879">
        <v>0.82232944431274613</v>
      </c>
      <c r="AW879">
        <v>0.12990407079933242</v>
      </c>
      <c r="AX879">
        <v>0.12482342431621785</v>
      </c>
      <c r="AY879">
        <v>0.31594736109153121</v>
      </c>
      <c r="AZ879">
        <v>0.39994781780880828</v>
      </c>
      <c r="BA879">
        <v>0.71285224809068537</v>
      </c>
      <c r="BB879">
        <v>0.76440542845860271</v>
      </c>
      <c r="BC879">
        <v>0.46396814445955081</v>
      </c>
      <c r="BD879">
        <v>0.43148743707670811</v>
      </c>
      <c r="BE879">
        <v>0.58344205305862451</v>
      </c>
      <c r="BF879">
        <v>9.4641960323844643E-3</v>
      </c>
      <c r="BG879">
        <v>0.51807902773239844</v>
      </c>
      <c r="BH879">
        <v>0.94388535678847707</v>
      </c>
      <c r="BI879">
        <v>0.50065256707201733</v>
      </c>
      <c r="BJ879">
        <v>0.15289266560256876</v>
      </c>
      <c r="BK879">
        <v>0.47647582178693015</v>
      </c>
      <c r="BL879">
        <v>4.2505706395129517E-3</v>
      </c>
      <c r="BM879">
        <v>0.98481291195390985</v>
      </c>
      <c r="BN879">
        <v>0.39511268614596318</v>
      </c>
      <c r="BP879">
        <f t="shared" si="557"/>
        <v>1624753.9186251976</v>
      </c>
      <c r="BQ879">
        <f t="shared" si="558"/>
        <v>206233.69505421811</v>
      </c>
      <c r="BR879">
        <f t="shared" si="559"/>
        <v>118251.74212821532</v>
      </c>
      <c r="BS879">
        <f t="shared" si="560"/>
        <v>750029.49541022407</v>
      </c>
      <c r="BT879">
        <f t="shared" si="561"/>
        <v>173553.71287213231</v>
      </c>
      <c r="BU879">
        <f t="shared" si="562"/>
        <v>163208.71698665479</v>
      </c>
      <c r="BV879">
        <f t="shared" si="563"/>
        <v>112861.51885694395</v>
      </c>
      <c r="BW879">
        <f t="shared" si="564"/>
        <v>1606165.2288276048</v>
      </c>
      <c r="BX879">
        <f t="shared" si="565"/>
        <v>196362.25002100773</v>
      </c>
      <c r="BY879">
        <f t="shared" si="566"/>
        <v>1861353.230858749</v>
      </c>
      <c r="BZ879">
        <f t="shared" si="567"/>
        <v>109992.63520657898</v>
      </c>
      <c r="CA879">
        <f t="shared" si="568"/>
        <v>0</v>
      </c>
      <c r="CB879">
        <f t="shared" si="569"/>
        <v>0</v>
      </c>
      <c r="CC879">
        <f t="shared" si="570"/>
        <v>0</v>
      </c>
      <c r="CD879">
        <f t="shared" si="571"/>
        <v>0</v>
      </c>
      <c r="CE879">
        <f t="shared" si="572"/>
        <v>0</v>
      </c>
      <c r="CF879">
        <f t="shared" si="573"/>
        <v>0</v>
      </c>
      <c r="CG879">
        <f t="shared" si="574"/>
        <v>0</v>
      </c>
      <c r="CH879">
        <f t="shared" si="575"/>
        <v>0</v>
      </c>
      <c r="CI879">
        <f t="shared" si="576"/>
        <v>0</v>
      </c>
      <c r="CJ879">
        <f t="shared" si="577"/>
        <v>0</v>
      </c>
      <c r="CK879">
        <f t="shared" si="578"/>
        <v>0</v>
      </c>
      <c r="CL879">
        <f t="shared" si="579"/>
        <v>0</v>
      </c>
      <c r="CM879">
        <f t="shared" si="580"/>
        <v>0</v>
      </c>
      <c r="CN879">
        <f t="shared" si="581"/>
        <v>0</v>
      </c>
      <c r="CO879">
        <f t="shared" si="582"/>
        <v>0</v>
      </c>
      <c r="CP879">
        <f t="shared" si="583"/>
        <v>0</v>
      </c>
      <c r="CQ879">
        <f t="shared" si="584"/>
        <v>0</v>
      </c>
      <c r="CR879">
        <f t="shared" si="585"/>
        <v>0</v>
      </c>
      <c r="CS879">
        <f t="shared" si="586"/>
        <v>0</v>
      </c>
      <c r="CU879">
        <v>877</v>
      </c>
      <c r="CV879">
        <v>1147351.1855487318</v>
      </c>
      <c r="CW879" s="3">
        <f t="shared" si="589"/>
        <v>6922766.1448475271</v>
      </c>
      <c r="CX879" s="3">
        <f t="shared" si="591"/>
        <v>800000</v>
      </c>
      <c r="CY879" s="4">
        <f t="shared" si="590"/>
        <v>8870117.3303962592</v>
      </c>
    </row>
    <row r="880" spans="11:103" x14ac:dyDescent="0.3">
      <c r="K880" s="2">
        <v>878</v>
      </c>
      <c r="L880">
        <v>0.85417299843191219</v>
      </c>
      <c r="M880">
        <v>0.67208785705844232</v>
      </c>
      <c r="N880">
        <v>0.64060054718782067</v>
      </c>
      <c r="P880">
        <f t="array" ref="P880:R880">MMULT(L880:N880,$G$11:$I$13)</f>
        <v>0.85417299843191219</v>
      </c>
      <c r="Q880">
        <v>0.86226621488788058</v>
      </c>
      <c r="R880">
        <v>0.96256308914286526</v>
      </c>
      <c r="T880">
        <f t="shared" si="550"/>
        <v>144</v>
      </c>
      <c r="U880">
        <f t="shared" si="551"/>
        <v>153</v>
      </c>
      <c r="V880">
        <f t="shared" si="552"/>
        <v>193</v>
      </c>
      <c r="X880">
        <f t="shared" si="553"/>
        <v>0.15601157693952539</v>
      </c>
      <c r="Y880">
        <f t="shared" si="554"/>
        <v>0.15989091847306858</v>
      </c>
      <c r="Z880">
        <f t="shared" si="555"/>
        <v>0.18824733517929082</v>
      </c>
      <c r="AB880">
        <f t="shared" si="587"/>
        <v>713789.79045009741</v>
      </c>
      <c r="AC880">
        <f t="shared" si="588"/>
        <v>8</v>
      </c>
      <c r="AD880">
        <f t="shared" si="556"/>
        <v>6</v>
      </c>
      <c r="AK880">
        <v>0.81870998118640537</v>
      </c>
      <c r="AL880">
        <v>0.29203734766446265</v>
      </c>
      <c r="AM880">
        <v>0.99168717086140334</v>
      </c>
      <c r="AN880">
        <v>0.31006790594883249</v>
      </c>
      <c r="AO880">
        <v>0.83719800464185734</v>
      </c>
      <c r="AP880">
        <v>0.18783662964691539</v>
      </c>
      <c r="AQ880">
        <v>2.5480768585857128E-3</v>
      </c>
      <c r="AR880">
        <v>0.7255299322645653</v>
      </c>
      <c r="AS880">
        <v>0.42270041156466853</v>
      </c>
      <c r="AT880">
        <v>0.58357719450415391</v>
      </c>
      <c r="AU880">
        <v>0.76281774734050156</v>
      </c>
      <c r="AV880">
        <v>4.4508243739070141E-2</v>
      </c>
      <c r="AW880">
        <v>0.12284454005967793</v>
      </c>
      <c r="AX880">
        <v>5.708237633344615E-2</v>
      </c>
      <c r="AY880">
        <v>7.8172788513092173E-2</v>
      </c>
      <c r="AZ880">
        <v>0.39893045594863885</v>
      </c>
      <c r="BA880">
        <v>0.71522748196534947</v>
      </c>
      <c r="BB880">
        <v>0.75290184607815369</v>
      </c>
      <c r="BC880">
        <v>0.41874585517905072</v>
      </c>
      <c r="BD880">
        <v>0.74667286010852552</v>
      </c>
      <c r="BE880">
        <v>0.93589933457750552</v>
      </c>
      <c r="BF880">
        <v>0.63176533821853753</v>
      </c>
      <c r="BG880">
        <v>7.4103431016763643E-2</v>
      </c>
      <c r="BH880">
        <v>0.42377529329765262</v>
      </c>
      <c r="BI880">
        <v>0.94266332803339492</v>
      </c>
      <c r="BJ880">
        <v>4.3100736976374621E-2</v>
      </c>
      <c r="BK880">
        <v>0.59838341640437198</v>
      </c>
      <c r="BL880">
        <v>0.71461215863197114</v>
      </c>
      <c r="BM880">
        <v>0.67508560773014559</v>
      </c>
      <c r="BN880">
        <v>0.18654676058065511</v>
      </c>
      <c r="BP880">
        <f t="shared" si="557"/>
        <v>371947.47942364152</v>
      </c>
      <c r="BQ880">
        <f t="shared" si="558"/>
        <v>130429.74814051244</v>
      </c>
      <c r="BR880">
        <f t="shared" si="559"/>
        <v>3982843.0171677736</v>
      </c>
      <c r="BS880">
        <f t="shared" si="560"/>
        <v>133043.94593147034</v>
      </c>
      <c r="BT880">
        <f t="shared" si="561"/>
        <v>404031.84559919126</v>
      </c>
      <c r="BU880">
        <f t="shared" si="562"/>
        <v>117355.94048315556</v>
      </c>
      <c r="BV880">
        <f t="shared" si="563"/>
        <v>100196.44876452269</v>
      </c>
      <c r="BW880">
        <f t="shared" si="564"/>
        <v>270350.34688930603</v>
      </c>
      <c r="BX880">
        <f t="shared" si="565"/>
        <v>0</v>
      </c>
      <c r="BY880">
        <f t="shared" si="566"/>
        <v>0</v>
      </c>
      <c r="BZ880">
        <f t="shared" si="567"/>
        <v>0</v>
      </c>
      <c r="CA880">
        <f t="shared" si="568"/>
        <v>0</v>
      </c>
      <c r="CB880">
        <f t="shared" si="569"/>
        <v>0</v>
      </c>
      <c r="CC880">
        <f t="shared" si="570"/>
        <v>0</v>
      </c>
      <c r="CD880">
        <f t="shared" si="571"/>
        <v>0</v>
      </c>
      <c r="CE880">
        <f t="shared" si="572"/>
        <v>0</v>
      </c>
      <c r="CF880">
        <f t="shared" si="573"/>
        <v>0</v>
      </c>
      <c r="CG880">
        <f t="shared" si="574"/>
        <v>0</v>
      </c>
      <c r="CH880">
        <f t="shared" si="575"/>
        <v>0</v>
      </c>
      <c r="CI880">
        <f t="shared" si="576"/>
        <v>0</v>
      </c>
      <c r="CJ880">
        <f t="shared" si="577"/>
        <v>0</v>
      </c>
      <c r="CK880">
        <f t="shared" si="578"/>
        <v>0</v>
      </c>
      <c r="CL880">
        <f t="shared" si="579"/>
        <v>0</v>
      </c>
      <c r="CM880">
        <f t="shared" si="580"/>
        <v>0</v>
      </c>
      <c r="CN880">
        <f t="shared" si="581"/>
        <v>0</v>
      </c>
      <c r="CO880">
        <f t="shared" si="582"/>
        <v>0</v>
      </c>
      <c r="CP880">
        <f t="shared" si="583"/>
        <v>0</v>
      </c>
      <c r="CQ880">
        <f t="shared" si="584"/>
        <v>0</v>
      </c>
      <c r="CR880">
        <f t="shared" si="585"/>
        <v>0</v>
      </c>
      <c r="CS880">
        <f t="shared" si="586"/>
        <v>0</v>
      </c>
      <c r="CU880">
        <v>878</v>
      </c>
      <c r="CV880">
        <v>713789.79045009741</v>
      </c>
      <c r="CW880" s="3">
        <f t="shared" si="589"/>
        <v>5510198.7723995727</v>
      </c>
      <c r="CX880" s="3">
        <f t="shared" si="591"/>
        <v>600000</v>
      </c>
      <c r="CY880" s="4">
        <f t="shared" si="590"/>
        <v>6823988.5628496697</v>
      </c>
    </row>
    <row r="881" spans="11:103" x14ac:dyDescent="0.3">
      <c r="K881" s="2">
        <v>879</v>
      </c>
      <c r="L881">
        <v>0.73359755217444167</v>
      </c>
      <c r="M881">
        <v>0.37755919017790562</v>
      </c>
      <c r="N881">
        <v>0.45467973014092733</v>
      </c>
      <c r="P881">
        <f t="array" ref="P881:R881">MMULT(L881:N881,$G$11:$I$13)</f>
        <v>0.73359755217444167</v>
      </c>
      <c r="Q881">
        <v>0.58589511202309419</v>
      </c>
      <c r="R881">
        <v>0.72899496219908733</v>
      </c>
      <c r="T881">
        <f t="shared" si="550"/>
        <v>289</v>
      </c>
      <c r="U881">
        <f t="shared" si="551"/>
        <v>511</v>
      </c>
      <c r="V881">
        <f t="shared" si="552"/>
        <v>439</v>
      </c>
      <c r="X881">
        <f t="shared" si="553"/>
        <v>0.32096823170877042</v>
      </c>
      <c r="Y881">
        <f t="shared" si="554"/>
        <v>0.5004149069977436</v>
      </c>
      <c r="Z881">
        <f t="shared" si="555"/>
        <v>0.44005855727285725</v>
      </c>
      <c r="AB881">
        <f t="shared" si="587"/>
        <v>806273.73955491628</v>
      </c>
      <c r="AC881">
        <f t="shared" si="588"/>
        <v>11</v>
      </c>
      <c r="AD881">
        <f t="shared" si="556"/>
        <v>9</v>
      </c>
      <c r="AK881">
        <v>0.20117969250140066</v>
      </c>
      <c r="AL881">
        <v>0.6289034382123464</v>
      </c>
      <c r="AM881">
        <v>0.77828914816504891</v>
      </c>
      <c r="AN881">
        <v>0.44890658907450853</v>
      </c>
      <c r="AO881">
        <v>0.77217135037149476</v>
      </c>
      <c r="AP881">
        <v>0.14892623065666311</v>
      </c>
      <c r="AQ881">
        <v>4.8880914618474103E-2</v>
      </c>
      <c r="AR881">
        <v>0.58416225739044059</v>
      </c>
      <c r="AS881">
        <v>0.23341996776034557</v>
      </c>
      <c r="AT881">
        <v>0.99015433158525001</v>
      </c>
      <c r="AU881">
        <v>0.88078543057723024</v>
      </c>
      <c r="AV881">
        <v>0.1570371467112307</v>
      </c>
      <c r="AW881">
        <v>0.1378527190814256</v>
      </c>
      <c r="AX881">
        <v>0.93187776641039488</v>
      </c>
      <c r="AY881">
        <v>0.49599119004151315</v>
      </c>
      <c r="AZ881">
        <v>0.58228122328320553</v>
      </c>
      <c r="BA881">
        <v>0.98783978656041516</v>
      </c>
      <c r="BB881">
        <v>0.56075003784342181</v>
      </c>
      <c r="BC881">
        <v>0.51309614387867564</v>
      </c>
      <c r="BD881">
        <v>0.90306075854587498</v>
      </c>
      <c r="BE881">
        <v>0.30984398586004835</v>
      </c>
      <c r="BF881">
        <v>0.88703103035694275</v>
      </c>
      <c r="BG881">
        <v>9.049772013083246E-2</v>
      </c>
      <c r="BH881">
        <v>0.54033223759006876</v>
      </c>
      <c r="BI881">
        <v>0.54640009921493504</v>
      </c>
      <c r="BJ881">
        <v>0.10536028406967157</v>
      </c>
      <c r="BK881">
        <v>0.68681930044879713</v>
      </c>
      <c r="BL881">
        <v>0.69381545953279389</v>
      </c>
      <c r="BM881">
        <v>0.73286144500860517</v>
      </c>
      <c r="BN881">
        <v>0.13590460908714697</v>
      </c>
      <c r="BP881">
        <f t="shared" si="557"/>
        <v>118860.93882591506</v>
      </c>
      <c r="BQ881">
        <f t="shared" si="558"/>
        <v>214369.94647701303</v>
      </c>
      <c r="BR881">
        <f t="shared" si="559"/>
        <v>318596.35826053191</v>
      </c>
      <c r="BS881">
        <f t="shared" si="560"/>
        <v>158145.74965358083</v>
      </c>
      <c r="BT881">
        <f t="shared" si="561"/>
        <v>311994.8561037461</v>
      </c>
      <c r="BU881">
        <f t="shared" si="562"/>
        <v>113206.50439507207</v>
      </c>
      <c r="BV881">
        <f t="shared" si="563"/>
        <v>103930.34940996842</v>
      </c>
      <c r="BW881">
        <f t="shared" si="564"/>
        <v>196397.27515003618</v>
      </c>
      <c r="BX881">
        <f t="shared" si="565"/>
        <v>122687.9531595304</v>
      </c>
      <c r="BY881">
        <f t="shared" si="566"/>
        <v>3496693.2430804293</v>
      </c>
      <c r="BZ881">
        <f t="shared" si="567"/>
        <v>513470.97176657338</v>
      </c>
      <c r="CA881">
        <f t="shared" si="568"/>
        <v>0</v>
      </c>
      <c r="CB881">
        <f t="shared" si="569"/>
        <v>0</v>
      </c>
      <c r="CC881">
        <f t="shared" si="570"/>
        <v>0</v>
      </c>
      <c r="CD881">
        <f t="shared" si="571"/>
        <v>0</v>
      </c>
      <c r="CE881">
        <f t="shared" si="572"/>
        <v>0</v>
      </c>
      <c r="CF881">
        <f t="shared" si="573"/>
        <v>0</v>
      </c>
      <c r="CG881">
        <f t="shared" si="574"/>
        <v>0</v>
      </c>
      <c r="CH881">
        <f t="shared" si="575"/>
        <v>0</v>
      </c>
      <c r="CI881">
        <f t="shared" si="576"/>
        <v>0</v>
      </c>
      <c r="CJ881">
        <f t="shared" si="577"/>
        <v>0</v>
      </c>
      <c r="CK881">
        <f t="shared" si="578"/>
        <v>0</v>
      </c>
      <c r="CL881">
        <f t="shared" si="579"/>
        <v>0</v>
      </c>
      <c r="CM881">
        <f t="shared" si="580"/>
        <v>0</v>
      </c>
      <c r="CN881">
        <f t="shared" si="581"/>
        <v>0</v>
      </c>
      <c r="CO881">
        <f t="shared" si="582"/>
        <v>0</v>
      </c>
      <c r="CP881">
        <f t="shared" si="583"/>
        <v>0</v>
      </c>
      <c r="CQ881">
        <f t="shared" si="584"/>
        <v>0</v>
      </c>
      <c r="CR881">
        <f t="shared" si="585"/>
        <v>0</v>
      </c>
      <c r="CS881">
        <f t="shared" si="586"/>
        <v>0</v>
      </c>
      <c r="CU881">
        <v>879</v>
      </c>
      <c r="CV881">
        <v>806273.73955491628</v>
      </c>
      <c r="CW881" s="3">
        <f t="shared" si="589"/>
        <v>5668354.1462823963</v>
      </c>
      <c r="CX881" s="3">
        <f t="shared" si="591"/>
        <v>900000</v>
      </c>
      <c r="CY881" s="4">
        <f t="shared" si="590"/>
        <v>7374627.8858373128</v>
      </c>
    </row>
    <row r="882" spans="11:103" x14ac:dyDescent="0.3">
      <c r="K882" s="2">
        <v>880</v>
      </c>
      <c r="L882">
        <v>0.93542262771338325</v>
      </c>
      <c r="M882">
        <v>0.46988685130433128</v>
      </c>
      <c r="N882">
        <v>0.53774851866935225</v>
      </c>
      <c r="P882">
        <f t="array" ref="P882:R882">MMULT(L882:N882,$G$11:$I$13)</f>
        <v>0.93542262771338325</v>
      </c>
      <c r="Q882">
        <v>0.73814184102605651</v>
      </c>
      <c r="R882">
        <v>0.890505631229498</v>
      </c>
      <c r="T882">
        <f t="shared" si="550"/>
        <v>60</v>
      </c>
      <c r="U882">
        <f t="shared" si="551"/>
        <v>301</v>
      </c>
      <c r="V882">
        <f t="shared" si="552"/>
        <v>258</v>
      </c>
      <c r="X882">
        <f t="shared" si="553"/>
        <v>7.8345825501379696E-2</v>
      </c>
      <c r="Y882">
        <f t="shared" si="554"/>
        <v>0.30914236253415472</v>
      </c>
      <c r="Z882">
        <f t="shared" si="555"/>
        <v>0.24936037909961772</v>
      </c>
      <c r="AB882">
        <f t="shared" si="587"/>
        <v>652067.64943431364</v>
      </c>
      <c r="AC882">
        <f t="shared" si="588"/>
        <v>9</v>
      </c>
      <c r="AD882">
        <f t="shared" si="556"/>
        <v>7</v>
      </c>
      <c r="AK882">
        <v>0.42728983495598216</v>
      </c>
      <c r="AL882">
        <v>0.62298457373466509</v>
      </c>
      <c r="AM882">
        <v>0.11288713393353256</v>
      </c>
      <c r="AN882">
        <v>0.8943799463919101</v>
      </c>
      <c r="AO882">
        <v>0.59298355369980393</v>
      </c>
      <c r="AP882">
        <v>0.29478711833732374</v>
      </c>
      <c r="AQ882">
        <v>0.12236173431435027</v>
      </c>
      <c r="AR882">
        <v>0.1106562477584101</v>
      </c>
      <c r="AS882">
        <v>0.80360041778632618</v>
      </c>
      <c r="AT882">
        <v>0.71264804528756187</v>
      </c>
      <c r="AU882">
        <v>9.7995668916847634E-2</v>
      </c>
      <c r="AV882">
        <v>0.46689527873338421</v>
      </c>
      <c r="AW882">
        <v>0.32132662650645416</v>
      </c>
      <c r="AX882">
        <v>0.4929067136423616</v>
      </c>
      <c r="AY882">
        <v>0.96270721797249426</v>
      </c>
      <c r="AZ882">
        <v>5.9332078569057534E-2</v>
      </c>
      <c r="BA882">
        <v>0.84901298444150297</v>
      </c>
      <c r="BB882">
        <v>0.69496852311285706</v>
      </c>
      <c r="BC882">
        <v>0.98182401700447741</v>
      </c>
      <c r="BD882">
        <v>0.67676338291947513</v>
      </c>
      <c r="BE882">
        <v>5.2049779071379754E-2</v>
      </c>
      <c r="BF882">
        <v>0.6730890565472567</v>
      </c>
      <c r="BG882">
        <v>2.0569559038012719E-2</v>
      </c>
      <c r="BH882">
        <v>0.28464714192155549</v>
      </c>
      <c r="BI882">
        <v>0.98347736155541576</v>
      </c>
      <c r="BJ882">
        <v>0.32157377078590998</v>
      </c>
      <c r="BK882">
        <v>0.13806277123401656</v>
      </c>
      <c r="BL882">
        <v>0.59625958246151101</v>
      </c>
      <c r="BM882">
        <v>6.7798031067408115E-2</v>
      </c>
      <c r="BN882">
        <v>0.2864931170485423</v>
      </c>
      <c r="BP882">
        <f t="shared" si="557"/>
        <v>153533.77549291396</v>
      </c>
      <c r="BQ882">
        <f t="shared" si="558"/>
        <v>211776.41861497075</v>
      </c>
      <c r="BR882">
        <f t="shared" si="559"/>
        <v>109651.92180255339</v>
      </c>
      <c r="BS882">
        <f t="shared" si="560"/>
        <v>563591.3517977139</v>
      </c>
      <c r="BT882">
        <f t="shared" si="561"/>
        <v>199663.4144701022</v>
      </c>
      <c r="BU882">
        <f t="shared" si="562"/>
        <v>130820.78204800804</v>
      </c>
      <c r="BV882">
        <f t="shared" si="563"/>
        <v>110561.37283042939</v>
      </c>
      <c r="BW882">
        <f t="shared" si="564"/>
        <v>109440.27755848378</v>
      </c>
      <c r="BX882">
        <f t="shared" si="565"/>
        <v>349734.14174237836</v>
      </c>
      <c r="BY882">
        <f t="shared" si="566"/>
        <v>0</v>
      </c>
      <c r="BZ882">
        <f t="shared" si="567"/>
        <v>0</v>
      </c>
      <c r="CA882">
        <f t="shared" si="568"/>
        <v>0</v>
      </c>
      <c r="CB882">
        <f t="shared" si="569"/>
        <v>0</v>
      </c>
      <c r="CC882">
        <f t="shared" si="570"/>
        <v>0</v>
      </c>
      <c r="CD882">
        <f t="shared" si="571"/>
        <v>0</v>
      </c>
      <c r="CE882">
        <f t="shared" si="572"/>
        <v>0</v>
      </c>
      <c r="CF882">
        <f t="shared" si="573"/>
        <v>0</v>
      </c>
      <c r="CG882">
        <f t="shared" si="574"/>
        <v>0</v>
      </c>
      <c r="CH882">
        <f t="shared" si="575"/>
        <v>0</v>
      </c>
      <c r="CI882">
        <f t="shared" si="576"/>
        <v>0</v>
      </c>
      <c r="CJ882">
        <f t="shared" si="577"/>
        <v>0</v>
      </c>
      <c r="CK882">
        <f t="shared" si="578"/>
        <v>0</v>
      </c>
      <c r="CL882">
        <f t="shared" si="579"/>
        <v>0</v>
      </c>
      <c r="CM882">
        <f t="shared" si="580"/>
        <v>0</v>
      </c>
      <c r="CN882">
        <f t="shared" si="581"/>
        <v>0</v>
      </c>
      <c r="CO882">
        <f t="shared" si="582"/>
        <v>0</v>
      </c>
      <c r="CP882">
        <f t="shared" si="583"/>
        <v>0</v>
      </c>
      <c r="CQ882">
        <f t="shared" si="584"/>
        <v>0</v>
      </c>
      <c r="CR882">
        <f t="shared" si="585"/>
        <v>0</v>
      </c>
      <c r="CS882">
        <f t="shared" si="586"/>
        <v>0</v>
      </c>
      <c r="CU882">
        <v>880</v>
      </c>
      <c r="CV882">
        <v>652067.64943431364</v>
      </c>
      <c r="CW882" s="3">
        <f t="shared" si="589"/>
        <v>1938773.4563575536</v>
      </c>
      <c r="CX882" s="3">
        <f t="shared" si="591"/>
        <v>700000</v>
      </c>
      <c r="CY882" s="4">
        <f t="shared" si="590"/>
        <v>3290841.1057918672</v>
      </c>
    </row>
    <row r="883" spans="11:103" x14ac:dyDescent="0.3">
      <c r="K883" s="2">
        <v>881</v>
      </c>
      <c r="L883">
        <v>0.47478350131199132</v>
      </c>
      <c r="M883">
        <v>0.87319616725097959</v>
      </c>
      <c r="N883">
        <v>0.44067477552978329</v>
      </c>
      <c r="P883">
        <f t="array" ref="P883:R883">MMULT(L883:N883,$G$11:$I$13)</f>
        <v>0.47478350131199132</v>
      </c>
      <c r="Q883">
        <v>0.86628824327183462</v>
      </c>
      <c r="R883">
        <v>0.63824856277840458</v>
      </c>
      <c r="T883">
        <f t="shared" si="550"/>
        <v>541</v>
      </c>
      <c r="U883">
        <f t="shared" si="551"/>
        <v>148</v>
      </c>
      <c r="V883">
        <f t="shared" si="552"/>
        <v>548</v>
      </c>
      <c r="X883">
        <f t="shared" si="553"/>
        <v>0.56160748026475782</v>
      </c>
      <c r="Y883">
        <f t="shared" si="554"/>
        <v>0.15609457506260993</v>
      </c>
      <c r="Z883">
        <f t="shared" si="555"/>
        <v>0.54156487711578694</v>
      </c>
      <c r="AB883">
        <f t="shared" si="587"/>
        <v>925913.68930790434</v>
      </c>
      <c r="AC883">
        <f t="shared" si="588"/>
        <v>8</v>
      </c>
      <c r="AD883">
        <f t="shared" si="556"/>
        <v>10</v>
      </c>
      <c r="AK883">
        <v>0.33961256761056569</v>
      </c>
      <c r="AL883">
        <v>0.59139770972253547</v>
      </c>
      <c r="AM883">
        <v>0.60698574312477871</v>
      </c>
      <c r="AN883">
        <v>0.82558838534521417</v>
      </c>
      <c r="AO883">
        <v>0.41903885902482774</v>
      </c>
      <c r="AP883">
        <v>0.55448227300175246</v>
      </c>
      <c r="AQ883">
        <v>0.53367918041890983</v>
      </c>
      <c r="AR883">
        <v>5.4715319915547234E-2</v>
      </c>
      <c r="AS883">
        <v>0.29172409946504196</v>
      </c>
      <c r="AT883">
        <v>0.91216122429170143</v>
      </c>
      <c r="AU883">
        <v>0.35558580779743509</v>
      </c>
      <c r="AV883">
        <v>9.6682198353415405E-2</v>
      </c>
      <c r="AW883">
        <v>0.17125808609588045</v>
      </c>
      <c r="AX883">
        <v>0.37869736642466045</v>
      </c>
      <c r="AY883">
        <v>0.29754166504434398</v>
      </c>
      <c r="AZ883">
        <v>0.38193138611839783</v>
      </c>
      <c r="BA883">
        <v>0.79472518562934191</v>
      </c>
      <c r="BB883">
        <v>0.77099311664047443</v>
      </c>
      <c r="BC883">
        <v>6.231845650609269E-2</v>
      </c>
      <c r="BD883">
        <v>0.29528833867144511</v>
      </c>
      <c r="BE883">
        <v>0.85486710255207043</v>
      </c>
      <c r="BF883">
        <v>0.66503436779310754</v>
      </c>
      <c r="BG883">
        <v>0.56980430009558269</v>
      </c>
      <c r="BH883">
        <v>0.6507190148798937</v>
      </c>
      <c r="BI883">
        <v>0.21864330271976384</v>
      </c>
      <c r="BJ883">
        <v>0.61861211249960957</v>
      </c>
      <c r="BK883">
        <v>0.96105328347126318</v>
      </c>
      <c r="BL883">
        <v>0.71714029583755412</v>
      </c>
      <c r="BM883">
        <v>0.54072017966172836</v>
      </c>
      <c r="BN883">
        <v>0.41241744597500052</v>
      </c>
      <c r="BP883">
        <f t="shared" si="557"/>
        <v>137599.32640237996</v>
      </c>
      <c r="BQ883">
        <f t="shared" si="558"/>
        <v>199067.05302796987</v>
      </c>
      <c r="BR883">
        <f t="shared" si="559"/>
        <v>205113.20064775515</v>
      </c>
      <c r="BS883">
        <f t="shared" si="560"/>
        <v>383180.6205310098</v>
      </c>
      <c r="BT883">
        <f t="shared" si="561"/>
        <v>151853.67951204375</v>
      </c>
      <c r="BU883">
        <f t="shared" si="562"/>
        <v>186253.24779392677</v>
      </c>
      <c r="BV883">
        <f t="shared" si="563"/>
        <v>179828.21848141181</v>
      </c>
      <c r="BW883">
        <f t="shared" si="564"/>
        <v>104423.43736180355</v>
      </c>
      <c r="BX883">
        <f t="shared" si="565"/>
        <v>0</v>
      </c>
      <c r="BY883">
        <f t="shared" si="566"/>
        <v>0</v>
      </c>
      <c r="BZ883">
        <f t="shared" si="567"/>
        <v>0</v>
      </c>
      <c r="CA883">
        <f t="shared" si="568"/>
        <v>0</v>
      </c>
      <c r="CB883">
        <f t="shared" si="569"/>
        <v>0</v>
      </c>
      <c r="CC883">
        <f t="shared" si="570"/>
        <v>0</v>
      </c>
      <c r="CD883">
        <f t="shared" si="571"/>
        <v>0</v>
      </c>
      <c r="CE883">
        <f t="shared" si="572"/>
        <v>0</v>
      </c>
      <c r="CF883">
        <f t="shared" si="573"/>
        <v>0</v>
      </c>
      <c r="CG883">
        <f t="shared" si="574"/>
        <v>0</v>
      </c>
      <c r="CH883">
        <f t="shared" si="575"/>
        <v>0</v>
      </c>
      <c r="CI883">
        <f t="shared" si="576"/>
        <v>0</v>
      </c>
      <c r="CJ883">
        <f t="shared" si="577"/>
        <v>0</v>
      </c>
      <c r="CK883">
        <f t="shared" si="578"/>
        <v>0</v>
      </c>
      <c r="CL883">
        <f t="shared" si="579"/>
        <v>0</v>
      </c>
      <c r="CM883">
        <f t="shared" si="580"/>
        <v>0</v>
      </c>
      <c r="CN883">
        <f t="shared" si="581"/>
        <v>0</v>
      </c>
      <c r="CO883">
        <f t="shared" si="582"/>
        <v>0</v>
      </c>
      <c r="CP883">
        <f t="shared" si="583"/>
        <v>0</v>
      </c>
      <c r="CQ883">
        <f t="shared" si="584"/>
        <v>0</v>
      </c>
      <c r="CR883">
        <f t="shared" si="585"/>
        <v>0</v>
      </c>
      <c r="CS883">
        <f t="shared" si="586"/>
        <v>0</v>
      </c>
      <c r="CU883">
        <v>881</v>
      </c>
      <c r="CV883">
        <v>925913.68930790434</v>
      </c>
      <c r="CW883" s="3">
        <f t="shared" si="589"/>
        <v>1547318.7837583006</v>
      </c>
      <c r="CX883" s="3">
        <f t="shared" si="591"/>
        <v>1000000</v>
      </c>
      <c r="CY883" s="4">
        <f t="shared" si="590"/>
        <v>3473232.4730662052</v>
      </c>
    </row>
    <row r="884" spans="11:103" x14ac:dyDescent="0.3">
      <c r="K884" s="2">
        <v>882</v>
      </c>
      <c r="L884">
        <v>0.51786274371967644</v>
      </c>
      <c r="M884">
        <v>4.474905085768377E-2</v>
      </c>
      <c r="N884">
        <v>0.17414664861969464</v>
      </c>
      <c r="P884">
        <f t="array" ref="P884:R884">MMULT(L884:N884,$G$11:$I$13)</f>
        <v>0.51786274371967644</v>
      </c>
      <c r="Q884">
        <v>0.24180756323395017</v>
      </c>
      <c r="R884">
        <v>0.36881042091899152</v>
      </c>
      <c r="T884">
        <f t="shared" si="550"/>
        <v>504</v>
      </c>
      <c r="U884">
        <f t="shared" si="551"/>
        <v>915</v>
      </c>
      <c r="V884">
        <f t="shared" si="552"/>
        <v>844</v>
      </c>
      <c r="X884">
        <f t="shared" si="553"/>
        <v>0.52573598791324139</v>
      </c>
      <c r="Y884">
        <f t="shared" si="554"/>
        <v>0.9089015862908475</v>
      </c>
      <c r="Z884">
        <f t="shared" si="555"/>
        <v>0.82829373663982053</v>
      </c>
      <c r="AB884">
        <f t="shared" si="587"/>
        <v>907404.76338976563</v>
      </c>
      <c r="AC884">
        <f t="shared" si="588"/>
        <v>16</v>
      </c>
      <c r="AD884">
        <f t="shared" si="556"/>
        <v>14</v>
      </c>
      <c r="AK884">
        <v>0.14087944853790335</v>
      </c>
      <c r="AL884">
        <v>0.48820816032726011</v>
      </c>
      <c r="AM884">
        <v>0.41656408221170549</v>
      </c>
      <c r="AN884">
        <v>0.52808694596429961</v>
      </c>
      <c r="AO884">
        <v>8.7410236916821815E-2</v>
      </c>
      <c r="AP884">
        <v>0.67616785113579658</v>
      </c>
      <c r="AQ884">
        <v>0.48164517767041559</v>
      </c>
      <c r="AR884">
        <v>0.30837252453724939</v>
      </c>
      <c r="AS884">
        <v>0.27227611289926879</v>
      </c>
      <c r="AT884">
        <v>0.96931478594257203</v>
      </c>
      <c r="AU884">
        <v>0.89914701999189151</v>
      </c>
      <c r="AV884">
        <v>0.34077299278742834</v>
      </c>
      <c r="AW884">
        <v>0.42720083998061387</v>
      </c>
      <c r="AX884">
        <v>8.8818562929246614E-2</v>
      </c>
      <c r="AY884">
        <v>0.46514204054713293</v>
      </c>
      <c r="AZ884">
        <v>0.79202495102106596</v>
      </c>
      <c r="BA884">
        <v>0.16301218945034746</v>
      </c>
      <c r="BB884">
        <v>0.30152792131034434</v>
      </c>
      <c r="BC884">
        <v>0.19143893885503394</v>
      </c>
      <c r="BD884">
        <v>0.69063623614718284</v>
      </c>
      <c r="BE884">
        <v>0.32685841322701115</v>
      </c>
      <c r="BF884">
        <v>0.7416930969942912</v>
      </c>
      <c r="BG884">
        <v>5.2266863631697857E-2</v>
      </c>
      <c r="BH884">
        <v>0.13536060237704606</v>
      </c>
      <c r="BI884">
        <v>0.76455666269073419</v>
      </c>
      <c r="BJ884">
        <v>0.99491628036253543</v>
      </c>
      <c r="BK884">
        <v>0.98569505016856029</v>
      </c>
      <c r="BL884">
        <v>0.7636692912383275</v>
      </c>
      <c r="BM884">
        <v>0.96666303952131605</v>
      </c>
      <c r="BN884">
        <v>0.74838047572712418</v>
      </c>
      <c r="BP884">
        <f t="shared" si="557"/>
        <v>112389.98393133111</v>
      </c>
      <c r="BQ884">
        <f t="shared" si="558"/>
        <v>167407.28026371848</v>
      </c>
      <c r="BR884">
        <f t="shared" si="559"/>
        <v>151357.95805307507</v>
      </c>
      <c r="BS884">
        <f t="shared" si="560"/>
        <v>178186.74380484817</v>
      </c>
      <c r="BT884">
        <f t="shared" si="561"/>
        <v>107289.50369433734</v>
      </c>
      <c r="BU884">
        <f t="shared" si="562"/>
        <v>238054.80535174813</v>
      </c>
      <c r="BV884">
        <f t="shared" si="563"/>
        <v>165774.44483050227</v>
      </c>
      <c r="BW884">
        <f t="shared" si="564"/>
        <v>132793.00593526292</v>
      </c>
      <c r="BX884">
        <f t="shared" si="565"/>
        <v>127696.65317654051</v>
      </c>
      <c r="BY884">
        <f t="shared" si="566"/>
        <v>1458480.5716603762</v>
      </c>
      <c r="BZ884">
        <f t="shared" si="567"/>
        <v>583973.68924133445</v>
      </c>
      <c r="CA884">
        <f t="shared" si="568"/>
        <v>137785.60671260717</v>
      </c>
      <c r="CB884">
        <f t="shared" si="569"/>
        <v>153515.42568686939</v>
      </c>
      <c r="CC884">
        <f t="shared" si="570"/>
        <v>107417.04028759194</v>
      </c>
      <c r="CD884">
        <f t="shared" si="571"/>
        <v>161825.64104110436</v>
      </c>
      <c r="CE884">
        <f t="shared" si="572"/>
        <v>334662.26197623863</v>
      </c>
      <c r="CF884">
        <f t="shared" si="573"/>
        <v>0</v>
      </c>
      <c r="CG884">
        <f t="shared" si="574"/>
        <v>0</v>
      </c>
      <c r="CH884">
        <f t="shared" si="575"/>
        <v>0</v>
      </c>
      <c r="CI884">
        <f t="shared" si="576"/>
        <v>0</v>
      </c>
      <c r="CJ884">
        <f t="shared" si="577"/>
        <v>0</v>
      </c>
      <c r="CK884">
        <f t="shared" si="578"/>
        <v>0</v>
      </c>
      <c r="CL884">
        <f t="shared" si="579"/>
        <v>0</v>
      </c>
      <c r="CM884">
        <f t="shared" si="580"/>
        <v>0</v>
      </c>
      <c r="CN884">
        <f t="shared" si="581"/>
        <v>0</v>
      </c>
      <c r="CO884">
        <f t="shared" si="582"/>
        <v>0</v>
      </c>
      <c r="CP884">
        <f t="shared" si="583"/>
        <v>0</v>
      </c>
      <c r="CQ884">
        <f t="shared" si="584"/>
        <v>0</v>
      </c>
      <c r="CR884">
        <f t="shared" si="585"/>
        <v>0</v>
      </c>
      <c r="CS884">
        <f t="shared" si="586"/>
        <v>0</v>
      </c>
      <c r="CU884">
        <v>882</v>
      </c>
      <c r="CV884">
        <v>907404.76338976563</v>
      </c>
      <c r="CW884" s="3">
        <f t="shared" si="589"/>
        <v>4318610.6156474855</v>
      </c>
      <c r="CX884" s="3">
        <f t="shared" si="591"/>
        <v>1400000</v>
      </c>
      <c r="CY884" s="4">
        <f t="shared" si="590"/>
        <v>6626015.3790372508</v>
      </c>
    </row>
    <row r="885" spans="11:103" x14ac:dyDescent="0.3">
      <c r="K885" s="2">
        <v>883</v>
      </c>
      <c r="L885">
        <v>0.76619354106693549</v>
      </c>
      <c r="M885">
        <v>0.33140562370949322</v>
      </c>
      <c r="N885">
        <v>0.33094905929880236</v>
      </c>
      <c r="P885">
        <f t="array" ref="P885:R885">MMULT(L885:N885,$G$11:$I$13)</f>
        <v>0.76619354106693549</v>
      </c>
      <c r="Q885">
        <v>0.56318310872004407</v>
      </c>
      <c r="R885">
        <v>0.6264291095730532</v>
      </c>
      <c r="T885">
        <f t="shared" si="550"/>
        <v>251</v>
      </c>
      <c r="U885">
        <f t="shared" si="551"/>
        <v>535</v>
      </c>
      <c r="V885">
        <f t="shared" si="552"/>
        <v>558</v>
      </c>
      <c r="X885">
        <f t="shared" si="553"/>
        <v>0.27460665513046401</v>
      </c>
      <c r="Y885">
        <f t="shared" si="554"/>
        <v>0.52301608094229823</v>
      </c>
      <c r="Z885">
        <f t="shared" si="555"/>
        <v>0.54999124004050182</v>
      </c>
      <c r="AB885">
        <f t="shared" si="587"/>
        <v>782531.3951788639</v>
      </c>
      <c r="AC885">
        <f t="shared" si="588"/>
        <v>11</v>
      </c>
      <c r="AD885">
        <f t="shared" si="556"/>
        <v>10</v>
      </c>
      <c r="AK885">
        <v>0.29161743815385843</v>
      </c>
      <c r="AL885">
        <v>0.79826830246380587</v>
      </c>
      <c r="AM885">
        <v>0.5460359463970218</v>
      </c>
      <c r="AN885">
        <v>0.20995831060472381</v>
      </c>
      <c r="AO885">
        <v>0.87239382152273137</v>
      </c>
      <c r="AP885">
        <v>0.21652780708884645</v>
      </c>
      <c r="AQ885">
        <v>0.64326560480899575</v>
      </c>
      <c r="AR885">
        <v>0.39401414213431762</v>
      </c>
      <c r="AS885">
        <v>0.31653441915372282</v>
      </c>
      <c r="AT885">
        <v>0.90470722354400257</v>
      </c>
      <c r="AU885">
        <v>0.80845603161370239</v>
      </c>
      <c r="AV885">
        <v>0.79342708441060528</v>
      </c>
      <c r="AW885">
        <v>0.12505085297231544</v>
      </c>
      <c r="AX885">
        <v>2.1377625976556014E-2</v>
      </c>
      <c r="AY885">
        <v>0.21951969711383379</v>
      </c>
      <c r="AZ885">
        <v>9.9882281778441717E-2</v>
      </c>
      <c r="BA885">
        <v>0.3918447725515104</v>
      </c>
      <c r="BB885">
        <v>0.90639335255899345</v>
      </c>
      <c r="BC885">
        <v>0.77129362833825199</v>
      </c>
      <c r="BD885">
        <v>4.2901343474442188E-2</v>
      </c>
      <c r="BE885">
        <v>4.5753117038809243E-3</v>
      </c>
      <c r="BF885">
        <v>0.6212774627582337</v>
      </c>
      <c r="BG885">
        <v>0.53355325617962868</v>
      </c>
      <c r="BH885">
        <v>0.57749635309571168</v>
      </c>
      <c r="BI885">
        <v>0.80612750740300887</v>
      </c>
      <c r="BJ885">
        <v>0.34141453774493824</v>
      </c>
      <c r="BK885">
        <v>0.76912178814806542</v>
      </c>
      <c r="BL885">
        <v>0.50274575678261868</v>
      </c>
      <c r="BM885">
        <v>0.3924742053728929</v>
      </c>
      <c r="BN885">
        <v>0.45884224849769306</v>
      </c>
      <c r="BP885">
        <f t="shared" si="557"/>
        <v>130370.27089281488</v>
      </c>
      <c r="BQ885">
        <f t="shared" si="558"/>
        <v>342601.3900645345</v>
      </c>
      <c r="BR885">
        <f t="shared" si="559"/>
        <v>183581.8077377817</v>
      </c>
      <c r="BS885">
        <f t="shared" si="560"/>
        <v>119875.59127538324</v>
      </c>
      <c r="BT885">
        <f t="shared" si="561"/>
        <v>487293.92586422124</v>
      </c>
      <c r="BU885">
        <f t="shared" si="562"/>
        <v>120648.05298161038</v>
      </c>
      <c r="BV885">
        <f t="shared" si="563"/>
        <v>220978.49519197256</v>
      </c>
      <c r="BW885">
        <f t="shared" si="564"/>
        <v>147006.503086034</v>
      </c>
      <c r="BX885">
        <f t="shared" si="565"/>
        <v>134011.18257541614</v>
      </c>
      <c r="BY885">
        <f t="shared" si="566"/>
        <v>610012.13752776454</v>
      </c>
      <c r="BZ885">
        <f t="shared" si="567"/>
        <v>356534.17813075014</v>
      </c>
      <c r="CA885">
        <f t="shared" si="568"/>
        <v>0</v>
      </c>
      <c r="CB885">
        <f t="shared" si="569"/>
        <v>0</v>
      </c>
      <c r="CC885">
        <f t="shared" si="570"/>
        <v>0</v>
      </c>
      <c r="CD885">
        <f t="shared" si="571"/>
        <v>0</v>
      </c>
      <c r="CE885">
        <f t="shared" si="572"/>
        <v>0</v>
      </c>
      <c r="CF885">
        <f t="shared" si="573"/>
        <v>0</v>
      </c>
      <c r="CG885">
        <f t="shared" si="574"/>
        <v>0</v>
      </c>
      <c r="CH885">
        <f t="shared" si="575"/>
        <v>0</v>
      </c>
      <c r="CI885">
        <f t="shared" si="576"/>
        <v>0</v>
      </c>
      <c r="CJ885">
        <f t="shared" si="577"/>
        <v>0</v>
      </c>
      <c r="CK885">
        <f t="shared" si="578"/>
        <v>0</v>
      </c>
      <c r="CL885">
        <f t="shared" si="579"/>
        <v>0</v>
      </c>
      <c r="CM885">
        <f t="shared" si="580"/>
        <v>0</v>
      </c>
      <c r="CN885">
        <f t="shared" si="581"/>
        <v>0</v>
      </c>
      <c r="CO885">
        <f t="shared" si="582"/>
        <v>0</v>
      </c>
      <c r="CP885">
        <f t="shared" si="583"/>
        <v>0</v>
      </c>
      <c r="CQ885">
        <f t="shared" si="584"/>
        <v>0</v>
      </c>
      <c r="CR885">
        <f t="shared" si="585"/>
        <v>0</v>
      </c>
      <c r="CS885">
        <f t="shared" si="586"/>
        <v>0</v>
      </c>
      <c r="CU885">
        <v>883</v>
      </c>
      <c r="CV885">
        <v>782531.3951788639</v>
      </c>
      <c r="CW885" s="3">
        <f t="shared" si="589"/>
        <v>2852913.535328283</v>
      </c>
      <c r="CX885" s="3">
        <f t="shared" si="591"/>
        <v>1000000</v>
      </c>
      <c r="CY885" s="4">
        <f t="shared" si="590"/>
        <v>4635444.9305071468</v>
      </c>
    </row>
    <row r="886" spans="11:103" x14ac:dyDescent="0.3">
      <c r="K886" s="2">
        <v>884</v>
      </c>
      <c r="L886">
        <v>0.91549269199051142</v>
      </c>
      <c r="M886">
        <v>0.8205855147236929</v>
      </c>
      <c r="N886">
        <v>0.6741778238718118</v>
      </c>
      <c r="P886">
        <f t="array" ref="P886:R886">MMULT(L886:N886,$G$11:$I$13)</f>
        <v>0.91549269199051142</v>
      </c>
      <c r="Q886">
        <v>1.0018198833289853</v>
      </c>
      <c r="R886">
        <v>1.0254845484615556</v>
      </c>
      <c r="T886">
        <f t="shared" si="550"/>
        <v>80</v>
      </c>
      <c r="U886">
        <f t="shared" si="551"/>
        <v>45</v>
      </c>
      <c r="V886">
        <f t="shared" si="552"/>
        <v>130</v>
      </c>
      <c r="X886">
        <f t="shared" si="553"/>
        <v>9.4803330608166037E-2</v>
      </c>
      <c r="Y886">
        <f t="shared" si="554"/>
        <v>4.8905509140794279E-2</v>
      </c>
      <c r="Z886">
        <f t="shared" si="555"/>
        <v>0.12570113914868741</v>
      </c>
      <c r="AB886">
        <f t="shared" si="587"/>
        <v>667457.9409825789</v>
      </c>
      <c r="AC886">
        <f t="shared" si="588"/>
        <v>6</v>
      </c>
      <c r="AD886">
        <f t="shared" si="556"/>
        <v>5</v>
      </c>
      <c r="AK886">
        <v>0.9672376646077494</v>
      </c>
      <c r="AL886">
        <v>0.79243046075866808</v>
      </c>
      <c r="AM886">
        <v>0.32603917760698609</v>
      </c>
      <c r="AN886">
        <v>0.70444200443848026</v>
      </c>
      <c r="AO886">
        <v>0.69934528500193516</v>
      </c>
      <c r="AP886">
        <v>0.67643975576336945</v>
      </c>
      <c r="AQ886">
        <v>0.9218027710888721</v>
      </c>
      <c r="AR886">
        <v>0.10945624507483631</v>
      </c>
      <c r="AS886">
        <v>0.87467792659484001</v>
      </c>
      <c r="AT886">
        <v>0.7997751893795203</v>
      </c>
      <c r="AU886">
        <v>0.8276507019647007</v>
      </c>
      <c r="AV886">
        <v>0.55752433436356708</v>
      </c>
      <c r="AW886">
        <v>6.1483473864525462E-2</v>
      </c>
      <c r="AX886">
        <v>0.59932972707571797</v>
      </c>
      <c r="AY886">
        <v>0.86162961759689394</v>
      </c>
      <c r="AZ886">
        <v>0.60173646532202474</v>
      </c>
      <c r="BA886">
        <v>0.72471941158660602</v>
      </c>
      <c r="BB886">
        <v>0.7755310725672917</v>
      </c>
      <c r="BC886">
        <v>0.2436091652287139</v>
      </c>
      <c r="BD886">
        <v>0.1594170087099076</v>
      </c>
      <c r="BE886">
        <v>0.87197049179824604</v>
      </c>
      <c r="BF886">
        <v>0.38843973447108426</v>
      </c>
      <c r="BG886">
        <v>0.46428791998304964</v>
      </c>
      <c r="BH886">
        <v>0.31733018589840345</v>
      </c>
      <c r="BI886">
        <v>0.99950240936186285</v>
      </c>
      <c r="BJ886">
        <v>0.64211546929980012</v>
      </c>
      <c r="BK886">
        <v>0.17171512720871906</v>
      </c>
      <c r="BL886">
        <v>0.24585332995345366</v>
      </c>
      <c r="BM886">
        <v>0.56319881295524543</v>
      </c>
      <c r="BN886">
        <v>0.98046220330378098</v>
      </c>
      <c r="BP886">
        <f t="shared" si="557"/>
        <v>1386817.6001492005</v>
      </c>
      <c r="BQ886">
        <f t="shared" si="558"/>
        <v>335165.07118874363</v>
      </c>
      <c r="BR886">
        <f t="shared" si="559"/>
        <v>135462.62864080232</v>
      </c>
      <c r="BS886">
        <f t="shared" si="560"/>
        <v>255386.48655883933</v>
      </c>
      <c r="BT886">
        <f t="shared" si="561"/>
        <v>252049.67350544943</v>
      </c>
      <c r="BU886">
        <f t="shared" si="562"/>
        <v>238208.67499478318</v>
      </c>
      <c r="BV886">
        <f t="shared" si="563"/>
        <v>0</v>
      </c>
      <c r="BW886">
        <f t="shared" si="564"/>
        <v>0</v>
      </c>
      <c r="BX886">
        <f t="shared" si="565"/>
        <v>0</v>
      </c>
      <c r="BY886">
        <f t="shared" si="566"/>
        <v>0</v>
      </c>
      <c r="BZ886">
        <f t="shared" si="567"/>
        <v>0</v>
      </c>
      <c r="CA886">
        <f t="shared" si="568"/>
        <v>0</v>
      </c>
      <c r="CB886">
        <f t="shared" si="569"/>
        <v>0</v>
      </c>
      <c r="CC886">
        <f t="shared" si="570"/>
        <v>0</v>
      </c>
      <c r="CD886">
        <f t="shared" si="571"/>
        <v>0</v>
      </c>
      <c r="CE886">
        <f t="shared" si="572"/>
        <v>0</v>
      </c>
      <c r="CF886">
        <f t="shared" si="573"/>
        <v>0</v>
      </c>
      <c r="CG886">
        <f t="shared" si="574"/>
        <v>0</v>
      </c>
      <c r="CH886">
        <f t="shared" si="575"/>
        <v>0</v>
      </c>
      <c r="CI886">
        <f t="shared" si="576"/>
        <v>0</v>
      </c>
      <c r="CJ886">
        <f t="shared" si="577"/>
        <v>0</v>
      </c>
      <c r="CK886">
        <f t="shared" si="578"/>
        <v>0</v>
      </c>
      <c r="CL886">
        <f t="shared" si="579"/>
        <v>0</v>
      </c>
      <c r="CM886">
        <f t="shared" si="580"/>
        <v>0</v>
      </c>
      <c r="CN886">
        <f t="shared" si="581"/>
        <v>0</v>
      </c>
      <c r="CO886">
        <f t="shared" si="582"/>
        <v>0</v>
      </c>
      <c r="CP886">
        <f t="shared" si="583"/>
        <v>0</v>
      </c>
      <c r="CQ886">
        <f t="shared" si="584"/>
        <v>0</v>
      </c>
      <c r="CR886">
        <f t="shared" si="585"/>
        <v>0</v>
      </c>
      <c r="CS886">
        <f t="shared" si="586"/>
        <v>0</v>
      </c>
      <c r="CU886">
        <v>884</v>
      </c>
      <c r="CV886">
        <v>667457.9409825789</v>
      </c>
      <c r="CW886" s="3">
        <f t="shared" si="589"/>
        <v>2603090.1350378185</v>
      </c>
      <c r="CX886" s="3">
        <f t="shared" si="591"/>
        <v>500000</v>
      </c>
      <c r="CY886" s="4">
        <f t="shared" si="590"/>
        <v>3770548.0760203972</v>
      </c>
    </row>
    <row r="887" spans="11:103" x14ac:dyDescent="0.3">
      <c r="K887" s="2">
        <v>885</v>
      </c>
      <c r="L887">
        <v>0.81195515923188488</v>
      </c>
      <c r="M887">
        <v>0.58285270447181547</v>
      </c>
      <c r="N887">
        <v>0.9341882367491634</v>
      </c>
      <c r="P887">
        <f t="array" ref="P887:R887">MMULT(L887:N887,$G$11:$I$13)</f>
        <v>0.81195515923188488</v>
      </c>
      <c r="Q887">
        <v>0.77625782723501291</v>
      </c>
      <c r="R887">
        <v>1.2097179853478466</v>
      </c>
      <c r="T887">
        <f t="shared" si="550"/>
        <v>198</v>
      </c>
      <c r="U887">
        <f t="shared" si="551"/>
        <v>236</v>
      </c>
      <c r="V887">
        <f t="shared" si="552"/>
        <v>27</v>
      </c>
      <c r="X887">
        <f t="shared" si="553"/>
        <v>0.21003360314525477</v>
      </c>
      <c r="Y887">
        <f t="shared" si="554"/>
        <v>0.24866521962198762</v>
      </c>
      <c r="Z887">
        <f t="shared" si="555"/>
        <v>2.2591735200780616E-2</v>
      </c>
      <c r="AB887">
        <f t="shared" si="587"/>
        <v>747146.89983254264</v>
      </c>
      <c r="AC887">
        <f t="shared" si="588"/>
        <v>9</v>
      </c>
      <c r="AD887">
        <f t="shared" si="556"/>
        <v>3</v>
      </c>
      <c r="AK887">
        <v>0.60665430533374609</v>
      </c>
      <c r="AL887">
        <v>0.49767683681347363</v>
      </c>
      <c r="AM887">
        <v>0.33880542506804345</v>
      </c>
      <c r="AN887">
        <v>0.76990088821819547</v>
      </c>
      <c r="AO887">
        <v>0.94507404706107745</v>
      </c>
      <c r="AP887">
        <v>0.85776799494594369</v>
      </c>
      <c r="AQ887">
        <v>3.1004892898557457E-2</v>
      </c>
      <c r="AR887">
        <v>0.78786193061551968</v>
      </c>
      <c r="AS887">
        <v>7.9827451619803202E-2</v>
      </c>
      <c r="AT887">
        <v>0.36174003510808705</v>
      </c>
      <c r="AU887">
        <v>0.24554154286572949</v>
      </c>
      <c r="AV887">
        <v>0.27565376871019609</v>
      </c>
      <c r="AW887">
        <v>0.40647729378547992</v>
      </c>
      <c r="AX887">
        <v>0.64829865167955436</v>
      </c>
      <c r="AY887">
        <v>0.73049126683398846</v>
      </c>
      <c r="AZ887">
        <v>0.2084867231496722</v>
      </c>
      <c r="BA887">
        <v>0.66864563224616902</v>
      </c>
      <c r="BB887">
        <v>0.82903194950590287</v>
      </c>
      <c r="BC887">
        <v>0.60065209324712088</v>
      </c>
      <c r="BD887">
        <v>0.4131044904921326</v>
      </c>
      <c r="BE887">
        <v>0.1250436733490351</v>
      </c>
      <c r="BF887">
        <v>8.156402468770374E-2</v>
      </c>
      <c r="BG887">
        <v>0.67011307512951923</v>
      </c>
      <c r="BH887">
        <v>0.51043238567009341</v>
      </c>
      <c r="BI887">
        <v>0.54798099407854095</v>
      </c>
      <c r="BJ887">
        <v>0.7545032277120185</v>
      </c>
      <c r="BK887">
        <v>0.80598240082340489</v>
      </c>
      <c r="BL887">
        <v>0.36828573921614538</v>
      </c>
      <c r="BM887">
        <v>0.12614226373020376</v>
      </c>
      <c r="BN887">
        <v>0.5101132335237627</v>
      </c>
      <c r="BP887">
        <f t="shared" si="557"/>
        <v>204980.24091894439</v>
      </c>
      <c r="BQ887">
        <f t="shared" si="558"/>
        <v>169829.4172351931</v>
      </c>
      <c r="BR887">
        <f t="shared" si="559"/>
        <v>137470.09885230343</v>
      </c>
      <c r="BS887">
        <f t="shared" si="560"/>
        <v>309624.03057048336</v>
      </c>
      <c r="BT887">
        <f t="shared" si="561"/>
        <v>931969.81353518937</v>
      </c>
      <c r="BU887">
        <f t="shared" si="562"/>
        <v>448270.86541548057</v>
      </c>
      <c r="BV887">
        <f t="shared" si="563"/>
        <v>102452.33440730968</v>
      </c>
      <c r="BW887">
        <f t="shared" si="564"/>
        <v>329598.84638983291</v>
      </c>
      <c r="BX887">
        <f t="shared" si="565"/>
        <v>106608.75389802693</v>
      </c>
      <c r="BY887">
        <f t="shared" si="566"/>
        <v>0</v>
      </c>
      <c r="BZ887">
        <f t="shared" si="567"/>
        <v>0</v>
      </c>
      <c r="CA887">
        <f t="shared" si="568"/>
        <v>0</v>
      </c>
      <c r="CB887">
        <f t="shared" si="569"/>
        <v>0</v>
      </c>
      <c r="CC887">
        <f t="shared" si="570"/>
        <v>0</v>
      </c>
      <c r="CD887">
        <f t="shared" si="571"/>
        <v>0</v>
      </c>
      <c r="CE887">
        <f t="shared" si="572"/>
        <v>0</v>
      </c>
      <c r="CF887">
        <f t="shared" si="573"/>
        <v>0</v>
      </c>
      <c r="CG887">
        <f t="shared" si="574"/>
        <v>0</v>
      </c>
      <c r="CH887">
        <f t="shared" si="575"/>
        <v>0</v>
      </c>
      <c r="CI887">
        <f t="shared" si="576"/>
        <v>0</v>
      </c>
      <c r="CJ887">
        <f t="shared" si="577"/>
        <v>0</v>
      </c>
      <c r="CK887">
        <f t="shared" si="578"/>
        <v>0</v>
      </c>
      <c r="CL887">
        <f t="shared" si="579"/>
        <v>0</v>
      </c>
      <c r="CM887">
        <f t="shared" si="580"/>
        <v>0</v>
      </c>
      <c r="CN887">
        <f t="shared" si="581"/>
        <v>0</v>
      </c>
      <c r="CO887">
        <f t="shared" si="582"/>
        <v>0</v>
      </c>
      <c r="CP887">
        <f t="shared" si="583"/>
        <v>0</v>
      </c>
      <c r="CQ887">
        <f t="shared" si="584"/>
        <v>0</v>
      </c>
      <c r="CR887">
        <f t="shared" si="585"/>
        <v>0</v>
      </c>
      <c r="CS887">
        <f t="shared" si="586"/>
        <v>0</v>
      </c>
      <c r="CU887">
        <v>885</v>
      </c>
      <c r="CV887">
        <v>747146.89983254264</v>
      </c>
      <c r="CW887" s="3">
        <f t="shared" si="589"/>
        <v>2740804.4012227636</v>
      </c>
      <c r="CX887" s="3">
        <f t="shared" si="591"/>
        <v>300000</v>
      </c>
      <c r="CY887" s="4">
        <f t="shared" si="590"/>
        <v>3787951.3010553061</v>
      </c>
    </row>
    <row r="888" spans="11:103" x14ac:dyDescent="0.3">
      <c r="K888" s="2">
        <v>886</v>
      </c>
      <c r="L888">
        <v>0.1784736214037701</v>
      </c>
      <c r="M888">
        <v>0.13381515702020441</v>
      </c>
      <c r="N888">
        <v>0.70929048508295989</v>
      </c>
      <c r="P888">
        <f t="array" ref="P888:R888">MMULT(L888:N888,$G$11:$I$13)</f>
        <v>0.1784736214037701</v>
      </c>
      <c r="Q888">
        <v>0.1750422234833845</v>
      </c>
      <c r="R888">
        <v>0.72734241501214025</v>
      </c>
      <c r="T888">
        <f t="shared" si="550"/>
        <v>841</v>
      </c>
      <c r="U888">
        <f t="shared" si="551"/>
        <v>961</v>
      </c>
      <c r="V888">
        <f t="shared" si="552"/>
        <v>446</v>
      </c>
      <c r="X888">
        <f t="shared" si="553"/>
        <v>0.83728720401438372</v>
      </c>
      <c r="Y888">
        <f t="shared" si="554"/>
        <v>0.97071270755978678</v>
      </c>
      <c r="Z888">
        <f t="shared" si="555"/>
        <v>0.44487418680894653</v>
      </c>
      <c r="AB888">
        <f t="shared" si="587"/>
        <v>1113892.6780647319</v>
      </c>
      <c r="AC888">
        <f t="shared" si="588"/>
        <v>18</v>
      </c>
      <c r="AD888">
        <f t="shared" si="556"/>
        <v>9</v>
      </c>
      <c r="AK888">
        <v>0.70827255701499092</v>
      </c>
      <c r="AL888">
        <v>0.77380408021123459</v>
      </c>
      <c r="AM888">
        <v>0.71309159284589085</v>
      </c>
      <c r="AN888">
        <v>0.23352301484127524</v>
      </c>
      <c r="AO888">
        <v>0.39347657052065976</v>
      </c>
      <c r="AP888">
        <v>0.53680252509892601</v>
      </c>
      <c r="AQ888">
        <v>0.84439938379979806</v>
      </c>
      <c r="AR888">
        <v>0.82254619601499723</v>
      </c>
      <c r="AS888">
        <v>0.65084967711128738</v>
      </c>
      <c r="AT888">
        <v>0.13716140177984903</v>
      </c>
      <c r="AU888">
        <v>0.95728963085419383</v>
      </c>
      <c r="AV888">
        <v>0.94873454809388569</v>
      </c>
      <c r="AW888">
        <v>0.4925824051271035</v>
      </c>
      <c r="AX888">
        <v>0.71972443682257614</v>
      </c>
      <c r="AY888">
        <v>0.16910701022217722</v>
      </c>
      <c r="AZ888">
        <v>0.17551630411681374</v>
      </c>
      <c r="BA888">
        <v>0.19886155324354682</v>
      </c>
      <c r="BB888">
        <v>0.54066801636461892</v>
      </c>
      <c r="BC888">
        <v>6.7383370034165724E-2</v>
      </c>
      <c r="BD888">
        <v>0.95498356508055748</v>
      </c>
      <c r="BE888">
        <v>0.18719234652979955</v>
      </c>
      <c r="BF888">
        <v>0.92431411164547672</v>
      </c>
      <c r="BG888">
        <v>0.79116263374879703</v>
      </c>
      <c r="BH888">
        <v>0.89358200311347291</v>
      </c>
      <c r="BI888">
        <v>0.85406954452704897</v>
      </c>
      <c r="BJ888">
        <v>0.60637771086131564</v>
      </c>
      <c r="BK888">
        <v>0.40443137904359139</v>
      </c>
      <c r="BL888">
        <v>5.0005351647476215E-2</v>
      </c>
      <c r="BM888">
        <v>0.54436383096098129</v>
      </c>
      <c r="BN888">
        <v>0.42968038884610149</v>
      </c>
      <c r="BP888">
        <f t="shared" si="557"/>
        <v>257962.11814821351</v>
      </c>
      <c r="BQ888">
        <f t="shared" si="558"/>
        <v>313725.7595825161</v>
      </c>
      <c r="BR888">
        <f t="shared" si="559"/>
        <v>261288.65791545849</v>
      </c>
      <c r="BS888">
        <f t="shared" si="560"/>
        <v>122700.6410203773</v>
      </c>
      <c r="BT888">
        <f t="shared" si="561"/>
        <v>146906.26647647112</v>
      </c>
      <c r="BU888">
        <f t="shared" si="562"/>
        <v>180760.25112298981</v>
      </c>
      <c r="BV888">
        <f t="shared" si="563"/>
        <v>418340.35402557516</v>
      </c>
      <c r="BW888">
        <f t="shared" si="564"/>
        <v>378117.41650089528</v>
      </c>
      <c r="BX888">
        <f t="shared" si="565"/>
        <v>224661.61997941678</v>
      </c>
      <c r="BY888">
        <f t="shared" si="566"/>
        <v>112017.261268291</v>
      </c>
      <c r="BZ888">
        <f t="shared" si="567"/>
        <v>1130930.466450521</v>
      </c>
      <c r="CA888">
        <f t="shared" si="568"/>
        <v>982748.68008496694</v>
      </c>
      <c r="CB888">
        <f t="shared" si="569"/>
        <v>168516.29641515148</v>
      </c>
      <c r="CC888">
        <f t="shared" si="570"/>
        <v>266032.34059630893</v>
      </c>
      <c r="CD888">
        <f t="shared" si="571"/>
        <v>115315.68644137375</v>
      </c>
      <c r="CE888">
        <f t="shared" si="572"/>
        <v>116004.63162220144</v>
      </c>
      <c r="CF888">
        <f t="shared" si="573"/>
        <v>118596.2882164168</v>
      </c>
      <c r="CG888">
        <f t="shared" si="574"/>
        <v>181929.25817895154</v>
      </c>
      <c r="CH888">
        <f t="shared" si="575"/>
        <v>0</v>
      </c>
      <c r="CI888">
        <f t="shared" si="576"/>
        <v>0</v>
      </c>
      <c r="CJ888">
        <f t="shared" si="577"/>
        <v>0</v>
      </c>
      <c r="CK888">
        <f t="shared" si="578"/>
        <v>0</v>
      </c>
      <c r="CL888">
        <f t="shared" si="579"/>
        <v>0</v>
      </c>
      <c r="CM888">
        <f t="shared" si="580"/>
        <v>0</v>
      </c>
      <c r="CN888">
        <f t="shared" si="581"/>
        <v>0</v>
      </c>
      <c r="CO888">
        <f t="shared" si="582"/>
        <v>0</v>
      </c>
      <c r="CP888">
        <f t="shared" si="583"/>
        <v>0</v>
      </c>
      <c r="CQ888">
        <f t="shared" si="584"/>
        <v>0</v>
      </c>
      <c r="CR888">
        <f t="shared" si="585"/>
        <v>0</v>
      </c>
      <c r="CS888">
        <f t="shared" si="586"/>
        <v>0</v>
      </c>
      <c r="CU888">
        <v>886</v>
      </c>
      <c r="CV888">
        <v>1113892.6780647319</v>
      </c>
      <c r="CW888" s="3">
        <f t="shared" si="589"/>
        <v>5496553.9940460967</v>
      </c>
      <c r="CX888" s="3">
        <f t="shared" si="591"/>
        <v>900000</v>
      </c>
      <c r="CY888" s="4">
        <f t="shared" si="590"/>
        <v>7510446.6721108286</v>
      </c>
    </row>
    <row r="889" spans="11:103" x14ac:dyDescent="0.3">
      <c r="K889" s="2">
        <v>887</v>
      </c>
      <c r="L889">
        <v>0.55681302759444973</v>
      </c>
      <c r="M889">
        <v>0.67684522962735205</v>
      </c>
      <c r="N889">
        <v>0.46006052124314278</v>
      </c>
      <c r="P889">
        <f t="array" ref="P889:R889">MMULT(L889:N889,$G$11:$I$13)</f>
        <v>0.55681302759444973</v>
      </c>
      <c r="Q889">
        <v>0.74700727149911372</v>
      </c>
      <c r="R889">
        <v>0.67865995937084089</v>
      </c>
      <c r="T889">
        <f t="shared" si="550"/>
        <v>467</v>
      </c>
      <c r="U889">
        <f t="shared" si="551"/>
        <v>283</v>
      </c>
      <c r="V889">
        <f t="shared" si="552"/>
        <v>498</v>
      </c>
      <c r="X889">
        <f t="shared" si="553"/>
        <v>0.48223193945372733</v>
      </c>
      <c r="Y889">
        <f t="shared" si="554"/>
        <v>0.29199242959876959</v>
      </c>
      <c r="Z889">
        <f t="shared" si="555"/>
        <v>0.49797425912268978</v>
      </c>
      <c r="AB889">
        <f t="shared" si="587"/>
        <v>885579.1742003056</v>
      </c>
      <c r="AC889">
        <f t="shared" si="588"/>
        <v>9</v>
      </c>
      <c r="AD889">
        <f t="shared" si="556"/>
        <v>9</v>
      </c>
      <c r="AK889">
        <v>0.75451973659627058</v>
      </c>
      <c r="AL889">
        <v>0.99662625021111984</v>
      </c>
      <c r="AM889">
        <v>0.15670470441717177</v>
      </c>
      <c r="AN889">
        <v>0.99230594002099459</v>
      </c>
      <c r="AO889">
        <v>0.93076898619351778</v>
      </c>
      <c r="AP889">
        <v>0.71655028769387663</v>
      </c>
      <c r="AQ889">
        <v>0.26806939789935691</v>
      </c>
      <c r="AR889">
        <v>0.9134055610108589</v>
      </c>
      <c r="AS889">
        <v>0.38129769975067251</v>
      </c>
      <c r="AT889">
        <v>0.25150995999612957</v>
      </c>
      <c r="AU889">
        <v>0.29778862447614096</v>
      </c>
      <c r="AV889">
        <v>0.80357912307688184</v>
      </c>
      <c r="AW889">
        <v>0.89999029648440543</v>
      </c>
      <c r="AX889">
        <v>0.41309278769426916</v>
      </c>
      <c r="AY889">
        <v>0.88637502211974784</v>
      </c>
      <c r="AZ889">
        <v>0.91082851226128414</v>
      </c>
      <c r="BA889">
        <v>0.18994481569559152</v>
      </c>
      <c r="BB889">
        <v>0.73406543661736023</v>
      </c>
      <c r="BC889">
        <v>0.3738232039800139</v>
      </c>
      <c r="BD889">
        <v>3.368599215130319E-2</v>
      </c>
      <c r="BE889">
        <v>0.51240979115143614</v>
      </c>
      <c r="BF889">
        <v>0.62771986985914274</v>
      </c>
      <c r="BG889">
        <v>4.1787867556931535E-2</v>
      </c>
      <c r="BH889">
        <v>0.83521598201700975</v>
      </c>
      <c r="BI889">
        <v>0.26899441347677844</v>
      </c>
      <c r="BJ889">
        <v>0.53166573038889342</v>
      </c>
      <c r="BK889">
        <v>0.85816774760432868</v>
      </c>
      <c r="BL889">
        <v>0.10164752323743775</v>
      </c>
      <c r="BM889">
        <v>0.54841744011395932</v>
      </c>
      <c r="BN889">
        <v>0.61952466521136162</v>
      </c>
      <c r="BP889">
        <f t="shared" si="557"/>
        <v>294590.00982885069</v>
      </c>
      <c r="BQ889">
        <f t="shared" si="558"/>
        <v>7969877.3529080907</v>
      </c>
      <c r="BR889">
        <f t="shared" si="559"/>
        <v>114008.88795039989</v>
      </c>
      <c r="BS889">
        <f t="shared" si="560"/>
        <v>4227018.7945012543</v>
      </c>
      <c r="BT889">
        <f t="shared" si="561"/>
        <v>779967.29262242757</v>
      </c>
      <c r="BU889">
        <f t="shared" si="562"/>
        <v>263737.74701587931</v>
      </c>
      <c r="BV889">
        <f t="shared" si="563"/>
        <v>127131.71887987533</v>
      </c>
      <c r="BW889">
        <f t="shared" si="564"/>
        <v>656621.9285729113</v>
      </c>
      <c r="BX889">
        <f t="shared" si="565"/>
        <v>144676.7248327148</v>
      </c>
      <c r="BY889">
        <f t="shared" si="566"/>
        <v>0</v>
      </c>
      <c r="BZ889">
        <f t="shared" si="567"/>
        <v>0</v>
      </c>
      <c r="CA889">
        <f t="shared" si="568"/>
        <v>0</v>
      </c>
      <c r="CB889">
        <f t="shared" si="569"/>
        <v>0</v>
      </c>
      <c r="CC889">
        <f t="shared" si="570"/>
        <v>0</v>
      </c>
      <c r="CD889">
        <f t="shared" si="571"/>
        <v>0</v>
      </c>
      <c r="CE889">
        <f t="shared" si="572"/>
        <v>0</v>
      </c>
      <c r="CF889">
        <f t="shared" si="573"/>
        <v>0</v>
      </c>
      <c r="CG889">
        <f t="shared" si="574"/>
        <v>0</v>
      </c>
      <c r="CH889">
        <f t="shared" si="575"/>
        <v>0</v>
      </c>
      <c r="CI889">
        <f t="shared" si="576"/>
        <v>0</v>
      </c>
      <c r="CJ889">
        <f t="shared" si="577"/>
        <v>0</v>
      </c>
      <c r="CK889">
        <f t="shared" si="578"/>
        <v>0</v>
      </c>
      <c r="CL889">
        <f t="shared" si="579"/>
        <v>0</v>
      </c>
      <c r="CM889">
        <f t="shared" si="580"/>
        <v>0</v>
      </c>
      <c r="CN889">
        <f t="shared" si="581"/>
        <v>0</v>
      </c>
      <c r="CO889">
        <f t="shared" si="582"/>
        <v>0</v>
      </c>
      <c r="CP889">
        <f t="shared" si="583"/>
        <v>0</v>
      </c>
      <c r="CQ889">
        <f t="shared" si="584"/>
        <v>0</v>
      </c>
      <c r="CR889">
        <f t="shared" si="585"/>
        <v>0</v>
      </c>
      <c r="CS889">
        <f t="shared" si="586"/>
        <v>0</v>
      </c>
      <c r="CU889">
        <v>887</v>
      </c>
      <c r="CV889">
        <v>885579.1742003056</v>
      </c>
      <c r="CW889" s="3">
        <f t="shared" si="589"/>
        <v>14577630.457112404</v>
      </c>
      <c r="CX889" s="3">
        <f t="shared" si="591"/>
        <v>900000</v>
      </c>
      <c r="CY889" s="4">
        <f t="shared" si="590"/>
        <v>16363209.631312709</v>
      </c>
    </row>
    <row r="890" spans="11:103" x14ac:dyDescent="0.3">
      <c r="K890" s="2">
        <v>888</v>
      </c>
      <c r="L890">
        <v>0.83013571350747395</v>
      </c>
      <c r="M890">
        <v>0.78858626167802703</v>
      </c>
      <c r="N890">
        <v>0.69119772621648401</v>
      </c>
      <c r="P890">
        <f t="array" ref="P890:R890">MMULT(L890:N890,$G$11:$I$13)</f>
        <v>0.83013571350747395</v>
      </c>
      <c r="Q890">
        <v>0.9428905771083822</v>
      </c>
      <c r="R890">
        <v>1.0052635409127162</v>
      </c>
      <c r="T890">
        <f t="shared" si="550"/>
        <v>169</v>
      </c>
      <c r="U890">
        <f t="shared" si="551"/>
        <v>87</v>
      </c>
      <c r="V890">
        <f t="shared" si="552"/>
        <v>146</v>
      </c>
      <c r="X890">
        <f t="shared" si="553"/>
        <v>0.18960591492923584</v>
      </c>
      <c r="Y890">
        <f t="shared" si="554"/>
        <v>9.0170234884631717E-2</v>
      </c>
      <c r="Z890">
        <f t="shared" si="555"/>
        <v>0.13572467966929047</v>
      </c>
      <c r="AB890">
        <f t="shared" si="587"/>
        <v>735067.50866137922</v>
      </c>
      <c r="AC890">
        <f t="shared" si="588"/>
        <v>7</v>
      </c>
      <c r="AD890">
        <f t="shared" si="556"/>
        <v>5</v>
      </c>
      <c r="AK890">
        <v>0.70897460182343464</v>
      </c>
      <c r="AL890">
        <v>0.66078384986085592</v>
      </c>
      <c r="AM890">
        <v>2.7572320839768127E-2</v>
      </c>
      <c r="AN890">
        <v>5.1073100627533008E-2</v>
      </c>
      <c r="AO890">
        <v>0.695923104705504</v>
      </c>
      <c r="AP890">
        <v>0.9915541061390144</v>
      </c>
      <c r="AQ890">
        <v>0.52740525247122694</v>
      </c>
      <c r="AR890">
        <v>0.66964221280383307</v>
      </c>
      <c r="AS890">
        <v>0.69854634890455858</v>
      </c>
      <c r="AT890">
        <v>0.47345968218212875</v>
      </c>
      <c r="AU890">
        <v>0.20410140790566467</v>
      </c>
      <c r="AV890">
        <v>0.33620514453582939</v>
      </c>
      <c r="AW890">
        <v>0.45896379042845381</v>
      </c>
      <c r="AX890">
        <v>0.24554926507157637</v>
      </c>
      <c r="AY890">
        <v>0.79665185827686036</v>
      </c>
      <c r="AZ890">
        <v>0.74301467472656901</v>
      </c>
      <c r="BA890">
        <v>0.99235559427488407</v>
      </c>
      <c r="BB890">
        <v>0.59574267606901365</v>
      </c>
      <c r="BC890">
        <v>0.50154585975073485</v>
      </c>
      <c r="BD890">
        <v>0.1242663100047714</v>
      </c>
      <c r="BE890">
        <v>0.95617592359393278</v>
      </c>
      <c r="BF890">
        <v>7.1156867883861663E-2</v>
      </c>
      <c r="BG890">
        <v>0.14283894206481651</v>
      </c>
      <c r="BH890">
        <v>0.47238137263596147</v>
      </c>
      <c r="BI890">
        <v>0.16972261527838439</v>
      </c>
      <c r="BJ890">
        <v>6.7338017908497916E-2</v>
      </c>
      <c r="BK890">
        <v>0.31926101846175658</v>
      </c>
      <c r="BL890">
        <v>0.40726395128263992</v>
      </c>
      <c r="BM890">
        <v>0.51543996963706551</v>
      </c>
      <c r="BN890">
        <v>3.4806749904026657E-2</v>
      </c>
      <c r="BP890">
        <f t="shared" si="557"/>
        <v>258440.666408185</v>
      </c>
      <c r="BQ890">
        <f t="shared" si="558"/>
        <v>229705.77136279418</v>
      </c>
      <c r="BR890">
        <f t="shared" si="559"/>
        <v>102174.03135855183</v>
      </c>
      <c r="BS890">
        <f t="shared" si="560"/>
        <v>104114.99035241036</v>
      </c>
      <c r="BT890">
        <f t="shared" si="561"/>
        <v>249864.78909198256</v>
      </c>
      <c r="BU890">
        <f t="shared" si="562"/>
        <v>3934485.8259747378</v>
      </c>
      <c r="BV890">
        <f t="shared" si="563"/>
        <v>177988.99921219767</v>
      </c>
      <c r="BW890">
        <f t="shared" si="564"/>
        <v>0</v>
      </c>
      <c r="BX890">
        <f t="shared" si="565"/>
        <v>0</v>
      </c>
      <c r="BY890">
        <f t="shared" si="566"/>
        <v>0</v>
      </c>
      <c r="BZ890">
        <f t="shared" si="567"/>
        <v>0</v>
      </c>
      <c r="CA890">
        <f t="shared" si="568"/>
        <v>0</v>
      </c>
      <c r="CB890">
        <f t="shared" si="569"/>
        <v>0</v>
      </c>
      <c r="CC890">
        <f t="shared" si="570"/>
        <v>0</v>
      </c>
      <c r="CD890">
        <f t="shared" si="571"/>
        <v>0</v>
      </c>
      <c r="CE890">
        <f t="shared" si="572"/>
        <v>0</v>
      </c>
      <c r="CF890">
        <f t="shared" si="573"/>
        <v>0</v>
      </c>
      <c r="CG890">
        <f t="shared" si="574"/>
        <v>0</v>
      </c>
      <c r="CH890">
        <f t="shared" si="575"/>
        <v>0</v>
      </c>
      <c r="CI890">
        <f t="shared" si="576"/>
        <v>0</v>
      </c>
      <c r="CJ890">
        <f t="shared" si="577"/>
        <v>0</v>
      </c>
      <c r="CK890">
        <f t="shared" si="578"/>
        <v>0</v>
      </c>
      <c r="CL890">
        <f t="shared" si="579"/>
        <v>0</v>
      </c>
      <c r="CM890">
        <f t="shared" si="580"/>
        <v>0</v>
      </c>
      <c r="CN890">
        <f t="shared" si="581"/>
        <v>0</v>
      </c>
      <c r="CO890">
        <f t="shared" si="582"/>
        <v>0</v>
      </c>
      <c r="CP890">
        <f t="shared" si="583"/>
        <v>0</v>
      </c>
      <c r="CQ890">
        <f t="shared" si="584"/>
        <v>0</v>
      </c>
      <c r="CR890">
        <f t="shared" si="585"/>
        <v>0</v>
      </c>
      <c r="CS890">
        <f t="shared" si="586"/>
        <v>0</v>
      </c>
      <c r="CU890">
        <v>888</v>
      </c>
      <c r="CV890">
        <v>735067.50866137922</v>
      </c>
      <c r="CW890" s="3">
        <f t="shared" si="589"/>
        <v>5056775.0737608597</v>
      </c>
      <c r="CX890" s="3">
        <f t="shared" si="591"/>
        <v>500000</v>
      </c>
      <c r="CY890" s="4">
        <f t="shared" si="590"/>
        <v>6291842.5824222388</v>
      </c>
    </row>
    <row r="891" spans="11:103" x14ac:dyDescent="0.3">
      <c r="K891" s="2">
        <v>889</v>
      </c>
      <c r="L891">
        <v>0.98671603852447531</v>
      </c>
      <c r="M891">
        <v>0.86540379070146112</v>
      </c>
      <c r="N891">
        <v>0.97998714828111344</v>
      </c>
      <c r="P891">
        <f t="array" ref="P891:R891">MMULT(L891:N891,$G$11:$I$13)</f>
        <v>0.98671603852447531</v>
      </c>
      <c r="Q891">
        <v>1.0650253092360957</v>
      </c>
      <c r="R891">
        <v>1.3361219276100118</v>
      </c>
      <c r="T891">
        <f t="shared" si="550"/>
        <v>11</v>
      </c>
      <c r="U891">
        <f t="shared" si="551"/>
        <v>22</v>
      </c>
      <c r="V891">
        <f t="shared" si="552"/>
        <v>2</v>
      </c>
      <c r="X891">
        <f t="shared" si="553"/>
        <v>1.2247284393755886E-2</v>
      </c>
      <c r="Y891">
        <f t="shared" si="554"/>
        <v>3.0640551083226164E-2</v>
      </c>
      <c r="Z891">
        <f t="shared" si="555"/>
        <v>8.7622971905532143E-4</v>
      </c>
      <c r="AB891">
        <f t="shared" si="587"/>
        <v>541460.84736350586</v>
      </c>
      <c r="AC891">
        <f t="shared" si="588"/>
        <v>5</v>
      </c>
      <c r="AD891">
        <f t="shared" si="556"/>
        <v>0</v>
      </c>
      <c r="AK891">
        <v>0.47365889034739994</v>
      </c>
      <c r="AL891">
        <v>0.39657887933305758</v>
      </c>
      <c r="AM891">
        <v>0.10071422786082962</v>
      </c>
      <c r="AN891">
        <v>0.62173510137360766</v>
      </c>
      <c r="AO891">
        <v>0.88096952547466068</v>
      </c>
      <c r="AP891">
        <v>0.7045878998942352</v>
      </c>
      <c r="AQ891">
        <v>0.21240452986708103</v>
      </c>
      <c r="AR891">
        <v>0.44031214507443783</v>
      </c>
      <c r="AS891">
        <v>0.44235309595160155</v>
      </c>
      <c r="AT891">
        <v>0.66178376050358712</v>
      </c>
      <c r="AU891">
        <v>0.5148110417128885</v>
      </c>
      <c r="AV891">
        <v>0.55951433238013726</v>
      </c>
      <c r="AW891">
        <v>0.63837256746538407</v>
      </c>
      <c r="AX891">
        <v>6.5515119004633138E-2</v>
      </c>
      <c r="AY891">
        <v>0.60515988631564022</v>
      </c>
      <c r="AZ891">
        <v>3.5704456365161508E-2</v>
      </c>
      <c r="BA891">
        <v>0.61011053311164587</v>
      </c>
      <c r="BB891">
        <v>0.4422212757144226</v>
      </c>
      <c r="BC891">
        <v>3.6200127581179409E-2</v>
      </c>
      <c r="BD891">
        <v>0.24671422992408343</v>
      </c>
      <c r="BE891">
        <v>0.2681159793464799</v>
      </c>
      <c r="BF891">
        <v>0.56816269340597192</v>
      </c>
      <c r="BG891">
        <v>0.87428914455110407</v>
      </c>
      <c r="BH891">
        <v>0.18945816609825483</v>
      </c>
      <c r="BI891">
        <v>0.93790447616481409</v>
      </c>
      <c r="BJ891">
        <v>0.54732430627513518</v>
      </c>
      <c r="BK891">
        <v>0.7557261391571648</v>
      </c>
      <c r="BL891">
        <v>0.45784796318779719</v>
      </c>
      <c r="BM891">
        <v>0.77846395938389057</v>
      </c>
      <c r="BN891">
        <v>0.48469153609172844</v>
      </c>
      <c r="BP891">
        <f t="shared" si="557"/>
        <v>163836.16573107947</v>
      </c>
      <c r="BQ891">
        <f t="shared" si="558"/>
        <v>147486.90296475691</v>
      </c>
      <c r="BR891">
        <f t="shared" si="559"/>
        <v>108508.38271132713</v>
      </c>
      <c r="BS891">
        <f t="shared" si="560"/>
        <v>211238.11093437567</v>
      </c>
      <c r="BT891">
        <f t="shared" si="561"/>
        <v>514081.74313519039</v>
      </c>
      <c r="BU891">
        <f t="shared" si="562"/>
        <v>0</v>
      </c>
      <c r="BV891">
        <f t="shared" si="563"/>
        <v>0</v>
      </c>
      <c r="BW891">
        <f t="shared" si="564"/>
        <v>0</v>
      </c>
      <c r="BX891">
        <f t="shared" si="565"/>
        <v>0</v>
      </c>
      <c r="BY891">
        <f t="shared" si="566"/>
        <v>0</v>
      </c>
      <c r="BZ891">
        <f t="shared" si="567"/>
        <v>0</v>
      </c>
      <c r="CA891">
        <f t="shared" si="568"/>
        <v>0</v>
      </c>
      <c r="CB891">
        <f t="shared" si="569"/>
        <v>0</v>
      </c>
      <c r="CC891">
        <f t="shared" si="570"/>
        <v>0</v>
      </c>
      <c r="CD891">
        <f t="shared" si="571"/>
        <v>0</v>
      </c>
      <c r="CE891">
        <f t="shared" si="572"/>
        <v>0</v>
      </c>
      <c r="CF891">
        <f t="shared" si="573"/>
        <v>0</v>
      </c>
      <c r="CG891">
        <f t="shared" si="574"/>
        <v>0</v>
      </c>
      <c r="CH891">
        <f t="shared" si="575"/>
        <v>0</v>
      </c>
      <c r="CI891">
        <f t="shared" si="576"/>
        <v>0</v>
      </c>
      <c r="CJ891">
        <f t="shared" si="577"/>
        <v>0</v>
      </c>
      <c r="CK891">
        <f t="shared" si="578"/>
        <v>0</v>
      </c>
      <c r="CL891">
        <f t="shared" si="579"/>
        <v>0</v>
      </c>
      <c r="CM891">
        <f t="shared" si="580"/>
        <v>0</v>
      </c>
      <c r="CN891">
        <f t="shared" si="581"/>
        <v>0</v>
      </c>
      <c r="CO891">
        <f t="shared" si="582"/>
        <v>0</v>
      </c>
      <c r="CP891">
        <f t="shared" si="583"/>
        <v>0</v>
      </c>
      <c r="CQ891">
        <f t="shared" si="584"/>
        <v>0</v>
      </c>
      <c r="CR891">
        <f t="shared" si="585"/>
        <v>0</v>
      </c>
      <c r="CS891">
        <f t="shared" si="586"/>
        <v>0</v>
      </c>
      <c r="CU891">
        <v>889</v>
      </c>
      <c r="CV891">
        <v>541460.84736350586</v>
      </c>
      <c r="CW891" s="3">
        <f t="shared" si="589"/>
        <v>1145151.3054767295</v>
      </c>
      <c r="CX891" s="3">
        <f t="shared" si="591"/>
        <v>0</v>
      </c>
      <c r="CY891" s="4">
        <f t="shared" si="590"/>
        <v>1686612.1528402353</v>
      </c>
    </row>
    <row r="892" spans="11:103" x14ac:dyDescent="0.3">
      <c r="K892" s="2">
        <v>890</v>
      </c>
      <c r="L892">
        <v>5.2464648840238493E-2</v>
      </c>
      <c r="M892">
        <v>0.9108188044618073</v>
      </c>
      <c r="N892">
        <v>0.25529320125148569</v>
      </c>
      <c r="P892">
        <f t="array" ref="P892:R892">MMULT(L892:N892,$G$11:$I$13)</f>
        <v>5.2464648840238493E-2</v>
      </c>
      <c r="Q892">
        <v>0.72650307175472129</v>
      </c>
      <c r="R892">
        <v>0.30162873199242468</v>
      </c>
      <c r="T892">
        <f t="shared" si="550"/>
        <v>963</v>
      </c>
      <c r="U892">
        <f t="shared" si="551"/>
        <v>314</v>
      </c>
      <c r="V892">
        <f t="shared" si="552"/>
        <v>920</v>
      </c>
      <c r="X892">
        <f t="shared" si="553"/>
        <v>0.94987387798415468</v>
      </c>
      <c r="Y892">
        <f t="shared" si="554"/>
        <v>0.32206502221786248</v>
      </c>
      <c r="Z892">
        <f t="shared" si="555"/>
        <v>0.91517113889784807</v>
      </c>
      <c r="AB892">
        <f t="shared" si="587"/>
        <v>1290712.125518651</v>
      </c>
      <c r="AC892">
        <f t="shared" si="588"/>
        <v>9</v>
      </c>
      <c r="AD892">
        <f t="shared" si="556"/>
        <v>16</v>
      </c>
      <c r="AK892">
        <v>0.98160512516979737</v>
      </c>
      <c r="AL892">
        <v>0.20285035193631429</v>
      </c>
      <c r="AM892">
        <v>0.2729358914229989</v>
      </c>
      <c r="AN892">
        <v>0.92888591876738424</v>
      </c>
      <c r="AO892">
        <v>0.50667442131152896</v>
      </c>
      <c r="AP892">
        <v>0.87368563086937268</v>
      </c>
      <c r="AQ892">
        <v>0.10441693277480768</v>
      </c>
      <c r="AR892">
        <v>0.58044639100436823</v>
      </c>
      <c r="AS892">
        <v>0.45218907639386463</v>
      </c>
      <c r="AT892">
        <v>0.48718864321954936</v>
      </c>
      <c r="AU892">
        <v>0.39641865936696707</v>
      </c>
      <c r="AV892">
        <v>0.54321151263416712</v>
      </c>
      <c r="AW892">
        <v>0.894084387650948</v>
      </c>
      <c r="AX892">
        <v>0.60479167914203735</v>
      </c>
      <c r="AY892">
        <v>0.71675647432200384</v>
      </c>
      <c r="AZ892">
        <v>0.55281058664576899</v>
      </c>
      <c r="BA892">
        <v>0.82973739297064708</v>
      </c>
      <c r="BB892">
        <v>0.25699026479259746</v>
      </c>
      <c r="BC892">
        <v>0.16655108659998163</v>
      </c>
      <c r="BD892">
        <v>0.39291320853689471</v>
      </c>
      <c r="BE892">
        <v>0.5641423708633283</v>
      </c>
      <c r="BF892">
        <v>0.64615318763762453</v>
      </c>
      <c r="BG892">
        <v>0.51490393605761242</v>
      </c>
      <c r="BH892">
        <v>0.14344745124027325</v>
      </c>
      <c r="BI892">
        <v>2.3425480259576248E-2</v>
      </c>
      <c r="BJ892">
        <v>0.13501889342788809</v>
      </c>
      <c r="BK892">
        <v>0.75884943192731769</v>
      </c>
      <c r="BL892">
        <v>0.15970731648202019</v>
      </c>
      <c r="BM892">
        <v>0.96366695594009866</v>
      </c>
      <c r="BN892">
        <v>0.865469285776306</v>
      </c>
      <c r="BP892">
        <f t="shared" si="557"/>
        <v>2161964.6418262268</v>
      </c>
      <c r="BQ892">
        <f t="shared" si="558"/>
        <v>119052.51386746328</v>
      </c>
      <c r="BR892">
        <f t="shared" si="559"/>
        <v>127785.7815892598</v>
      </c>
      <c r="BS892">
        <f t="shared" si="560"/>
        <v>764031.16558921291</v>
      </c>
      <c r="BT892">
        <f t="shared" si="561"/>
        <v>172207.09903611001</v>
      </c>
      <c r="BU892">
        <f t="shared" si="562"/>
        <v>491122.90206982306</v>
      </c>
      <c r="BV892">
        <f t="shared" si="563"/>
        <v>108853.3089950674</v>
      </c>
      <c r="BW892">
        <f t="shared" si="564"/>
        <v>195057.87623088763</v>
      </c>
      <c r="BX892">
        <f t="shared" si="565"/>
        <v>158874.178118343</v>
      </c>
      <c r="BY892">
        <f t="shared" si="566"/>
        <v>0</v>
      </c>
      <c r="BZ892">
        <f t="shared" si="567"/>
        <v>0</v>
      </c>
      <c r="CA892">
        <f t="shared" si="568"/>
        <v>0</v>
      </c>
      <c r="CB892">
        <f t="shared" si="569"/>
        <v>0</v>
      </c>
      <c r="CC892">
        <f t="shared" si="570"/>
        <v>0</v>
      </c>
      <c r="CD892">
        <f t="shared" si="571"/>
        <v>0</v>
      </c>
      <c r="CE892">
        <f t="shared" si="572"/>
        <v>0</v>
      </c>
      <c r="CF892">
        <f t="shared" si="573"/>
        <v>0</v>
      </c>
      <c r="CG892">
        <f t="shared" si="574"/>
        <v>0</v>
      </c>
      <c r="CH892">
        <f t="shared" si="575"/>
        <v>0</v>
      </c>
      <c r="CI892">
        <f t="shared" si="576"/>
        <v>0</v>
      </c>
      <c r="CJ892">
        <f t="shared" si="577"/>
        <v>0</v>
      </c>
      <c r="CK892">
        <f t="shared" si="578"/>
        <v>0</v>
      </c>
      <c r="CL892">
        <f t="shared" si="579"/>
        <v>0</v>
      </c>
      <c r="CM892">
        <f t="shared" si="580"/>
        <v>0</v>
      </c>
      <c r="CN892">
        <f t="shared" si="581"/>
        <v>0</v>
      </c>
      <c r="CO892">
        <f t="shared" si="582"/>
        <v>0</v>
      </c>
      <c r="CP892">
        <f t="shared" si="583"/>
        <v>0</v>
      </c>
      <c r="CQ892">
        <f t="shared" si="584"/>
        <v>0</v>
      </c>
      <c r="CR892">
        <f t="shared" si="585"/>
        <v>0</v>
      </c>
      <c r="CS892">
        <f t="shared" si="586"/>
        <v>0</v>
      </c>
      <c r="CU892">
        <v>890</v>
      </c>
      <c r="CV892">
        <v>1290712.125518651</v>
      </c>
      <c r="CW892" s="3">
        <f t="shared" si="589"/>
        <v>4298949.4673223943</v>
      </c>
      <c r="CX892" s="3">
        <f t="shared" si="591"/>
        <v>1600000</v>
      </c>
      <c r="CY892" s="4">
        <f t="shared" si="590"/>
        <v>7189661.592841045</v>
      </c>
    </row>
    <row r="893" spans="11:103" x14ac:dyDescent="0.3">
      <c r="K893" s="2">
        <v>891</v>
      </c>
      <c r="L893">
        <v>0.46953076577906139</v>
      </c>
      <c r="M893">
        <v>0.21329580553346994</v>
      </c>
      <c r="N893">
        <v>0.72695585373927507</v>
      </c>
      <c r="P893">
        <f t="array" ref="P893:R893">MMULT(L893:N893,$G$11:$I$13)</f>
        <v>0.46953076577906139</v>
      </c>
      <c r="Q893">
        <v>0.35303052684102953</v>
      </c>
      <c r="R893">
        <v>0.86403449385354258</v>
      </c>
      <c r="T893">
        <f t="shared" si="550"/>
        <v>549</v>
      </c>
      <c r="U893">
        <f t="shared" si="551"/>
        <v>816</v>
      </c>
      <c r="V893">
        <f t="shared" si="552"/>
        <v>289</v>
      </c>
      <c r="X893">
        <f t="shared" si="553"/>
        <v>0.56725176281041789</v>
      </c>
      <c r="Y893">
        <f t="shared" si="554"/>
        <v>0.80334348508972531</v>
      </c>
      <c r="Z893">
        <f t="shared" si="555"/>
        <v>0.28720482623306454</v>
      </c>
      <c r="AB893">
        <f t="shared" si="587"/>
        <v>928880.33601182117</v>
      </c>
      <c r="AC893">
        <f t="shared" si="588"/>
        <v>14</v>
      </c>
      <c r="AD893">
        <f t="shared" si="556"/>
        <v>7</v>
      </c>
      <c r="AK893">
        <v>0.44187945029137266</v>
      </c>
      <c r="AL893">
        <v>0.5162954514735939</v>
      </c>
      <c r="AM893">
        <v>0.36594244210118265</v>
      </c>
      <c r="AN893">
        <v>0.15669694322506555</v>
      </c>
      <c r="AO893">
        <v>0.64222521798438559</v>
      </c>
      <c r="AP893">
        <v>0.80966318426010619</v>
      </c>
      <c r="AQ893">
        <v>0.95930003050928625</v>
      </c>
      <c r="AR893">
        <v>0.11648096348351011</v>
      </c>
      <c r="AS893">
        <v>0.16324115694581054</v>
      </c>
      <c r="AT893">
        <v>0.53724834463973348</v>
      </c>
      <c r="AU893">
        <v>0.69985551191979478</v>
      </c>
      <c r="AV893">
        <v>0.95904994119952325</v>
      </c>
      <c r="AW893">
        <v>0.26103407077320784</v>
      </c>
      <c r="AX893">
        <v>0.62298646534575119</v>
      </c>
      <c r="AY893">
        <v>0.91543070828966633</v>
      </c>
      <c r="AZ893">
        <v>0.58840009202453503</v>
      </c>
      <c r="BA893">
        <v>0.24316193053542157</v>
      </c>
      <c r="BB893">
        <v>5.7753106556583389E-2</v>
      </c>
      <c r="BC893">
        <v>0.50223290043082913</v>
      </c>
      <c r="BD893">
        <v>0.77553454038192204</v>
      </c>
      <c r="BE893">
        <v>0.72704693909787943</v>
      </c>
      <c r="BF893">
        <v>0.12533363906171646</v>
      </c>
      <c r="BG893">
        <v>0.32623860062231003</v>
      </c>
      <c r="BH893">
        <v>0.33424280503553949</v>
      </c>
      <c r="BI893">
        <v>0.49489218081514064</v>
      </c>
      <c r="BJ893">
        <v>0.80884786101831696</v>
      </c>
      <c r="BK893">
        <v>0.95584455287870418</v>
      </c>
      <c r="BL893">
        <v>0.26897094711073588</v>
      </c>
      <c r="BM893">
        <v>0.19896334512099423</v>
      </c>
      <c r="BN893">
        <v>8.875987828276477E-3</v>
      </c>
      <c r="BP893">
        <f t="shared" si="557"/>
        <v>156611.84473116102</v>
      </c>
      <c r="BQ893">
        <f t="shared" si="558"/>
        <v>174835.9096496081</v>
      </c>
      <c r="BR893">
        <f t="shared" si="559"/>
        <v>141973.96289042031</v>
      </c>
      <c r="BS893">
        <f t="shared" si="560"/>
        <v>114008.08082581288</v>
      </c>
      <c r="BT893">
        <f t="shared" si="561"/>
        <v>220484.02781204964</v>
      </c>
      <c r="BU893">
        <f t="shared" si="562"/>
        <v>358272.29951568472</v>
      </c>
      <c r="BV893">
        <f t="shared" si="563"/>
        <v>1173661.9163049327</v>
      </c>
      <c r="BW893">
        <f t="shared" si="564"/>
        <v>109994.8560972764</v>
      </c>
      <c r="BX893">
        <f t="shared" si="565"/>
        <v>114693.34591842415</v>
      </c>
      <c r="BY893">
        <f t="shared" si="566"/>
        <v>180894.19486939156</v>
      </c>
      <c r="BZ893">
        <f t="shared" si="567"/>
        <v>252379.20023414318</v>
      </c>
      <c r="CA893">
        <f t="shared" si="568"/>
        <v>1168144.3576869997</v>
      </c>
      <c r="CB893">
        <f t="shared" si="569"/>
        <v>126199.64757534205</v>
      </c>
      <c r="CC893">
        <f t="shared" si="570"/>
        <v>211777.23596654792</v>
      </c>
      <c r="CD893">
        <f t="shared" si="571"/>
        <v>0</v>
      </c>
      <c r="CE893">
        <f t="shared" si="572"/>
        <v>0</v>
      </c>
      <c r="CF893">
        <f t="shared" si="573"/>
        <v>0</v>
      </c>
      <c r="CG893">
        <f t="shared" si="574"/>
        <v>0</v>
      </c>
      <c r="CH893">
        <f t="shared" si="575"/>
        <v>0</v>
      </c>
      <c r="CI893">
        <f t="shared" si="576"/>
        <v>0</v>
      </c>
      <c r="CJ893">
        <f t="shared" si="577"/>
        <v>0</v>
      </c>
      <c r="CK893">
        <f t="shared" si="578"/>
        <v>0</v>
      </c>
      <c r="CL893">
        <f t="shared" si="579"/>
        <v>0</v>
      </c>
      <c r="CM893">
        <f t="shared" si="580"/>
        <v>0</v>
      </c>
      <c r="CN893">
        <f t="shared" si="581"/>
        <v>0</v>
      </c>
      <c r="CO893">
        <f t="shared" si="582"/>
        <v>0</v>
      </c>
      <c r="CP893">
        <f t="shared" si="583"/>
        <v>0</v>
      </c>
      <c r="CQ893">
        <f t="shared" si="584"/>
        <v>0</v>
      </c>
      <c r="CR893">
        <f t="shared" si="585"/>
        <v>0</v>
      </c>
      <c r="CS893">
        <f t="shared" si="586"/>
        <v>0</v>
      </c>
      <c r="CU893">
        <v>891</v>
      </c>
      <c r="CV893">
        <v>928880.33601182117</v>
      </c>
      <c r="CW893" s="3">
        <f t="shared" si="589"/>
        <v>4503930.8800777942</v>
      </c>
      <c r="CX893" s="3">
        <f t="shared" si="591"/>
        <v>700000</v>
      </c>
      <c r="CY893" s="4">
        <f t="shared" si="590"/>
        <v>6132811.2160896156</v>
      </c>
    </row>
    <row r="894" spans="11:103" x14ac:dyDescent="0.3">
      <c r="K894" s="2">
        <v>892</v>
      </c>
      <c r="L894">
        <v>0.74178157540675704</v>
      </c>
      <c r="M894">
        <v>0.59159264512575294</v>
      </c>
      <c r="N894">
        <v>0.64367818325189508</v>
      </c>
      <c r="P894">
        <f t="array" ref="P894:R894">MMULT(L894:N894,$G$11:$I$13)</f>
        <v>0.74178157540675704</v>
      </c>
      <c r="Q894">
        <v>0.75495832262486995</v>
      </c>
      <c r="R894">
        <v>0.91626598424691175</v>
      </c>
      <c r="T894">
        <f t="shared" si="550"/>
        <v>281</v>
      </c>
      <c r="U894">
        <f t="shared" si="551"/>
        <v>271</v>
      </c>
      <c r="V894">
        <f t="shared" si="552"/>
        <v>230</v>
      </c>
      <c r="X894">
        <f t="shared" si="553"/>
        <v>0.31341372633156794</v>
      </c>
      <c r="Y894">
        <f t="shared" si="554"/>
        <v>0.27986729138957489</v>
      </c>
      <c r="Z894">
        <f t="shared" si="555"/>
        <v>0.22286136587780592</v>
      </c>
      <c r="AB894">
        <f t="shared" si="587"/>
        <v>802467.82743843808</v>
      </c>
      <c r="AC894">
        <f t="shared" si="588"/>
        <v>9</v>
      </c>
      <c r="AD894">
        <f t="shared" si="556"/>
        <v>6</v>
      </c>
      <c r="AK894">
        <v>0.81022156580636162</v>
      </c>
      <c r="AL894">
        <v>0.5969027134934104</v>
      </c>
      <c r="AM894">
        <v>0.82730000460319264</v>
      </c>
      <c r="AN894">
        <v>0.78919489703919099</v>
      </c>
      <c r="AO894">
        <v>0.34542522028000122</v>
      </c>
      <c r="AP894">
        <v>2.426986536766762E-2</v>
      </c>
      <c r="AQ894">
        <v>0.71805530003746443</v>
      </c>
      <c r="AR894">
        <v>0.84095637043089344</v>
      </c>
      <c r="AS894">
        <v>0.64538660079651711</v>
      </c>
      <c r="AT894">
        <v>0.5870979180467627</v>
      </c>
      <c r="AU894">
        <v>2.8605631094395623E-2</v>
      </c>
      <c r="AV894">
        <v>0.53354992857937078</v>
      </c>
      <c r="AW894">
        <v>0.87020214167922816</v>
      </c>
      <c r="AX894">
        <v>0.13999585962305372</v>
      </c>
      <c r="AY894">
        <v>0.88964995196456897</v>
      </c>
      <c r="AZ894">
        <v>0.58114338887408623</v>
      </c>
      <c r="BA894">
        <v>0.22776982534810741</v>
      </c>
      <c r="BB894">
        <v>0.78547472390472051</v>
      </c>
      <c r="BC894">
        <v>0.86835631282584858</v>
      </c>
      <c r="BD894">
        <v>0.19156923950441374</v>
      </c>
      <c r="BE894">
        <v>0.98545955298840637</v>
      </c>
      <c r="BF894">
        <v>0.39926532290316785</v>
      </c>
      <c r="BG894">
        <v>9.7000666608619279E-2</v>
      </c>
      <c r="BH894">
        <v>0.34198068929906444</v>
      </c>
      <c r="BI894">
        <v>0.44798422429945017</v>
      </c>
      <c r="BJ894">
        <v>7.006664733546708E-2</v>
      </c>
      <c r="BK894">
        <v>0.95771630058325974</v>
      </c>
      <c r="BL894">
        <v>0.83084358555185478</v>
      </c>
      <c r="BM894">
        <v>0.92788369855608555</v>
      </c>
      <c r="BN894">
        <v>0.48883256663602259</v>
      </c>
      <c r="BP894">
        <f t="shared" si="557"/>
        <v>359082.89986984403</v>
      </c>
      <c r="BQ894">
        <f t="shared" si="558"/>
        <v>201155.01555450988</v>
      </c>
      <c r="BR894">
        <f t="shared" si="559"/>
        <v>386098.58569365321</v>
      </c>
      <c r="BS894">
        <f t="shared" si="560"/>
        <v>331200.85284977063</v>
      </c>
      <c r="BT894">
        <f t="shared" si="561"/>
        <v>138538.28071239628</v>
      </c>
      <c r="BU894">
        <f t="shared" si="562"/>
        <v>101907.91336673526</v>
      </c>
      <c r="BV894">
        <f t="shared" si="563"/>
        <v>264820.02314060146</v>
      </c>
      <c r="BW894">
        <f t="shared" si="564"/>
        <v>411356.38948020648</v>
      </c>
      <c r="BX894">
        <f t="shared" si="565"/>
        <v>221994.49183757199</v>
      </c>
      <c r="BY894">
        <f t="shared" si="566"/>
        <v>0</v>
      </c>
      <c r="BZ894">
        <f t="shared" si="567"/>
        <v>0</v>
      </c>
      <c r="CA894">
        <f t="shared" si="568"/>
        <v>0</v>
      </c>
      <c r="CB894">
        <f t="shared" si="569"/>
        <v>0</v>
      </c>
      <c r="CC894">
        <f t="shared" si="570"/>
        <v>0</v>
      </c>
      <c r="CD894">
        <f t="shared" si="571"/>
        <v>0</v>
      </c>
      <c r="CE894">
        <f t="shared" si="572"/>
        <v>0</v>
      </c>
      <c r="CF894">
        <f t="shared" si="573"/>
        <v>0</v>
      </c>
      <c r="CG894">
        <f t="shared" si="574"/>
        <v>0</v>
      </c>
      <c r="CH894">
        <f t="shared" si="575"/>
        <v>0</v>
      </c>
      <c r="CI894">
        <f t="shared" si="576"/>
        <v>0</v>
      </c>
      <c r="CJ894">
        <f t="shared" si="577"/>
        <v>0</v>
      </c>
      <c r="CK894">
        <f t="shared" si="578"/>
        <v>0</v>
      </c>
      <c r="CL894">
        <f t="shared" si="579"/>
        <v>0</v>
      </c>
      <c r="CM894">
        <f t="shared" si="580"/>
        <v>0</v>
      </c>
      <c r="CN894">
        <f t="shared" si="581"/>
        <v>0</v>
      </c>
      <c r="CO894">
        <f t="shared" si="582"/>
        <v>0</v>
      </c>
      <c r="CP894">
        <f t="shared" si="583"/>
        <v>0</v>
      </c>
      <c r="CQ894">
        <f t="shared" si="584"/>
        <v>0</v>
      </c>
      <c r="CR894">
        <f t="shared" si="585"/>
        <v>0</v>
      </c>
      <c r="CS894">
        <f t="shared" si="586"/>
        <v>0</v>
      </c>
      <c r="CU894">
        <v>892</v>
      </c>
      <c r="CV894">
        <v>802467.82743843808</v>
      </c>
      <c r="CW894" s="3">
        <f t="shared" si="589"/>
        <v>2416154.4525052891</v>
      </c>
      <c r="CX894" s="3">
        <f t="shared" si="591"/>
        <v>600000</v>
      </c>
      <c r="CY894" s="4">
        <f t="shared" si="590"/>
        <v>3818622.279943727</v>
      </c>
    </row>
    <row r="895" spans="11:103" x14ac:dyDescent="0.3">
      <c r="K895" s="2">
        <v>893</v>
      </c>
      <c r="L895">
        <v>0.44235741959813668</v>
      </c>
      <c r="M895">
        <v>0.53161396607641365</v>
      </c>
      <c r="N895">
        <v>0.34026398579417694</v>
      </c>
      <c r="P895">
        <f t="array" ref="P895:R895">MMULT(L895:N895,$G$11:$I$13)</f>
        <v>0.44235741959813668</v>
      </c>
      <c r="Q895">
        <v>0.58872937528429969</v>
      </c>
      <c r="R895">
        <v>0.51575708448449098</v>
      </c>
      <c r="T895">
        <f t="shared" si="550"/>
        <v>578</v>
      </c>
      <c r="U895">
        <f t="shared" si="551"/>
        <v>505</v>
      </c>
      <c r="V895">
        <f t="shared" si="552"/>
        <v>676</v>
      </c>
      <c r="X895">
        <f t="shared" si="553"/>
        <v>0.59643150689401869</v>
      </c>
      <c r="Y895">
        <f t="shared" si="554"/>
        <v>0.4972781414374865</v>
      </c>
      <c r="Z895">
        <f t="shared" si="555"/>
        <v>0.66571532843150016</v>
      </c>
      <c r="AB895">
        <f t="shared" si="587"/>
        <v>944501.77434500167</v>
      </c>
      <c r="AC895">
        <f t="shared" si="588"/>
        <v>11</v>
      </c>
      <c r="AD895">
        <f t="shared" si="556"/>
        <v>11</v>
      </c>
      <c r="AK895">
        <v>0.658711547625771</v>
      </c>
      <c r="AL895">
        <v>0.49223469512615825</v>
      </c>
      <c r="AM895">
        <v>0.42638278813683461</v>
      </c>
      <c r="AN895">
        <v>0.22128518420432086</v>
      </c>
      <c r="AO895">
        <v>0.59352092212807805</v>
      </c>
      <c r="AP895">
        <v>0.73015558650583801</v>
      </c>
      <c r="AQ895">
        <v>0.62427961474034843</v>
      </c>
      <c r="AR895">
        <v>4.6750337837647815E-2</v>
      </c>
      <c r="AS895">
        <v>0.89618154141345874</v>
      </c>
      <c r="AT895">
        <v>0.23932360002803366</v>
      </c>
      <c r="AU895">
        <v>0.90100906821574467</v>
      </c>
      <c r="AV895">
        <v>0.97948911609072997</v>
      </c>
      <c r="AW895">
        <v>0.4457965580745179</v>
      </c>
      <c r="AX895">
        <v>0.60802724157703936</v>
      </c>
      <c r="AY895">
        <v>0.91688754209037993</v>
      </c>
      <c r="AZ895">
        <v>0.30483404637327316</v>
      </c>
      <c r="BA895">
        <v>4.3249190754684141E-2</v>
      </c>
      <c r="BB895">
        <v>0.26391544907713971</v>
      </c>
      <c r="BC895">
        <v>0.19483777996754381</v>
      </c>
      <c r="BD895">
        <v>0.62079194645614955</v>
      </c>
      <c r="BE895">
        <v>0.47820155169822187</v>
      </c>
      <c r="BF895">
        <v>0.40170642436674664</v>
      </c>
      <c r="BG895">
        <v>0.82822718676026696</v>
      </c>
      <c r="BH895">
        <v>0.91520424418589541</v>
      </c>
      <c r="BI895">
        <v>7.4811550133590976E-2</v>
      </c>
      <c r="BJ895">
        <v>0.62300529969605067</v>
      </c>
      <c r="BK895">
        <v>0.84189840866228183</v>
      </c>
      <c r="BL895">
        <v>0.50958257736310708</v>
      </c>
      <c r="BM895">
        <v>0.78151089303234089</v>
      </c>
      <c r="BN895">
        <v>8.7661198173372257E-2</v>
      </c>
      <c r="BP895">
        <f t="shared" si="557"/>
        <v>228632.11578969381</v>
      </c>
      <c r="BQ895">
        <f t="shared" si="558"/>
        <v>168427.52216011513</v>
      </c>
      <c r="BR895">
        <f t="shared" si="559"/>
        <v>153346.98817283937</v>
      </c>
      <c r="BS895">
        <f t="shared" si="560"/>
        <v>121214.63217688147</v>
      </c>
      <c r="BT895">
        <f t="shared" si="561"/>
        <v>199866.42701509874</v>
      </c>
      <c r="BU895">
        <f t="shared" si="562"/>
        <v>273908.21186214883</v>
      </c>
      <c r="BV895">
        <f t="shared" si="563"/>
        <v>212337.69981319114</v>
      </c>
      <c r="BW895">
        <f t="shared" si="564"/>
        <v>103751.61768190353</v>
      </c>
      <c r="BX895">
        <f t="shared" si="565"/>
        <v>571099.6108111575</v>
      </c>
      <c r="BY895">
        <f t="shared" si="566"/>
        <v>123419.74922766659</v>
      </c>
      <c r="BZ895">
        <f t="shared" si="567"/>
        <v>592405.27049438632</v>
      </c>
      <c r="CA895">
        <f t="shared" si="568"/>
        <v>0</v>
      </c>
      <c r="CB895">
        <f t="shared" si="569"/>
        <v>0</v>
      </c>
      <c r="CC895">
        <f t="shared" si="570"/>
        <v>0</v>
      </c>
      <c r="CD895">
        <f t="shared" si="571"/>
        <v>0</v>
      </c>
      <c r="CE895">
        <f t="shared" si="572"/>
        <v>0</v>
      </c>
      <c r="CF895">
        <f t="shared" si="573"/>
        <v>0</v>
      </c>
      <c r="CG895">
        <f t="shared" si="574"/>
        <v>0</v>
      </c>
      <c r="CH895">
        <f t="shared" si="575"/>
        <v>0</v>
      </c>
      <c r="CI895">
        <f t="shared" si="576"/>
        <v>0</v>
      </c>
      <c r="CJ895">
        <f t="shared" si="577"/>
        <v>0</v>
      </c>
      <c r="CK895">
        <f t="shared" si="578"/>
        <v>0</v>
      </c>
      <c r="CL895">
        <f t="shared" si="579"/>
        <v>0</v>
      </c>
      <c r="CM895">
        <f t="shared" si="580"/>
        <v>0</v>
      </c>
      <c r="CN895">
        <f t="shared" si="581"/>
        <v>0</v>
      </c>
      <c r="CO895">
        <f t="shared" si="582"/>
        <v>0</v>
      </c>
      <c r="CP895">
        <f t="shared" si="583"/>
        <v>0</v>
      </c>
      <c r="CQ895">
        <f t="shared" si="584"/>
        <v>0</v>
      </c>
      <c r="CR895">
        <f t="shared" si="585"/>
        <v>0</v>
      </c>
      <c r="CS895">
        <f t="shared" si="586"/>
        <v>0</v>
      </c>
      <c r="CU895">
        <v>893</v>
      </c>
      <c r="CV895">
        <v>944501.77434500167</v>
      </c>
      <c r="CW895" s="3">
        <f t="shared" si="589"/>
        <v>2748409.8452050826</v>
      </c>
      <c r="CX895" s="3">
        <f t="shared" si="591"/>
        <v>1100000</v>
      </c>
      <c r="CY895" s="4">
        <f t="shared" si="590"/>
        <v>4792911.6195500847</v>
      </c>
    </row>
    <row r="896" spans="11:103" x14ac:dyDescent="0.3">
      <c r="K896" s="2">
        <v>894</v>
      </c>
      <c r="L896">
        <v>0.57453424330579894</v>
      </c>
      <c r="M896">
        <v>0.99696943625379053</v>
      </c>
      <c r="N896">
        <v>0.92862376689811343</v>
      </c>
      <c r="P896">
        <f t="array" ref="P896:R896">MMULT(L896:N896,$G$11:$I$13)</f>
        <v>0.57453424330579894</v>
      </c>
      <c r="Q896">
        <v>1.0020629019800653</v>
      </c>
      <c r="R896">
        <v>1.131042695740216</v>
      </c>
      <c r="T896">
        <f t="shared" si="550"/>
        <v>443</v>
      </c>
      <c r="U896">
        <f t="shared" si="551"/>
        <v>43</v>
      </c>
      <c r="V896">
        <f t="shared" si="552"/>
        <v>59</v>
      </c>
      <c r="X896">
        <f t="shared" si="553"/>
        <v>0.45862566803689098</v>
      </c>
      <c r="Y896">
        <f t="shared" si="554"/>
        <v>4.5324251717742015E-2</v>
      </c>
      <c r="Z896">
        <f t="shared" si="555"/>
        <v>4.9801770468611228E-2</v>
      </c>
      <c r="AB896">
        <f t="shared" si="587"/>
        <v>873929.42901604995</v>
      </c>
      <c r="AC896">
        <f t="shared" si="588"/>
        <v>6</v>
      </c>
      <c r="AD896">
        <f t="shared" si="556"/>
        <v>4</v>
      </c>
      <c r="AK896">
        <v>0.67181893429447237</v>
      </c>
      <c r="AL896">
        <v>0.45462418813474959</v>
      </c>
      <c r="AM896">
        <v>0.55496296862817684</v>
      </c>
      <c r="AN896">
        <v>0.28504314608347225</v>
      </c>
      <c r="AO896">
        <v>0.89190748306031897</v>
      </c>
      <c r="AP896">
        <v>5.6963054600303709E-2</v>
      </c>
      <c r="AQ896">
        <v>1.5824245835105777E-2</v>
      </c>
      <c r="AR896">
        <v>0.3404338283900078</v>
      </c>
      <c r="AS896">
        <v>0.93495714826219967</v>
      </c>
      <c r="AT896">
        <v>0.26434380183616046</v>
      </c>
      <c r="AU896">
        <v>0.63599240226696574</v>
      </c>
      <c r="AV896">
        <v>0.65245325453574265</v>
      </c>
      <c r="AW896">
        <v>0.71275943004160625</v>
      </c>
      <c r="AX896">
        <v>0.53615144116445812</v>
      </c>
      <c r="AY896">
        <v>0.9899909604573145</v>
      </c>
      <c r="AZ896">
        <v>0.36176991990356044</v>
      </c>
      <c r="BA896">
        <v>0.38878625217174567</v>
      </c>
      <c r="BB896">
        <v>0.47897034846928055</v>
      </c>
      <c r="BC896">
        <v>0.90796692339406304</v>
      </c>
      <c r="BD896">
        <v>0.73451506673845346</v>
      </c>
      <c r="BE896">
        <v>0.68575968112373398</v>
      </c>
      <c r="BF896">
        <v>0.2156742893669098</v>
      </c>
      <c r="BG896">
        <v>0.5661369964869819</v>
      </c>
      <c r="BH896">
        <v>0.14869944937861101</v>
      </c>
      <c r="BI896">
        <v>0.65274379498392043</v>
      </c>
      <c r="BJ896">
        <v>1.9931978597659716E-2</v>
      </c>
      <c r="BK896">
        <v>0.83233865042179978</v>
      </c>
      <c r="BL896">
        <v>0.18519619842985502</v>
      </c>
      <c r="BM896">
        <v>4.3144051508160253E-2</v>
      </c>
      <c r="BN896">
        <v>0.5107665792485746</v>
      </c>
      <c r="BP896">
        <f t="shared" si="557"/>
        <v>235624.45796195223</v>
      </c>
      <c r="BQ896">
        <f t="shared" si="558"/>
        <v>159419.57115925141</v>
      </c>
      <c r="BR896">
        <f t="shared" si="559"/>
        <v>186407.97989313578</v>
      </c>
      <c r="BS896">
        <f t="shared" si="560"/>
        <v>129447.13281475694</v>
      </c>
      <c r="BT896">
        <f t="shared" si="561"/>
        <v>553648.50447834306</v>
      </c>
      <c r="BU896">
        <f t="shared" si="562"/>
        <v>104614.84163662058</v>
      </c>
      <c r="BV896">
        <f t="shared" si="563"/>
        <v>0</v>
      </c>
      <c r="BW896">
        <f t="shared" si="564"/>
        <v>0</v>
      </c>
      <c r="BX896">
        <f t="shared" si="565"/>
        <v>0</v>
      </c>
      <c r="BY896">
        <f t="shared" si="566"/>
        <v>0</v>
      </c>
      <c r="BZ896">
        <f t="shared" si="567"/>
        <v>0</v>
      </c>
      <c r="CA896">
        <f t="shared" si="568"/>
        <v>0</v>
      </c>
      <c r="CB896">
        <f t="shared" si="569"/>
        <v>0</v>
      </c>
      <c r="CC896">
        <f t="shared" si="570"/>
        <v>0</v>
      </c>
      <c r="CD896">
        <f t="shared" si="571"/>
        <v>0</v>
      </c>
      <c r="CE896">
        <f t="shared" si="572"/>
        <v>0</v>
      </c>
      <c r="CF896">
        <f t="shared" si="573"/>
        <v>0</v>
      </c>
      <c r="CG896">
        <f t="shared" si="574"/>
        <v>0</v>
      </c>
      <c r="CH896">
        <f t="shared" si="575"/>
        <v>0</v>
      </c>
      <c r="CI896">
        <f t="shared" si="576"/>
        <v>0</v>
      </c>
      <c r="CJ896">
        <f t="shared" si="577"/>
        <v>0</v>
      </c>
      <c r="CK896">
        <f t="shared" si="578"/>
        <v>0</v>
      </c>
      <c r="CL896">
        <f t="shared" si="579"/>
        <v>0</v>
      </c>
      <c r="CM896">
        <f t="shared" si="580"/>
        <v>0</v>
      </c>
      <c r="CN896">
        <f t="shared" si="581"/>
        <v>0</v>
      </c>
      <c r="CO896">
        <f t="shared" si="582"/>
        <v>0</v>
      </c>
      <c r="CP896">
        <f t="shared" si="583"/>
        <v>0</v>
      </c>
      <c r="CQ896">
        <f t="shared" si="584"/>
        <v>0</v>
      </c>
      <c r="CR896">
        <f t="shared" si="585"/>
        <v>0</v>
      </c>
      <c r="CS896">
        <f t="shared" si="586"/>
        <v>0</v>
      </c>
      <c r="CU896">
        <v>894</v>
      </c>
      <c r="CV896">
        <v>873929.42901604995</v>
      </c>
      <c r="CW896" s="3">
        <f t="shared" si="589"/>
        <v>1369162.48794406</v>
      </c>
      <c r="CX896" s="3">
        <f t="shared" si="591"/>
        <v>400000</v>
      </c>
      <c r="CY896" s="4">
        <f t="shared" si="590"/>
        <v>2643091.91696011</v>
      </c>
    </row>
    <row r="897" spans="11:103" x14ac:dyDescent="0.3">
      <c r="K897" s="2">
        <v>895</v>
      </c>
      <c r="L897">
        <v>0.87679939000944063</v>
      </c>
      <c r="M897">
        <v>1.4097796528756756E-2</v>
      </c>
      <c r="N897">
        <v>0.83224119606734703</v>
      </c>
      <c r="P897">
        <f t="array" ref="P897:R897">MMULT(L897:N897,$G$11:$I$13)</f>
        <v>0.87679939000944063</v>
      </c>
      <c r="Q897">
        <v>0.3616398622385954</v>
      </c>
      <c r="R897">
        <v>1.1129977233601429</v>
      </c>
      <c r="T897">
        <f t="shared" si="550"/>
        <v>122</v>
      </c>
      <c r="U897">
        <f t="shared" si="551"/>
        <v>803</v>
      </c>
      <c r="V897">
        <f t="shared" si="552"/>
        <v>66</v>
      </c>
      <c r="X897">
        <f t="shared" si="553"/>
        <v>0.13418988903277262</v>
      </c>
      <c r="Y897">
        <f t="shared" si="554"/>
        <v>0.79065271677246896</v>
      </c>
      <c r="Z897">
        <f t="shared" si="555"/>
        <v>5.9807613006371163E-2</v>
      </c>
      <c r="AB897">
        <f t="shared" si="587"/>
        <v>698690.51870336977</v>
      </c>
      <c r="AC897">
        <f t="shared" si="588"/>
        <v>14</v>
      </c>
      <c r="AD897">
        <f t="shared" si="556"/>
        <v>4</v>
      </c>
      <c r="AK897">
        <v>0.20513786096946596</v>
      </c>
      <c r="AL897">
        <v>0.33128155795503944</v>
      </c>
      <c r="AM897">
        <v>0.21489981649313461</v>
      </c>
      <c r="AN897">
        <v>0.14083163517760255</v>
      </c>
      <c r="AO897">
        <v>0.15250166103083707</v>
      </c>
      <c r="AP897">
        <v>0.22781500041855718</v>
      </c>
      <c r="AQ897">
        <v>0.27686648181579177</v>
      </c>
      <c r="AR897">
        <v>0.34767578683680767</v>
      </c>
      <c r="AS897">
        <v>0.90510710256938842</v>
      </c>
      <c r="AT897">
        <v>0.49536598682278399</v>
      </c>
      <c r="AU897">
        <v>0.16699347416729238</v>
      </c>
      <c r="AV897">
        <v>0.49451253002159634</v>
      </c>
      <c r="AW897">
        <v>0.67473398775028215</v>
      </c>
      <c r="AX897">
        <v>0.9467035096323394</v>
      </c>
      <c r="AY897">
        <v>0.7293823814012409</v>
      </c>
      <c r="AZ897">
        <v>0.38928711208290523</v>
      </c>
      <c r="BA897">
        <v>0.26100367229130106</v>
      </c>
      <c r="BB897">
        <v>0.97883576411047568</v>
      </c>
      <c r="BC897">
        <v>0.37100149320348608</v>
      </c>
      <c r="BD897">
        <v>0.34911973456469103</v>
      </c>
      <c r="BE897">
        <v>0.33489817785229203</v>
      </c>
      <c r="BF897">
        <v>0.16262887552022975</v>
      </c>
      <c r="BG897">
        <v>0.56698733011544655</v>
      </c>
      <c r="BH897">
        <v>0.37178528239270581</v>
      </c>
      <c r="BI897">
        <v>0.36013961361526903</v>
      </c>
      <c r="BJ897">
        <v>0.24799205302865512</v>
      </c>
      <c r="BK897">
        <v>0.22295654443017521</v>
      </c>
      <c r="BL897">
        <v>0.56746575172924507</v>
      </c>
      <c r="BM897">
        <v>0.22363604813140747</v>
      </c>
      <c r="BN897">
        <v>3.8587256216019994E-2</v>
      </c>
      <c r="BP897">
        <f t="shared" si="557"/>
        <v>119315.9783994324</v>
      </c>
      <c r="BQ897">
        <f t="shared" si="558"/>
        <v>136278.77794128822</v>
      </c>
      <c r="BR897">
        <f t="shared" si="559"/>
        <v>120455.56316234324</v>
      </c>
      <c r="BS897">
        <f t="shared" si="560"/>
        <v>112385.17268010543</v>
      </c>
      <c r="BT897">
        <f t="shared" si="561"/>
        <v>113573.70754947433</v>
      </c>
      <c r="BU897">
        <f t="shared" si="562"/>
        <v>122002.34660185789</v>
      </c>
      <c r="BV897">
        <f t="shared" si="563"/>
        <v>128319.73900233371</v>
      </c>
      <c r="BW897">
        <f t="shared" si="564"/>
        <v>138905.80168475545</v>
      </c>
      <c r="BX897">
        <f t="shared" si="565"/>
        <v>611988.55728671595</v>
      </c>
      <c r="BY897">
        <f t="shared" si="566"/>
        <v>169230.87521662645</v>
      </c>
      <c r="BZ897">
        <f t="shared" si="567"/>
        <v>115090.5563484478</v>
      </c>
      <c r="CA897">
        <f t="shared" si="568"/>
        <v>169011.04263814696</v>
      </c>
      <c r="CB897">
        <f t="shared" si="569"/>
        <v>237247.1539766177</v>
      </c>
      <c r="CC897">
        <f t="shared" si="570"/>
        <v>953811.61508033262</v>
      </c>
      <c r="CD897">
        <f t="shared" si="571"/>
        <v>0</v>
      </c>
      <c r="CE897">
        <f t="shared" si="572"/>
        <v>0</v>
      </c>
      <c r="CF897">
        <f t="shared" si="573"/>
        <v>0</v>
      </c>
      <c r="CG897">
        <f t="shared" si="574"/>
        <v>0</v>
      </c>
      <c r="CH897">
        <f t="shared" si="575"/>
        <v>0</v>
      </c>
      <c r="CI897">
        <f t="shared" si="576"/>
        <v>0</v>
      </c>
      <c r="CJ897">
        <f t="shared" si="577"/>
        <v>0</v>
      </c>
      <c r="CK897">
        <f t="shared" si="578"/>
        <v>0</v>
      </c>
      <c r="CL897">
        <f t="shared" si="579"/>
        <v>0</v>
      </c>
      <c r="CM897">
        <f t="shared" si="580"/>
        <v>0</v>
      </c>
      <c r="CN897">
        <f t="shared" si="581"/>
        <v>0</v>
      </c>
      <c r="CO897">
        <f t="shared" si="582"/>
        <v>0</v>
      </c>
      <c r="CP897">
        <f t="shared" si="583"/>
        <v>0</v>
      </c>
      <c r="CQ897">
        <f t="shared" si="584"/>
        <v>0</v>
      </c>
      <c r="CR897">
        <f t="shared" si="585"/>
        <v>0</v>
      </c>
      <c r="CS897">
        <f t="shared" si="586"/>
        <v>0</v>
      </c>
      <c r="CU897">
        <v>895</v>
      </c>
      <c r="CV897">
        <v>698690.51870336977</v>
      </c>
      <c r="CW897" s="3">
        <f t="shared" si="589"/>
        <v>3247616.8875684785</v>
      </c>
      <c r="CX897" s="3">
        <f t="shared" si="591"/>
        <v>400000</v>
      </c>
      <c r="CY897" s="4">
        <f t="shared" si="590"/>
        <v>4346307.4062718488</v>
      </c>
    </row>
    <row r="898" spans="11:103" x14ac:dyDescent="0.3">
      <c r="K898" s="2">
        <v>896</v>
      </c>
      <c r="L898">
        <v>0.97874030098225584</v>
      </c>
      <c r="M898">
        <v>0.5784896190623785</v>
      </c>
      <c r="N898">
        <v>0.39808415496281546</v>
      </c>
      <c r="P898">
        <f t="array" ref="P898:R898">MMULT(L898:N898,$G$11:$I$13)</f>
        <v>0.97874030098225584</v>
      </c>
      <c r="Q898">
        <v>0.83959225250939529</v>
      </c>
      <c r="R898">
        <v>0.78563976289791326</v>
      </c>
      <c r="T898">
        <f t="shared" si="550"/>
        <v>20</v>
      </c>
      <c r="U898">
        <f t="shared" si="551"/>
        <v>171</v>
      </c>
      <c r="V898">
        <f t="shared" si="552"/>
        <v>382</v>
      </c>
      <c r="X898">
        <f t="shared" si="553"/>
        <v>2.3055753241963739E-2</v>
      </c>
      <c r="Y898">
        <f t="shared" si="554"/>
        <v>0.17812633264426891</v>
      </c>
      <c r="Z898">
        <f t="shared" si="555"/>
        <v>0.38577376264357377</v>
      </c>
      <c r="AB898">
        <f t="shared" si="587"/>
        <v>573152.8512627423</v>
      </c>
      <c r="AC898">
        <f t="shared" si="588"/>
        <v>8</v>
      </c>
      <c r="AD898">
        <f t="shared" si="556"/>
        <v>8</v>
      </c>
      <c r="AK898">
        <v>1.5825371058914017E-2</v>
      </c>
      <c r="AL898">
        <v>0.5634876089342542</v>
      </c>
      <c r="AM898">
        <v>1.1484780483834833E-2</v>
      </c>
      <c r="AN898">
        <v>0.37770511288483444</v>
      </c>
      <c r="AO898">
        <v>0.34544594463551692</v>
      </c>
      <c r="AP898">
        <v>0.42178128607357313</v>
      </c>
      <c r="AQ898">
        <v>0.45458668455557905</v>
      </c>
      <c r="AR898">
        <v>0.44465154068804025</v>
      </c>
      <c r="AS898">
        <v>0.90503925391448092</v>
      </c>
      <c r="AT898">
        <v>6.8646539865758194E-2</v>
      </c>
      <c r="AU898">
        <v>0.1659860257981558</v>
      </c>
      <c r="AV898">
        <v>0.23819749422595038</v>
      </c>
      <c r="AW898">
        <v>0.43755704330207623</v>
      </c>
      <c r="AX898">
        <v>0.62556264285863283</v>
      </c>
      <c r="AY898">
        <v>0.12732542380995759</v>
      </c>
      <c r="AZ898">
        <v>0.98146072030731202</v>
      </c>
      <c r="BA898">
        <v>0.23832058065149209</v>
      </c>
      <c r="BB898">
        <v>0.34852357178356275</v>
      </c>
      <c r="BC898">
        <v>3.6539437024916133E-3</v>
      </c>
      <c r="BD898">
        <v>0.53469984441701401</v>
      </c>
      <c r="BE898">
        <v>0.49787169162560796</v>
      </c>
      <c r="BF898">
        <v>0.868180194769962</v>
      </c>
      <c r="BG898">
        <v>0.85558135930110613</v>
      </c>
      <c r="BH898">
        <v>0.43184719491775192</v>
      </c>
      <c r="BI898">
        <v>0.28619421866665351</v>
      </c>
      <c r="BJ898">
        <v>0.87414894399077059</v>
      </c>
      <c r="BK898">
        <v>0.89014330715487544</v>
      </c>
      <c r="BL898">
        <v>0.68672388018313502</v>
      </c>
      <c r="BM898">
        <v>0.30643389635447993</v>
      </c>
      <c r="BN898">
        <v>0.64810633406312546</v>
      </c>
      <c r="BP898">
        <f t="shared" si="557"/>
        <v>101234.63089019053</v>
      </c>
      <c r="BQ898">
        <f t="shared" si="558"/>
        <v>189201.99461010873</v>
      </c>
      <c r="BR898">
        <f t="shared" si="559"/>
        <v>100892.5163018102</v>
      </c>
      <c r="BS898">
        <f t="shared" si="560"/>
        <v>144033.80585028857</v>
      </c>
      <c r="BT898">
        <f t="shared" si="561"/>
        <v>138541.65483120354</v>
      </c>
      <c r="BU898">
        <f t="shared" si="562"/>
        <v>152407.39622693989</v>
      </c>
      <c r="BV898">
        <f t="shared" si="563"/>
        <v>159411.13880758136</v>
      </c>
      <c r="BW898">
        <f t="shared" si="564"/>
        <v>157212.84321183831</v>
      </c>
      <c r="BX898">
        <f t="shared" si="565"/>
        <v>0</v>
      </c>
      <c r="BY898">
        <f t="shared" si="566"/>
        <v>0</v>
      </c>
      <c r="BZ898">
        <f t="shared" si="567"/>
        <v>0</v>
      </c>
      <c r="CA898">
        <f t="shared" si="568"/>
        <v>0</v>
      </c>
      <c r="CB898">
        <f t="shared" si="569"/>
        <v>0</v>
      </c>
      <c r="CC898">
        <f t="shared" si="570"/>
        <v>0</v>
      </c>
      <c r="CD898">
        <f t="shared" si="571"/>
        <v>0</v>
      </c>
      <c r="CE898">
        <f t="shared" si="572"/>
        <v>0</v>
      </c>
      <c r="CF898">
        <f t="shared" si="573"/>
        <v>0</v>
      </c>
      <c r="CG898">
        <f t="shared" si="574"/>
        <v>0</v>
      </c>
      <c r="CH898">
        <f t="shared" si="575"/>
        <v>0</v>
      </c>
      <c r="CI898">
        <f t="shared" si="576"/>
        <v>0</v>
      </c>
      <c r="CJ898">
        <f t="shared" si="577"/>
        <v>0</v>
      </c>
      <c r="CK898">
        <f t="shared" si="578"/>
        <v>0</v>
      </c>
      <c r="CL898">
        <f t="shared" si="579"/>
        <v>0</v>
      </c>
      <c r="CM898">
        <f t="shared" si="580"/>
        <v>0</v>
      </c>
      <c r="CN898">
        <f t="shared" si="581"/>
        <v>0</v>
      </c>
      <c r="CO898">
        <f t="shared" si="582"/>
        <v>0</v>
      </c>
      <c r="CP898">
        <f t="shared" si="583"/>
        <v>0</v>
      </c>
      <c r="CQ898">
        <f t="shared" si="584"/>
        <v>0</v>
      </c>
      <c r="CR898">
        <f t="shared" si="585"/>
        <v>0</v>
      </c>
      <c r="CS898">
        <f t="shared" si="586"/>
        <v>0</v>
      </c>
      <c r="CU898">
        <v>896</v>
      </c>
      <c r="CV898">
        <v>573152.8512627423</v>
      </c>
      <c r="CW898" s="3">
        <f t="shared" si="589"/>
        <v>1142935.9807299611</v>
      </c>
      <c r="CX898" s="3">
        <f t="shared" si="591"/>
        <v>800000</v>
      </c>
      <c r="CY898" s="4">
        <f t="shared" si="590"/>
        <v>2516088.8319927035</v>
      </c>
    </row>
    <row r="899" spans="11:103" x14ac:dyDescent="0.3">
      <c r="K899" s="2">
        <v>897</v>
      </c>
      <c r="L899">
        <v>0.1892761373187869</v>
      </c>
      <c r="M899">
        <v>0.56051609908913858</v>
      </c>
      <c r="N899">
        <v>0.58077395757969852</v>
      </c>
      <c r="P899">
        <f t="array" ref="P899:R899">MMULT(L899:N899,$G$11:$I$13)</f>
        <v>0.1892761373187869</v>
      </c>
      <c r="Q899">
        <v>0.50988435833819079</v>
      </c>
      <c r="R899">
        <v>0.63609793286685612</v>
      </c>
      <c r="T899">
        <f t="shared" si="550"/>
        <v>833</v>
      </c>
      <c r="U899">
        <f t="shared" si="551"/>
        <v>612</v>
      </c>
      <c r="V899">
        <f t="shared" si="552"/>
        <v>549</v>
      </c>
      <c r="X899">
        <f t="shared" si="553"/>
        <v>0.83133620344642656</v>
      </c>
      <c r="Y899">
        <f t="shared" si="554"/>
        <v>0.5950082571627634</v>
      </c>
      <c r="Z899">
        <f t="shared" si="555"/>
        <v>0.54277385170027848</v>
      </c>
      <c r="AB899">
        <f t="shared" si="587"/>
        <v>1107965.3335279028</v>
      </c>
      <c r="AC899">
        <f t="shared" si="588"/>
        <v>12</v>
      </c>
      <c r="AD899">
        <f t="shared" si="556"/>
        <v>10</v>
      </c>
      <c r="AK899">
        <v>0.61899616891143794</v>
      </c>
      <c r="AL899">
        <v>7.6186909246391488E-2</v>
      </c>
      <c r="AM899">
        <v>3.3775520052060637E-3</v>
      </c>
      <c r="AN899">
        <v>0.39401529290487436</v>
      </c>
      <c r="AO899">
        <v>0.97010425664402855</v>
      </c>
      <c r="AP899">
        <v>0.26797967986427074</v>
      </c>
      <c r="AQ899">
        <v>0.75190625783117415</v>
      </c>
      <c r="AR899">
        <v>0.63417001482087298</v>
      </c>
      <c r="AS899">
        <v>0.18019549055061623</v>
      </c>
      <c r="AT899">
        <v>0.10576123227418965</v>
      </c>
      <c r="AU899">
        <v>0.82295813116894223</v>
      </c>
      <c r="AV899">
        <v>6.6222569111022977E-3</v>
      </c>
      <c r="AW899">
        <v>0.62917937840348181</v>
      </c>
      <c r="AX899">
        <v>0.86003030793287949</v>
      </c>
      <c r="AY899">
        <v>0.68359407914069115</v>
      </c>
      <c r="AZ899">
        <v>0.59049597980693846</v>
      </c>
      <c r="BA899">
        <v>0.5517713666506906</v>
      </c>
      <c r="BB899">
        <v>0.95074581833754146</v>
      </c>
      <c r="BC899">
        <v>0.66654887900101856</v>
      </c>
      <c r="BD899">
        <v>0.54467630623542407</v>
      </c>
      <c r="BE899">
        <v>0.43315234065579122</v>
      </c>
      <c r="BF899">
        <v>0.65510011120026324</v>
      </c>
      <c r="BG899">
        <v>9.736354654718371E-2</v>
      </c>
      <c r="BH899">
        <v>0.41752391856365767</v>
      </c>
      <c r="BI899">
        <v>0.85735548660985472</v>
      </c>
      <c r="BJ899">
        <v>0.57687946987978034</v>
      </c>
      <c r="BK899">
        <v>0.13123705534611607</v>
      </c>
      <c r="BL899">
        <v>0.15206559855695634</v>
      </c>
      <c r="BM899">
        <v>0.39362955002808131</v>
      </c>
      <c r="BN899">
        <v>9.3041205824761386E-2</v>
      </c>
      <c r="BP899">
        <f t="shared" si="557"/>
        <v>210069.036795722</v>
      </c>
      <c r="BQ899">
        <f t="shared" si="558"/>
        <v>106285.43637427663</v>
      </c>
      <c r="BR899">
        <f t="shared" si="559"/>
        <v>100260.59039498783</v>
      </c>
      <c r="BS899">
        <f t="shared" si="560"/>
        <v>147006.71782960801</v>
      </c>
      <c r="BT899">
        <f t="shared" si="561"/>
        <v>1488018.0085375581</v>
      </c>
      <c r="BU899">
        <f t="shared" si="562"/>
        <v>127119.73290604078</v>
      </c>
      <c r="BV899">
        <f t="shared" si="563"/>
        <v>292199.95601155743</v>
      </c>
      <c r="BW899">
        <f t="shared" si="564"/>
        <v>216739.965757411</v>
      </c>
      <c r="BX899">
        <f t="shared" si="565"/>
        <v>116513.61849291946</v>
      </c>
      <c r="BY899">
        <f t="shared" si="566"/>
        <v>108979.1625638113</v>
      </c>
      <c r="BZ899">
        <f t="shared" si="567"/>
        <v>378793.99734733684</v>
      </c>
      <c r="CA899">
        <f t="shared" si="568"/>
        <v>100512.40690153971</v>
      </c>
      <c r="CB899">
        <f t="shared" si="569"/>
        <v>0</v>
      </c>
      <c r="CC899">
        <f t="shared" si="570"/>
        <v>0</v>
      </c>
      <c r="CD899">
        <f t="shared" si="571"/>
        <v>0</v>
      </c>
      <c r="CE899">
        <f t="shared" si="572"/>
        <v>0</v>
      </c>
      <c r="CF899">
        <f t="shared" si="573"/>
        <v>0</v>
      </c>
      <c r="CG899">
        <f t="shared" si="574"/>
        <v>0</v>
      </c>
      <c r="CH899">
        <f t="shared" si="575"/>
        <v>0</v>
      </c>
      <c r="CI899">
        <f t="shared" si="576"/>
        <v>0</v>
      </c>
      <c r="CJ899">
        <f t="shared" si="577"/>
        <v>0</v>
      </c>
      <c r="CK899">
        <f t="shared" si="578"/>
        <v>0</v>
      </c>
      <c r="CL899">
        <f t="shared" si="579"/>
        <v>0</v>
      </c>
      <c r="CM899">
        <f t="shared" si="580"/>
        <v>0</v>
      </c>
      <c r="CN899">
        <f t="shared" si="581"/>
        <v>0</v>
      </c>
      <c r="CO899">
        <f t="shared" si="582"/>
        <v>0</v>
      </c>
      <c r="CP899">
        <f t="shared" si="583"/>
        <v>0</v>
      </c>
      <c r="CQ899">
        <f t="shared" si="584"/>
        <v>0</v>
      </c>
      <c r="CR899">
        <f t="shared" si="585"/>
        <v>0</v>
      </c>
      <c r="CS899">
        <f t="shared" si="586"/>
        <v>0</v>
      </c>
      <c r="CU899">
        <v>897</v>
      </c>
      <c r="CV899">
        <v>1107965.3335279028</v>
      </c>
      <c r="CW899" s="3">
        <f t="shared" si="589"/>
        <v>3392498.6299127694</v>
      </c>
      <c r="CX899" s="3">
        <f t="shared" si="591"/>
        <v>1000000</v>
      </c>
      <c r="CY899" s="4">
        <f t="shared" si="590"/>
        <v>5500463.9634406725</v>
      </c>
    </row>
    <row r="900" spans="11:103" x14ac:dyDescent="0.3">
      <c r="K900" s="2">
        <v>898</v>
      </c>
      <c r="L900">
        <v>0.35872867563619482</v>
      </c>
      <c r="M900">
        <v>0.37749072778632309</v>
      </c>
      <c r="N900">
        <v>0.55610668703409138</v>
      </c>
      <c r="P900">
        <f t="array" ref="P900:R900">MMULT(L900:N900,$G$11:$I$13)</f>
        <v>0.35872867563619482</v>
      </c>
      <c r="Q900">
        <v>0.43589453066730732</v>
      </c>
      <c r="R900">
        <v>0.67185554589216268</v>
      </c>
      <c r="T900">
        <f t="shared" ref="T900:T963" si="592">RANK(P900,P$3:P$1002)</f>
        <v>664</v>
      </c>
      <c r="U900">
        <f t="shared" ref="U900:U963" si="593">RANK(Q900,Q$3:Q$1002)</f>
        <v>711</v>
      </c>
      <c r="V900">
        <f t="shared" ref="V900:V963" si="594">RANK(R900,R$3:R$1002)</f>
        <v>508</v>
      </c>
      <c r="X900">
        <f t="shared" ref="X900:X963" si="595">SMALL(L$3:L$1002,T900)</f>
        <v>0.68104568747731609</v>
      </c>
      <c r="Y900">
        <f t="shared" ref="Y900:Y963" si="596">SMALL(M$3:M$1002,U900)</f>
        <v>0.69505835482172396</v>
      </c>
      <c r="Z900">
        <f t="shared" ref="Z900:Z963" si="597">SMALL(N$3:N$1002,V900)</f>
        <v>0.50655675502779074</v>
      </c>
      <c r="AB900">
        <f t="shared" si="587"/>
        <v>993466.5714712902</v>
      </c>
      <c r="AC900">
        <f t="shared" si="588"/>
        <v>13</v>
      </c>
      <c r="AD900">
        <f t="shared" ref="AD900:AD963" si="598">COUNTIF($H$23:$H$123,"&lt;"&amp;Z900)</f>
        <v>10</v>
      </c>
      <c r="AK900">
        <v>0.82585664423868288</v>
      </c>
      <c r="AL900">
        <v>0.54198639084809452</v>
      </c>
      <c r="AM900">
        <v>0.57953626324060736</v>
      </c>
      <c r="AN900">
        <v>0.84503295167102621</v>
      </c>
      <c r="AO900">
        <v>0.41707150952211336</v>
      </c>
      <c r="AP900">
        <v>0.6695019511486604</v>
      </c>
      <c r="AQ900">
        <v>0.82052914084481887</v>
      </c>
      <c r="AR900">
        <v>0.46553250767927767</v>
      </c>
      <c r="AS900">
        <v>0.1555920540672634</v>
      </c>
      <c r="AT900">
        <v>0.39001904791448561</v>
      </c>
      <c r="AU900">
        <v>0.50005675261713034</v>
      </c>
      <c r="AV900">
        <v>0.2597528107983007</v>
      </c>
      <c r="AW900">
        <v>0.1621565651322987</v>
      </c>
      <c r="AX900">
        <v>0.98025192548103912</v>
      </c>
      <c r="AY900">
        <v>0.75511125218044006</v>
      </c>
      <c r="AZ900">
        <v>0.49803794050013495</v>
      </c>
      <c r="BA900">
        <v>0.62090055708643721</v>
      </c>
      <c r="BB900">
        <v>0.34509083305526755</v>
      </c>
      <c r="BC900">
        <v>0.64544194730087057</v>
      </c>
      <c r="BD900">
        <v>0.73603836580403847</v>
      </c>
      <c r="BE900">
        <v>0.9767002259740919</v>
      </c>
      <c r="BF900">
        <v>0.17909684102334389</v>
      </c>
      <c r="BG900">
        <v>0.43628829247009193</v>
      </c>
      <c r="BH900">
        <v>0.20241778540729827</v>
      </c>
      <c r="BI900">
        <v>6.7245613202883137E-2</v>
      </c>
      <c r="BJ900">
        <v>0.7716812736287354</v>
      </c>
      <c r="BK900">
        <v>0.54418445469514898</v>
      </c>
      <c r="BL900">
        <v>0.55797222334450924</v>
      </c>
      <c r="BM900">
        <v>0.64492923208672159</v>
      </c>
      <c r="BN900">
        <v>0.76535020692591427</v>
      </c>
      <c r="BP900">
        <f t="shared" ref="BP900:BP963" si="599">IF(BP$2&lt;=$AC900,POWER(1-AK900,-1/$C$38)*$C$37,0)</f>
        <v>383634.59376981057</v>
      </c>
      <c r="BQ900">
        <f t="shared" ref="BQ900:BQ963" si="600">IF(BQ$2&lt;=$AC900,POWER(1-AL900,-1/$C$38)*$C$37,0)</f>
        <v>182331.95250135948</v>
      </c>
      <c r="BR900">
        <f t="shared" ref="BR900:BR963" si="601">IF(BR$2&lt;=$AC900,POWER(1-AM900,-1/$C$38)*$C$37,0)</f>
        <v>194733.01154208777</v>
      </c>
      <c r="BS900">
        <f t="shared" ref="BS900:BS963" si="602">IF(BS$2&lt;=$AC900,POWER(1-AN900,-1/$C$38)*$C$37,0)</f>
        <v>419655.38388148264</v>
      </c>
      <c r="BT900">
        <f t="shared" ref="BT900:BT963" si="603">IF(BT$2&lt;=$AC900,POWER(1-AO900,-1/$C$38)*$C$37,0)</f>
        <v>151459.29710958878</v>
      </c>
      <c r="BU900">
        <f t="shared" ref="BU900:BU963" si="604">IF(BU$2&lt;=$AC900,POWER(1-AP900,-1/$C$38)*$C$37,0)</f>
        <v>234352.76236098952</v>
      </c>
      <c r="BV900">
        <f t="shared" ref="BV900:BV963" si="605">IF(BV$2&lt;=$AC900,POWER(1-AQ900,-1/$C$38)*$C$37,0)</f>
        <v>374844.21605814743</v>
      </c>
      <c r="BW900">
        <f t="shared" ref="BW900:BW963" si="606">IF(BW$2&lt;=$AC900,POWER(1-AR900,-1/$C$38)*$C$37,0)</f>
        <v>161916.57593634177</v>
      </c>
      <c r="BX900">
        <f t="shared" ref="BX900:BX963" si="607">IF(BX$2&lt;=$AC900,POWER(1-AS900,-1/$C$38)*$C$37,0)</f>
        <v>113893.31190909473</v>
      </c>
      <c r="BY900">
        <f t="shared" ref="BY900:BY963" si="608">IF(BY$2&lt;=$AC900,POWER(1-AT900,-1/$C$38)*$C$37,0)</f>
        <v>146265.30735196455</v>
      </c>
      <c r="BZ900">
        <f t="shared" ref="BZ900:BZ963" si="609">IF(BZ$2&lt;=$AC900,POWER(1-AU900,-1/$C$38)*$C$37,0)</f>
        <v>170450.9618470612</v>
      </c>
      <c r="CA900">
        <f t="shared" ref="CA900:CA963" si="610">IF(CA$2&lt;=$AC900,POWER(1-AV900,-1/$C$38)*$C$37,0)</f>
        <v>126031.58846122616</v>
      </c>
      <c r="CB900">
        <f t="shared" ref="CB900:CB963" si="611">IF(CB$2&lt;=$AC900,POWER(1-AW900,-1/$C$38)*$C$37,0)</f>
        <v>114579.12037847917</v>
      </c>
      <c r="CC900">
        <f t="shared" ref="CC900:CC963" si="612">IF(CC$2&lt;=$AC900,POWER(1-AX900,-1/$C$38)*$C$37,0)</f>
        <v>0</v>
      </c>
      <c r="CD900">
        <f t="shared" ref="CD900:CD963" si="613">IF(CD$2&lt;=$AC900,POWER(1-AY900,-1/$C$38)*$C$37,0)</f>
        <v>0</v>
      </c>
      <c r="CE900">
        <f t="shared" ref="CE900:CE963" si="614">IF(CE$2&lt;=$AC900,POWER(1-AZ900,-1/$C$38)*$C$37,0)</f>
        <v>0</v>
      </c>
      <c r="CF900">
        <f t="shared" ref="CF900:CF963" si="615">IF(CF$2&lt;=$AC900,POWER(1-BA900,-1/$C$38)*$C$37,0)</f>
        <v>0</v>
      </c>
      <c r="CG900">
        <f t="shared" ref="CG900:CG963" si="616">IF(CG$2&lt;=$AC900,POWER(1-BB900,-1/$C$38)*$C$37,0)</f>
        <v>0</v>
      </c>
      <c r="CH900">
        <f t="shared" ref="CH900:CH963" si="617">IF(CH$2&lt;=$AC900,POWER(1-BC900,-1/$C$38)*$C$37,0)</f>
        <v>0</v>
      </c>
      <c r="CI900">
        <f t="shared" ref="CI900:CI963" si="618">IF(CI$2&lt;=$AC900,POWER(1-BD900,-1/$C$38)*$C$37,0)</f>
        <v>0</v>
      </c>
      <c r="CJ900">
        <f t="shared" ref="CJ900:CJ963" si="619">IF(CJ$2&lt;=$AC900,POWER(1-BE900,-1/$C$38)*$C$37,0)</f>
        <v>0</v>
      </c>
      <c r="CK900">
        <f t="shared" ref="CK900:CK963" si="620">IF(CK$2&lt;=$AC900,POWER(1-BF900,-1/$C$38)*$C$37,0)</f>
        <v>0</v>
      </c>
      <c r="CL900">
        <f t="shared" ref="CL900:CL963" si="621">IF(CL$2&lt;=$AC900,POWER(1-BG900,-1/$C$38)*$C$37,0)</f>
        <v>0</v>
      </c>
      <c r="CM900">
        <f t="shared" ref="CM900:CM963" si="622">IF(CM$2&lt;=$AC900,POWER(1-BH900,-1/$C$38)*$C$37,0)</f>
        <v>0</v>
      </c>
      <c r="CN900">
        <f t="shared" ref="CN900:CN963" si="623">IF(CN$2&lt;=$AC900,POWER(1-BI900,-1/$C$38)*$C$37,0)</f>
        <v>0</v>
      </c>
      <c r="CO900">
        <f t="shared" ref="CO900:CO963" si="624">IF(CO$2&lt;=$AC900,POWER(1-BJ900,-1/$C$38)*$C$37,0)</f>
        <v>0</v>
      </c>
      <c r="CP900">
        <f t="shared" ref="CP900:CP963" si="625">IF(CP$2&lt;=$AC900,POWER(1-BK900,-1/$C$38)*$C$37,0)</f>
        <v>0</v>
      </c>
      <c r="CQ900">
        <f t="shared" ref="CQ900:CQ963" si="626">IF(CQ$2&lt;=$AC900,POWER(1-BL900,-1/$C$38)*$C$37,0)</f>
        <v>0</v>
      </c>
      <c r="CR900">
        <f t="shared" ref="CR900:CR963" si="627">IF(CR$2&lt;=$AC900,POWER(1-BM900,-1/$C$38)*$C$37,0)</f>
        <v>0</v>
      </c>
      <c r="CS900">
        <f t="shared" ref="CS900:CS963" si="628">IF(CS$2&lt;=$AC900,POWER(1-BN900,-1/$C$38)*$C$37,0)</f>
        <v>0</v>
      </c>
      <c r="CU900">
        <v>898</v>
      </c>
      <c r="CV900">
        <v>993466.5714712902</v>
      </c>
      <c r="CW900" s="3">
        <f t="shared" si="589"/>
        <v>2774148.0831076344</v>
      </c>
      <c r="CX900" s="3">
        <f t="shared" si="591"/>
        <v>1000000</v>
      </c>
      <c r="CY900" s="4">
        <f t="shared" si="590"/>
        <v>4767614.6545789242</v>
      </c>
    </row>
    <row r="901" spans="11:103" x14ac:dyDescent="0.3">
      <c r="K901" s="2">
        <v>899</v>
      </c>
      <c r="L901">
        <v>0.90480531681613519</v>
      </c>
      <c r="M901">
        <v>0.19872921983896341</v>
      </c>
      <c r="N901">
        <v>0.49697415778539322</v>
      </c>
      <c r="P901">
        <f t="array" ref="P901:R901">MMULT(L901:N901,$G$11:$I$13)</f>
        <v>0.90480531681613519</v>
      </c>
      <c r="Q901">
        <v>0.51585711849467364</v>
      </c>
      <c r="R901">
        <v>0.82694523307894086</v>
      </c>
      <c r="T901">
        <f t="shared" si="592"/>
        <v>88</v>
      </c>
      <c r="U901">
        <f t="shared" si="593"/>
        <v>603</v>
      </c>
      <c r="V901">
        <f t="shared" si="594"/>
        <v>338</v>
      </c>
      <c r="X901">
        <f t="shared" si="595"/>
        <v>9.9232176834563091E-2</v>
      </c>
      <c r="Y901">
        <f t="shared" si="596"/>
        <v>0.58723740349912568</v>
      </c>
      <c r="Z901">
        <f t="shared" si="597"/>
        <v>0.33222003651865561</v>
      </c>
      <c r="AB901">
        <f t="shared" ref="AB901:AB964" si="629">_xlfn.LOGNORM.INV(X901,2*LN($C$25)-0.5*LN(POWER($C$26,2)+POWER($C$25,2)),LN(1+POWER($C$26,2)/POWER($C$25,2)))</f>
        <v>671312.33767175185</v>
      </c>
      <c r="AC901">
        <f t="shared" ref="AC901:AC964" si="630">COUNTIF($G$23:$G$53,"&lt;"&amp;Y901)</f>
        <v>12</v>
      </c>
      <c r="AD901">
        <f t="shared" si="598"/>
        <v>8</v>
      </c>
      <c r="AK901">
        <v>0.82211709918792497</v>
      </c>
      <c r="AL901">
        <v>0.73535292516161277</v>
      </c>
      <c r="AM901">
        <v>0.61741386403699172</v>
      </c>
      <c r="AN901">
        <v>0.19015638806055479</v>
      </c>
      <c r="AO901">
        <v>0.43736237579169157</v>
      </c>
      <c r="AP901">
        <v>0.55147898866197453</v>
      </c>
      <c r="AQ901">
        <v>0.32833703433298445</v>
      </c>
      <c r="AR901">
        <v>0.37781815466673729</v>
      </c>
      <c r="AS901">
        <v>9.4194341048552288E-2</v>
      </c>
      <c r="AT901">
        <v>0.69117060166121547</v>
      </c>
      <c r="AU901">
        <v>0.95406818467394039</v>
      </c>
      <c r="AV901">
        <v>0.57326895802477307</v>
      </c>
      <c r="AW901">
        <v>0.4524721123246388</v>
      </c>
      <c r="AX901">
        <v>0.27584819853532772</v>
      </c>
      <c r="AY901">
        <v>0.40888363184250187</v>
      </c>
      <c r="AZ901">
        <v>3.5102861787275952E-2</v>
      </c>
      <c r="BA901">
        <v>1.9843175936193114E-2</v>
      </c>
      <c r="BB901">
        <v>0.18904337542874516</v>
      </c>
      <c r="BC901">
        <v>0.63525498147322901</v>
      </c>
      <c r="BD901">
        <v>0.13818373469015999</v>
      </c>
      <c r="BE901">
        <v>0.1989514930689239</v>
      </c>
      <c r="BF901">
        <v>0.48875223042016547</v>
      </c>
      <c r="BG901">
        <v>8.1623515144260028E-2</v>
      </c>
      <c r="BH901">
        <v>0.35124505591627475</v>
      </c>
      <c r="BI901">
        <v>0.76265796890325221</v>
      </c>
      <c r="BJ901">
        <v>0.63261835871425254</v>
      </c>
      <c r="BK901">
        <v>0.22852168666280626</v>
      </c>
      <c r="BL901">
        <v>0.76266310285646366</v>
      </c>
      <c r="BM901">
        <v>0.73016932715233207</v>
      </c>
      <c r="BN901">
        <v>0.73719660936706377</v>
      </c>
      <c r="BP901">
        <f t="shared" si="599"/>
        <v>377415.59703086753</v>
      </c>
      <c r="BQ901">
        <f t="shared" si="600"/>
        <v>278036.76850223885</v>
      </c>
      <c r="BR901">
        <f t="shared" si="601"/>
        <v>209400.40475842528</v>
      </c>
      <c r="BS901">
        <f t="shared" si="602"/>
        <v>117614.44011451452</v>
      </c>
      <c r="BT901">
        <f t="shared" si="603"/>
        <v>155643.76040399668</v>
      </c>
      <c r="BU901">
        <f t="shared" si="604"/>
        <v>185293.16099741956</v>
      </c>
      <c r="BV901">
        <f t="shared" si="605"/>
        <v>135818.9783920261</v>
      </c>
      <c r="BW901">
        <f t="shared" si="606"/>
        <v>144053.93538054414</v>
      </c>
      <c r="BX901">
        <f t="shared" si="607"/>
        <v>107907.0891183121</v>
      </c>
      <c r="BY901">
        <f t="shared" si="608"/>
        <v>246901.72640997087</v>
      </c>
      <c r="BZ901">
        <f t="shared" si="609"/>
        <v>1069407.8726113304</v>
      </c>
      <c r="CA901">
        <f t="shared" si="610"/>
        <v>192529.2599174699</v>
      </c>
      <c r="CB901">
        <f t="shared" si="611"/>
        <v>0</v>
      </c>
      <c r="CC901">
        <f t="shared" si="612"/>
        <v>0</v>
      </c>
      <c r="CD901">
        <f t="shared" si="613"/>
        <v>0</v>
      </c>
      <c r="CE901">
        <f t="shared" si="614"/>
        <v>0</v>
      </c>
      <c r="CF901">
        <f t="shared" si="615"/>
        <v>0</v>
      </c>
      <c r="CG901">
        <f t="shared" si="616"/>
        <v>0</v>
      </c>
      <c r="CH901">
        <f t="shared" si="617"/>
        <v>0</v>
      </c>
      <c r="CI901">
        <f t="shared" si="618"/>
        <v>0</v>
      </c>
      <c r="CJ901">
        <f t="shared" si="619"/>
        <v>0</v>
      </c>
      <c r="CK901">
        <f t="shared" si="620"/>
        <v>0</v>
      </c>
      <c r="CL901">
        <f t="shared" si="621"/>
        <v>0</v>
      </c>
      <c r="CM901">
        <f t="shared" si="622"/>
        <v>0</v>
      </c>
      <c r="CN901">
        <f t="shared" si="623"/>
        <v>0</v>
      </c>
      <c r="CO901">
        <f t="shared" si="624"/>
        <v>0</v>
      </c>
      <c r="CP901">
        <f t="shared" si="625"/>
        <v>0</v>
      </c>
      <c r="CQ901">
        <f t="shared" si="626"/>
        <v>0</v>
      </c>
      <c r="CR901">
        <f t="shared" si="627"/>
        <v>0</v>
      </c>
      <c r="CS901">
        <f t="shared" si="628"/>
        <v>0</v>
      </c>
      <c r="CU901">
        <v>899</v>
      </c>
      <c r="CV901">
        <v>671312.33767175185</v>
      </c>
      <c r="CW901" s="3">
        <f t="shared" ref="CW901:CW964" si="631">SUM($BP901:$CS901)</f>
        <v>3220022.9936371157</v>
      </c>
      <c r="CX901" s="3">
        <f t="shared" si="591"/>
        <v>800000</v>
      </c>
      <c r="CY901" s="4">
        <f t="shared" ref="CY901:CY964" si="632">SUM($CV901:$CX901)</f>
        <v>4691335.3313088678</v>
      </c>
    </row>
    <row r="902" spans="11:103" x14ac:dyDescent="0.3">
      <c r="K902" s="2">
        <v>900</v>
      </c>
      <c r="L902">
        <v>0.21580398487309471</v>
      </c>
      <c r="M902">
        <v>0.78773889439859479</v>
      </c>
      <c r="N902">
        <v>0.95892722147485265</v>
      </c>
      <c r="P902">
        <f t="array" ref="P902:R902">MMULT(L902:N902,$G$11:$I$13)</f>
        <v>0.21580398487309471</v>
      </c>
      <c r="Q902">
        <v>0.69650151778235803</v>
      </c>
      <c r="R902">
        <v>1.0044754284455342</v>
      </c>
      <c r="T902">
        <f t="shared" si="592"/>
        <v>802</v>
      </c>
      <c r="U902">
        <f t="shared" si="593"/>
        <v>353</v>
      </c>
      <c r="V902">
        <f t="shared" si="594"/>
        <v>148</v>
      </c>
      <c r="X902">
        <f t="shared" si="595"/>
        <v>0.81188283511091786</v>
      </c>
      <c r="Y902">
        <f t="shared" si="596"/>
        <v>0.36331937230494293</v>
      </c>
      <c r="Z902">
        <f t="shared" si="597"/>
        <v>0.13660956856837114</v>
      </c>
      <c r="AB902">
        <f t="shared" si="629"/>
        <v>1089673.5140296179</v>
      </c>
      <c r="AC902">
        <f t="shared" si="630"/>
        <v>10</v>
      </c>
      <c r="AD902">
        <f t="shared" si="598"/>
        <v>5</v>
      </c>
      <c r="AK902">
        <v>0.55066986308015164</v>
      </c>
      <c r="AL902">
        <v>0.88257828232358149</v>
      </c>
      <c r="AM902">
        <v>4.0974528921690734E-2</v>
      </c>
      <c r="AN902">
        <v>0.20950468610549888</v>
      </c>
      <c r="AO902">
        <v>0.41609973699031821</v>
      </c>
      <c r="AP902">
        <v>0.51077700025511397</v>
      </c>
      <c r="AQ902">
        <v>0.8847833926932307</v>
      </c>
      <c r="AR902">
        <v>0.23204977507903513</v>
      </c>
      <c r="AS902">
        <v>0.57314634662017727</v>
      </c>
      <c r="AT902">
        <v>0.96297401703292052</v>
      </c>
      <c r="AU902">
        <v>0.98110217596701199</v>
      </c>
      <c r="AV902">
        <v>0.971984595459501</v>
      </c>
      <c r="AW902">
        <v>0.25912106462274553</v>
      </c>
      <c r="AX902">
        <v>0.73860737870422954</v>
      </c>
      <c r="AY902">
        <v>0.6045945795651041</v>
      </c>
      <c r="AZ902">
        <v>0.3998560394498395</v>
      </c>
      <c r="BA902">
        <v>0.42106534268377382</v>
      </c>
      <c r="BB902">
        <v>0.48036356887059772</v>
      </c>
      <c r="BC902">
        <v>0.50035869290198998</v>
      </c>
      <c r="BD902">
        <v>0.76802947644012609</v>
      </c>
      <c r="BE902">
        <v>0.43665318651346163</v>
      </c>
      <c r="BF902">
        <v>0.89279984689740755</v>
      </c>
      <c r="BG902">
        <v>0.39192764753818932</v>
      </c>
      <c r="BH902">
        <v>0.81773702053437125</v>
      </c>
      <c r="BI902">
        <v>0.7980575466226465</v>
      </c>
      <c r="BJ902">
        <v>0.35550596437309834</v>
      </c>
      <c r="BK902">
        <v>0.65420671754954363</v>
      </c>
      <c r="BL902">
        <v>0.32536322862153677</v>
      </c>
      <c r="BM902">
        <v>0.9812571502065417</v>
      </c>
      <c r="BN902">
        <v>0.76079598311002161</v>
      </c>
      <c r="BP902">
        <f t="shared" si="599"/>
        <v>185036.44276367707</v>
      </c>
      <c r="BQ902">
        <f t="shared" si="600"/>
        <v>519491.12384049216</v>
      </c>
      <c r="BR902">
        <f t="shared" si="601"/>
        <v>103270.62702617793</v>
      </c>
      <c r="BS902">
        <f t="shared" si="602"/>
        <v>119822.67206274344</v>
      </c>
      <c r="BT902">
        <f t="shared" si="603"/>
        <v>151265.3595258696</v>
      </c>
      <c r="BU902">
        <f t="shared" si="604"/>
        <v>173316.88388260288</v>
      </c>
      <c r="BV902">
        <f t="shared" si="605"/>
        <v>527122.40353430656</v>
      </c>
      <c r="BW902">
        <f t="shared" si="606"/>
        <v>122519.53201843196</v>
      </c>
      <c r="BX902">
        <f t="shared" si="607"/>
        <v>192486.71774642385</v>
      </c>
      <c r="BY902">
        <f t="shared" si="608"/>
        <v>1262259.8591479673</v>
      </c>
      <c r="BZ902">
        <f t="shared" si="609"/>
        <v>0</v>
      </c>
      <c r="CA902">
        <f t="shared" si="610"/>
        <v>0</v>
      </c>
      <c r="CB902">
        <f t="shared" si="611"/>
        <v>0</v>
      </c>
      <c r="CC902">
        <f t="shared" si="612"/>
        <v>0</v>
      </c>
      <c r="CD902">
        <f t="shared" si="613"/>
        <v>0</v>
      </c>
      <c r="CE902">
        <f t="shared" si="614"/>
        <v>0</v>
      </c>
      <c r="CF902">
        <f t="shared" si="615"/>
        <v>0</v>
      </c>
      <c r="CG902">
        <f t="shared" si="616"/>
        <v>0</v>
      </c>
      <c r="CH902">
        <f t="shared" si="617"/>
        <v>0</v>
      </c>
      <c r="CI902">
        <f t="shared" si="618"/>
        <v>0</v>
      </c>
      <c r="CJ902">
        <f t="shared" si="619"/>
        <v>0</v>
      </c>
      <c r="CK902">
        <f t="shared" si="620"/>
        <v>0</v>
      </c>
      <c r="CL902">
        <f t="shared" si="621"/>
        <v>0</v>
      </c>
      <c r="CM902">
        <f t="shared" si="622"/>
        <v>0</v>
      </c>
      <c r="CN902">
        <f t="shared" si="623"/>
        <v>0</v>
      </c>
      <c r="CO902">
        <f t="shared" si="624"/>
        <v>0</v>
      </c>
      <c r="CP902">
        <f t="shared" si="625"/>
        <v>0</v>
      </c>
      <c r="CQ902">
        <f t="shared" si="626"/>
        <v>0</v>
      </c>
      <c r="CR902">
        <f t="shared" si="627"/>
        <v>0</v>
      </c>
      <c r="CS902">
        <f t="shared" si="628"/>
        <v>0</v>
      </c>
      <c r="CU902">
        <v>900</v>
      </c>
      <c r="CV902">
        <v>1089673.5140296179</v>
      </c>
      <c r="CW902" s="3">
        <f t="shared" si="631"/>
        <v>3356591.6215486927</v>
      </c>
      <c r="CX902" s="3">
        <f t="shared" si="591"/>
        <v>500000</v>
      </c>
      <c r="CY902" s="4">
        <f t="shared" si="632"/>
        <v>4946265.1355783101</v>
      </c>
    </row>
    <row r="903" spans="11:103" x14ac:dyDescent="0.3">
      <c r="K903" s="2">
        <v>901</v>
      </c>
      <c r="L903">
        <v>0.41107265503268897</v>
      </c>
      <c r="M903">
        <v>0.41282689269869843</v>
      </c>
      <c r="N903">
        <v>0.63702662099886342</v>
      </c>
      <c r="P903">
        <f t="array" ref="P903:R903">MMULT(L903:N903,$G$11:$I$13)</f>
        <v>0.41107265503268897</v>
      </c>
      <c r="Q903">
        <v>0.48420339807079871</v>
      </c>
      <c r="R903">
        <v>0.76866441912540839</v>
      </c>
      <c r="T903">
        <f t="shared" si="592"/>
        <v>613</v>
      </c>
      <c r="U903">
        <f t="shared" si="593"/>
        <v>646</v>
      </c>
      <c r="V903">
        <f t="shared" si="594"/>
        <v>402</v>
      </c>
      <c r="X903">
        <f t="shared" si="595"/>
        <v>0.61670942200783208</v>
      </c>
      <c r="Y903">
        <f t="shared" si="596"/>
        <v>0.62844967094296067</v>
      </c>
      <c r="Z903">
        <f t="shared" si="597"/>
        <v>0.41219648013497379</v>
      </c>
      <c r="AB903">
        <f t="shared" si="629"/>
        <v>955680.47868550767</v>
      </c>
      <c r="AC903">
        <f t="shared" si="630"/>
        <v>12</v>
      </c>
      <c r="AD903">
        <f t="shared" si="598"/>
        <v>9</v>
      </c>
      <c r="AK903">
        <v>0.5514876454259936</v>
      </c>
      <c r="AL903">
        <v>0.40571879956227097</v>
      </c>
      <c r="AM903">
        <v>0.8017157172967726</v>
      </c>
      <c r="AN903">
        <v>0.97670352689953399</v>
      </c>
      <c r="AO903">
        <v>0.14876879836416446</v>
      </c>
      <c r="AP903">
        <v>0.39567406997681154</v>
      </c>
      <c r="AQ903">
        <v>0.13730897547647436</v>
      </c>
      <c r="AR903">
        <v>0.11411294034486397</v>
      </c>
      <c r="AS903">
        <v>0.88918725646873709</v>
      </c>
      <c r="AT903">
        <v>0.91543470404139893</v>
      </c>
      <c r="AU903">
        <v>0.52102238636061826</v>
      </c>
      <c r="AV903">
        <v>0.72282321568516605</v>
      </c>
      <c r="AW903">
        <v>0.39379777098649882</v>
      </c>
      <c r="AX903">
        <v>0.29254659529257943</v>
      </c>
      <c r="AY903">
        <v>0.29587622207341946</v>
      </c>
      <c r="AZ903">
        <v>0.83468637025789238</v>
      </c>
      <c r="BA903">
        <v>0.48549343407765755</v>
      </c>
      <c r="BB903">
        <v>4.0842875376814414E-2</v>
      </c>
      <c r="BC903">
        <v>0.33276725785539363</v>
      </c>
      <c r="BD903">
        <v>0.72221224355462899</v>
      </c>
      <c r="BE903">
        <v>0.65971922789998461</v>
      </c>
      <c r="BF903">
        <v>0.79112169911314367</v>
      </c>
      <c r="BG903">
        <v>0.2723687363815912</v>
      </c>
      <c r="BH903">
        <v>1.5645783793310608E-2</v>
      </c>
      <c r="BI903">
        <v>0.69568331994467425</v>
      </c>
      <c r="BJ903">
        <v>0.1938772568493452</v>
      </c>
      <c r="BK903">
        <v>0.7378792924140628</v>
      </c>
      <c r="BL903">
        <v>3.9939288412175089E-2</v>
      </c>
      <c r="BM903">
        <v>0.8218624877178945</v>
      </c>
      <c r="BN903">
        <v>0.38887689320177388</v>
      </c>
      <c r="BP903">
        <f t="shared" si="599"/>
        <v>185295.91203320149</v>
      </c>
      <c r="BQ903">
        <f t="shared" si="600"/>
        <v>149228.68564378301</v>
      </c>
      <c r="BR903">
        <f t="shared" si="601"/>
        <v>347174.22027696675</v>
      </c>
      <c r="BS903">
        <f t="shared" si="602"/>
        <v>1802729.7790760731</v>
      </c>
      <c r="BT903">
        <f t="shared" si="603"/>
        <v>113190.39854759605</v>
      </c>
      <c r="BU903">
        <f t="shared" si="604"/>
        <v>147317.01170987359</v>
      </c>
      <c r="BV903">
        <f t="shared" si="605"/>
        <v>112032.00090240403</v>
      </c>
      <c r="BW903">
        <f t="shared" si="606"/>
        <v>109768.61542486951</v>
      </c>
      <c r="BX903">
        <f t="shared" si="607"/>
        <v>543164.02051328542</v>
      </c>
      <c r="BY903">
        <f t="shared" si="608"/>
        <v>668708.41733600863</v>
      </c>
      <c r="BZ903">
        <f t="shared" si="609"/>
        <v>176161.65119584856</v>
      </c>
      <c r="CA903">
        <f t="shared" si="610"/>
        <v>268317.23840879771</v>
      </c>
      <c r="CB903">
        <f t="shared" si="611"/>
        <v>0</v>
      </c>
      <c r="CC903">
        <f t="shared" si="612"/>
        <v>0</v>
      </c>
      <c r="CD903">
        <f t="shared" si="613"/>
        <v>0</v>
      </c>
      <c r="CE903">
        <f t="shared" si="614"/>
        <v>0</v>
      </c>
      <c r="CF903">
        <f t="shared" si="615"/>
        <v>0</v>
      </c>
      <c r="CG903">
        <f t="shared" si="616"/>
        <v>0</v>
      </c>
      <c r="CH903">
        <f t="shared" si="617"/>
        <v>0</v>
      </c>
      <c r="CI903">
        <f t="shared" si="618"/>
        <v>0</v>
      </c>
      <c r="CJ903">
        <f t="shared" si="619"/>
        <v>0</v>
      </c>
      <c r="CK903">
        <f t="shared" si="620"/>
        <v>0</v>
      </c>
      <c r="CL903">
        <f t="shared" si="621"/>
        <v>0</v>
      </c>
      <c r="CM903">
        <f t="shared" si="622"/>
        <v>0</v>
      </c>
      <c r="CN903">
        <f t="shared" si="623"/>
        <v>0</v>
      </c>
      <c r="CO903">
        <f t="shared" si="624"/>
        <v>0</v>
      </c>
      <c r="CP903">
        <f t="shared" si="625"/>
        <v>0</v>
      </c>
      <c r="CQ903">
        <f t="shared" si="626"/>
        <v>0</v>
      </c>
      <c r="CR903">
        <f t="shared" si="627"/>
        <v>0</v>
      </c>
      <c r="CS903">
        <f t="shared" si="628"/>
        <v>0</v>
      </c>
      <c r="CU903">
        <v>901</v>
      </c>
      <c r="CV903">
        <v>955680.47868550767</v>
      </c>
      <c r="CW903" s="3">
        <f t="shared" si="631"/>
        <v>4623087.9510687068</v>
      </c>
      <c r="CX903" s="3">
        <f t="shared" ref="CX903:CX966" si="633">$AD903*100000</f>
        <v>900000</v>
      </c>
      <c r="CY903" s="4">
        <f t="shared" si="632"/>
        <v>6478768.4297542144</v>
      </c>
    </row>
    <row r="904" spans="11:103" x14ac:dyDescent="0.3">
      <c r="K904" s="2">
        <v>902</v>
      </c>
      <c r="L904">
        <v>0.48208842708483168</v>
      </c>
      <c r="M904">
        <v>0.5735534658986452</v>
      </c>
      <c r="N904">
        <v>0.93701091080593091</v>
      </c>
      <c r="P904">
        <f t="array" ref="P904:R904">MMULT(L904:N904,$G$11:$I$13)</f>
        <v>0.48208842708483168</v>
      </c>
      <c r="Q904">
        <v>0.63710797515093198</v>
      </c>
      <c r="R904">
        <v>1.0798739957287362</v>
      </c>
      <c r="T904">
        <f t="shared" si="592"/>
        <v>535</v>
      </c>
      <c r="U904">
        <f t="shared" si="593"/>
        <v>454</v>
      </c>
      <c r="V904">
        <f t="shared" si="594"/>
        <v>87</v>
      </c>
      <c r="X904">
        <f t="shared" si="595"/>
        <v>0.55791202903452586</v>
      </c>
      <c r="Y904">
        <f t="shared" si="596"/>
        <v>0.44796622751026471</v>
      </c>
      <c r="Z904">
        <f t="shared" si="597"/>
        <v>8.3389339702988452E-2</v>
      </c>
      <c r="AB904">
        <f t="shared" si="629"/>
        <v>923980.07724431669</v>
      </c>
      <c r="AC904">
        <f t="shared" si="630"/>
        <v>10</v>
      </c>
      <c r="AD904">
        <f t="shared" si="598"/>
        <v>4</v>
      </c>
      <c r="AK904">
        <v>0.67289174257891038</v>
      </c>
      <c r="AL904">
        <v>0.3780422129362081</v>
      </c>
      <c r="AM904">
        <v>0.22176880970306112</v>
      </c>
      <c r="AN904">
        <v>0.40067965030929242</v>
      </c>
      <c r="AO904">
        <v>0.30969496220049986</v>
      </c>
      <c r="AP904">
        <v>0.18079816378621361</v>
      </c>
      <c r="AQ904">
        <v>0.7095575315815511</v>
      </c>
      <c r="AR904">
        <v>0.86141868560427393</v>
      </c>
      <c r="AS904">
        <v>0.59639008073255007</v>
      </c>
      <c r="AT904">
        <v>0.25298685160116541</v>
      </c>
      <c r="AU904">
        <v>0.26271323804015045</v>
      </c>
      <c r="AV904">
        <v>0.83602998502870718</v>
      </c>
      <c r="AW904">
        <v>0.11895927583021182</v>
      </c>
      <c r="AX904">
        <v>0.14570590031440633</v>
      </c>
      <c r="AY904">
        <v>0.37378595188989883</v>
      </c>
      <c r="AZ904">
        <v>0.50978317697759323</v>
      </c>
      <c r="BA904">
        <v>0.1692407441128907</v>
      </c>
      <c r="BB904">
        <v>0.14025763185166895</v>
      </c>
      <c r="BC904">
        <v>0.82616217862318109</v>
      </c>
      <c r="BD904">
        <v>0.7659611382156768</v>
      </c>
      <c r="BE904">
        <v>0.54785489988545877</v>
      </c>
      <c r="BF904">
        <v>0.18296459689724409</v>
      </c>
      <c r="BG904">
        <v>0.31789842243819311</v>
      </c>
      <c r="BH904">
        <v>0.34486797796181157</v>
      </c>
      <c r="BI904">
        <v>0.19231743344849195</v>
      </c>
      <c r="BJ904">
        <v>0.58240479948362023</v>
      </c>
      <c r="BK904">
        <v>0.55883565602382879</v>
      </c>
      <c r="BL904">
        <v>0.2771310477881147</v>
      </c>
      <c r="BM904">
        <v>0.20647562689233423</v>
      </c>
      <c r="BN904">
        <v>7.8586331868407799E-2</v>
      </c>
      <c r="BP904">
        <f t="shared" si="599"/>
        <v>236218.67276892508</v>
      </c>
      <c r="BQ904">
        <f t="shared" si="600"/>
        <v>144093.85292269557</v>
      </c>
      <c r="BR904">
        <f t="shared" si="601"/>
        <v>121272.5725275593</v>
      </c>
      <c r="BS904">
        <f t="shared" si="602"/>
        <v>148262.56858291224</v>
      </c>
      <c r="BT904">
        <f t="shared" si="603"/>
        <v>132988.6515338218</v>
      </c>
      <c r="BU904">
        <f t="shared" si="604"/>
        <v>116579.54915995097</v>
      </c>
      <c r="BV904">
        <f t="shared" si="605"/>
        <v>258839.57473659437</v>
      </c>
      <c r="BW904">
        <f t="shared" si="606"/>
        <v>457327.3473597503</v>
      </c>
      <c r="BX904">
        <f t="shared" si="607"/>
        <v>200958.45529591566</v>
      </c>
      <c r="BY904">
        <f t="shared" si="608"/>
        <v>125152.58109545174</v>
      </c>
      <c r="BZ904">
        <f t="shared" si="609"/>
        <v>0</v>
      </c>
      <c r="CA904">
        <f t="shared" si="610"/>
        <v>0</v>
      </c>
      <c r="CB904">
        <f t="shared" si="611"/>
        <v>0</v>
      </c>
      <c r="CC904">
        <f t="shared" si="612"/>
        <v>0</v>
      </c>
      <c r="CD904">
        <f t="shared" si="613"/>
        <v>0</v>
      </c>
      <c r="CE904">
        <f t="shared" si="614"/>
        <v>0</v>
      </c>
      <c r="CF904">
        <f t="shared" si="615"/>
        <v>0</v>
      </c>
      <c r="CG904">
        <f t="shared" si="616"/>
        <v>0</v>
      </c>
      <c r="CH904">
        <f t="shared" si="617"/>
        <v>0</v>
      </c>
      <c r="CI904">
        <f t="shared" si="618"/>
        <v>0</v>
      </c>
      <c r="CJ904">
        <f t="shared" si="619"/>
        <v>0</v>
      </c>
      <c r="CK904">
        <f t="shared" si="620"/>
        <v>0</v>
      </c>
      <c r="CL904">
        <f t="shared" si="621"/>
        <v>0</v>
      </c>
      <c r="CM904">
        <f t="shared" si="622"/>
        <v>0</v>
      </c>
      <c r="CN904">
        <f t="shared" si="623"/>
        <v>0</v>
      </c>
      <c r="CO904">
        <f t="shared" si="624"/>
        <v>0</v>
      </c>
      <c r="CP904">
        <f t="shared" si="625"/>
        <v>0</v>
      </c>
      <c r="CQ904">
        <f t="shared" si="626"/>
        <v>0</v>
      </c>
      <c r="CR904">
        <f t="shared" si="627"/>
        <v>0</v>
      </c>
      <c r="CS904">
        <f t="shared" si="628"/>
        <v>0</v>
      </c>
      <c r="CU904">
        <v>902</v>
      </c>
      <c r="CV904">
        <v>923980.07724431669</v>
      </c>
      <c r="CW904" s="3">
        <f t="shared" si="631"/>
        <v>1941693.8259835772</v>
      </c>
      <c r="CX904" s="3">
        <f t="shared" si="633"/>
        <v>400000</v>
      </c>
      <c r="CY904" s="4">
        <f t="shared" si="632"/>
        <v>3265673.9032278936</v>
      </c>
    </row>
    <row r="905" spans="11:103" x14ac:dyDescent="0.3">
      <c r="K905" s="2">
        <v>903</v>
      </c>
      <c r="L905">
        <v>0.71424635883256071</v>
      </c>
      <c r="M905">
        <v>0.47501777166938985</v>
      </c>
      <c r="N905">
        <v>0.22547896021648961</v>
      </c>
      <c r="P905">
        <f t="array" ref="P905:R905">MMULT(L905:N905,$G$11:$I$13)</f>
        <v>0.71424635883256071</v>
      </c>
      <c r="Q905">
        <v>0.65364572729864512</v>
      </c>
      <c r="R905">
        <v>0.51655495197626533</v>
      </c>
      <c r="T905">
        <f t="shared" si="592"/>
        <v>308</v>
      </c>
      <c r="U905">
        <f t="shared" si="593"/>
        <v>426</v>
      </c>
      <c r="V905">
        <f t="shared" si="594"/>
        <v>674</v>
      </c>
      <c r="X905">
        <f t="shared" si="595"/>
        <v>0.33345902613881506</v>
      </c>
      <c r="Y905">
        <f t="shared" si="596"/>
        <v>0.42628055639864304</v>
      </c>
      <c r="Z905">
        <f t="shared" si="597"/>
        <v>0.66226431527808105</v>
      </c>
      <c r="AB905">
        <f t="shared" si="629"/>
        <v>812524.94629539235</v>
      </c>
      <c r="AC905">
        <f t="shared" si="630"/>
        <v>10</v>
      </c>
      <c r="AD905">
        <f t="shared" si="598"/>
        <v>11</v>
      </c>
      <c r="AK905">
        <v>0.7031336348275925</v>
      </c>
      <c r="AL905">
        <v>0.65807762799182545</v>
      </c>
      <c r="AM905">
        <v>0.90392430551364433</v>
      </c>
      <c r="AN905">
        <v>0.50945210280276276</v>
      </c>
      <c r="AO905">
        <v>0.88291809878618277</v>
      </c>
      <c r="AP905">
        <v>0.29600219042636933</v>
      </c>
      <c r="AQ905">
        <v>0.31277928347258266</v>
      </c>
      <c r="AR905">
        <v>0.23705803768396605</v>
      </c>
      <c r="AS905">
        <v>0.99544334001352552</v>
      </c>
      <c r="AT905">
        <v>0.40582259372614737</v>
      </c>
      <c r="AU905">
        <v>0.80542158602297265</v>
      </c>
      <c r="AV905">
        <v>0.24316434044481416</v>
      </c>
      <c r="AW905">
        <v>2.3546146036079629E-2</v>
      </c>
      <c r="AX905">
        <v>0.87182470616576213</v>
      </c>
      <c r="AY905">
        <v>0.65466600361638327</v>
      </c>
      <c r="AZ905">
        <v>0.51977612243250282</v>
      </c>
      <c r="BA905">
        <v>0.63752940686708792</v>
      </c>
      <c r="BB905">
        <v>0.99068511658219471</v>
      </c>
      <c r="BC905">
        <v>0.83955916185176949</v>
      </c>
      <c r="BD905">
        <v>0.36985127696206954</v>
      </c>
      <c r="BE905">
        <v>0.64116162129741128</v>
      </c>
      <c r="BF905">
        <v>0.56895090264982717</v>
      </c>
      <c r="BG905">
        <v>0.97603351828979557</v>
      </c>
      <c r="BH905">
        <v>0.74588845010754901</v>
      </c>
      <c r="BI905">
        <v>0.88472694332235324</v>
      </c>
      <c r="BJ905">
        <v>0.99684603956375195</v>
      </c>
      <c r="BK905">
        <v>0.69067117534532207</v>
      </c>
      <c r="BL905">
        <v>9.0564082096976306E-2</v>
      </c>
      <c r="BM905">
        <v>0.91773898219468097</v>
      </c>
      <c r="BN905">
        <v>0.95576661339399938</v>
      </c>
      <c r="BP905">
        <f t="shared" si="599"/>
        <v>254520.23264349127</v>
      </c>
      <c r="BQ905">
        <f t="shared" si="600"/>
        <v>228305.98369922565</v>
      </c>
      <c r="BR905">
        <f t="shared" si="601"/>
        <v>606184.70611457108</v>
      </c>
      <c r="BS905">
        <f t="shared" si="602"/>
        <v>172956.69206931672</v>
      </c>
      <c r="BT905">
        <f t="shared" si="603"/>
        <v>520650.55277788301</v>
      </c>
      <c r="BU905">
        <f t="shared" si="604"/>
        <v>130994.43320808995</v>
      </c>
      <c r="BV905">
        <f t="shared" si="605"/>
        <v>133447.5430705382</v>
      </c>
      <c r="BW905">
        <f t="shared" si="606"/>
        <v>123137.73255538712</v>
      </c>
      <c r="BX905">
        <f t="shared" si="607"/>
        <v>6324716.4373961873</v>
      </c>
      <c r="BY905">
        <f t="shared" si="608"/>
        <v>149248.73761209278</v>
      </c>
      <c r="BZ905">
        <f t="shared" si="609"/>
        <v>0</v>
      </c>
      <c r="CA905">
        <f t="shared" si="610"/>
        <v>0</v>
      </c>
      <c r="CB905">
        <f t="shared" si="611"/>
        <v>0</v>
      </c>
      <c r="CC905">
        <f t="shared" si="612"/>
        <v>0</v>
      </c>
      <c r="CD905">
        <f t="shared" si="613"/>
        <v>0</v>
      </c>
      <c r="CE905">
        <f t="shared" si="614"/>
        <v>0</v>
      </c>
      <c r="CF905">
        <f t="shared" si="615"/>
        <v>0</v>
      </c>
      <c r="CG905">
        <f t="shared" si="616"/>
        <v>0</v>
      </c>
      <c r="CH905">
        <f t="shared" si="617"/>
        <v>0</v>
      </c>
      <c r="CI905">
        <f t="shared" si="618"/>
        <v>0</v>
      </c>
      <c r="CJ905">
        <f t="shared" si="619"/>
        <v>0</v>
      </c>
      <c r="CK905">
        <f t="shared" si="620"/>
        <v>0</v>
      </c>
      <c r="CL905">
        <f t="shared" si="621"/>
        <v>0</v>
      </c>
      <c r="CM905">
        <f t="shared" si="622"/>
        <v>0</v>
      </c>
      <c r="CN905">
        <f t="shared" si="623"/>
        <v>0</v>
      </c>
      <c r="CO905">
        <f t="shared" si="624"/>
        <v>0</v>
      </c>
      <c r="CP905">
        <f t="shared" si="625"/>
        <v>0</v>
      </c>
      <c r="CQ905">
        <f t="shared" si="626"/>
        <v>0</v>
      </c>
      <c r="CR905">
        <f t="shared" si="627"/>
        <v>0</v>
      </c>
      <c r="CS905">
        <f t="shared" si="628"/>
        <v>0</v>
      </c>
      <c r="CU905">
        <v>903</v>
      </c>
      <c r="CV905">
        <v>812524.94629539235</v>
      </c>
      <c r="CW905" s="3">
        <f t="shared" si="631"/>
        <v>8644163.0511467829</v>
      </c>
      <c r="CX905" s="3">
        <f t="shared" si="633"/>
        <v>1100000</v>
      </c>
      <c r="CY905" s="4">
        <f t="shared" si="632"/>
        <v>10556687.997442175</v>
      </c>
    </row>
    <row r="906" spans="11:103" x14ac:dyDescent="0.3">
      <c r="K906" s="2">
        <v>904</v>
      </c>
      <c r="L906">
        <v>0.1626088891075933</v>
      </c>
      <c r="M906">
        <v>0.31870548375042329</v>
      </c>
      <c r="N906">
        <v>0.75835013226718562</v>
      </c>
      <c r="P906">
        <f t="array" ref="P906:R906">MMULT(L906:N906,$G$11:$I$13)</f>
        <v>0.1626088891075933</v>
      </c>
      <c r="Q906">
        <v>0.31191176182511093</v>
      </c>
      <c r="R906">
        <v>0.77543669885026278</v>
      </c>
      <c r="T906">
        <f t="shared" si="592"/>
        <v>849</v>
      </c>
      <c r="U906">
        <f t="shared" si="593"/>
        <v>855</v>
      </c>
      <c r="V906">
        <f t="shared" si="594"/>
        <v>394</v>
      </c>
      <c r="X906">
        <f t="shared" si="595"/>
        <v>0.84390013306371203</v>
      </c>
      <c r="Y906">
        <f t="shared" si="596"/>
        <v>0.83272497375431309</v>
      </c>
      <c r="Z906">
        <f t="shared" si="597"/>
        <v>0.4022937987163836</v>
      </c>
      <c r="AB906">
        <f t="shared" si="629"/>
        <v>1120685.9020665979</v>
      </c>
      <c r="AC906">
        <f t="shared" si="630"/>
        <v>14</v>
      </c>
      <c r="AD906">
        <f t="shared" si="598"/>
        <v>8</v>
      </c>
      <c r="AK906">
        <v>0.18836382675688401</v>
      </c>
      <c r="AL906">
        <v>0.48653903007546229</v>
      </c>
      <c r="AM906">
        <v>7.9986975537469696E-2</v>
      </c>
      <c r="AN906">
        <v>0.30467547051688837</v>
      </c>
      <c r="AO906">
        <v>0.48026705725828556</v>
      </c>
      <c r="AP906">
        <v>0.8832468802705824</v>
      </c>
      <c r="AQ906">
        <v>0.12322062264123956</v>
      </c>
      <c r="AR906">
        <v>9.6540645675861847E-2</v>
      </c>
      <c r="AS906">
        <v>0.24373302552888254</v>
      </c>
      <c r="AT906">
        <v>6.9701152795602073E-2</v>
      </c>
      <c r="AU906">
        <v>0.91376785763491231</v>
      </c>
      <c r="AV906">
        <v>5.0387054387983521E-2</v>
      </c>
      <c r="AW906">
        <v>0.8243855345169836</v>
      </c>
      <c r="AX906">
        <v>0.39437409026182579</v>
      </c>
      <c r="AY906">
        <v>9.741564205507669E-2</v>
      </c>
      <c r="AZ906">
        <v>6.8867776336320796E-2</v>
      </c>
      <c r="BA906">
        <v>0.55339726277924128</v>
      </c>
      <c r="BB906">
        <v>0.77260391306441512</v>
      </c>
      <c r="BC906">
        <v>0.15167891266747813</v>
      </c>
      <c r="BD906">
        <v>0.86281595653372634</v>
      </c>
      <c r="BE906">
        <v>0.37306251329231954</v>
      </c>
      <c r="BF906">
        <v>0.83136991457832354</v>
      </c>
      <c r="BG906">
        <v>0.52733631665639735</v>
      </c>
      <c r="BH906">
        <v>0.44142653379291752</v>
      </c>
      <c r="BI906">
        <v>7.3452762069168065E-2</v>
      </c>
      <c r="BJ906">
        <v>0.34290166225978458</v>
      </c>
      <c r="BK906">
        <v>0.25243830916173382</v>
      </c>
      <c r="BL906">
        <v>0.19764779453700365</v>
      </c>
      <c r="BM906">
        <v>0.40835290703239802</v>
      </c>
      <c r="BN906">
        <v>0.8594493098414715</v>
      </c>
      <c r="BP906">
        <f t="shared" si="599"/>
        <v>117414.57330689278</v>
      </c>
      <c r="BQ906">
        <f t="shared" si="600"/>
        <v>166988.50900738308</v>
      </c>
      <c r="BR906">
        <f t="shared" si="601"/>
        <v>106622.9730160019</v>
      </c>
      <c r="BS906">
        <f t="shared" si="602"/>
        <v>132249.54662052129</v>
      </c>
      <c r="BT906">
        <f t="shared" si="603"/>
        <v>165436.21325520199</v>
      </c>
      <c r="BU906">
        <f t="shared" si="604"/>
        <v>521778.01205618086</v>
      </c>
      <c r="BV906">
        <f t="shared" si="605"/>
        <v>110644.67520339531</v>
      </c>
      <c r="BW906">
        <f t="shared" si="606"/>
        <v>108122.59165320179</v>
      </c>
      <c r="BX906">
        <f t="shared" si="607"/>
        <v>123972.91666570384</v>
      </c>
      <c r="BY906">
        <f t="shared" si="608"/>
        <v>105714.98480293815</v>
      </c>
      <c r="BZ906">
        <f t="shared" si="609"/>
        <v>658743.00792383193</v>
      </c>
      <c r="CA906">
        <f t="shared" si="610"/>
        <v>104057.12576187152</v>
      </c>
      <c r="CB906">
        <f t="shared" si="611"/>
        <v>381160.13506804808</v>
      </c>
      <c r="CC906">
        <f t="shared" si="612"/>
        <v>147073.70766890087</v>
      </c>
      <c r="CD906">
        <f t="shared" si="613"/>
        <v>0</v>
      </c>
      <c r="CE906">
        <f t="shared" si="614"/>
        <v>0</v>
      </c>
      <c r="CF906">
        <f t="shared" si="615"/>
        <v>0</v>
      </c>
      <c r="CG906">
        <f t="shared" si="616"/>
        <v>0</v>
      </c>
      <c r="CH906">
        <f t="shared" si="617"/>
        <v>0</v>
      </c>
      <c r="CI906">
        <f t="shared" si="618"/>
        <v>0</v>
      </c>
      <c r="CJ906">
        <f t="shared" si="619"/>
        <v>0</v>
      </c>
      <c r="CK906">
        <f t="shared" si="620"/>
        <v>0</v>
      </c>
      <c r="CL906">
        <f t="shared" si="621"/>
        <v>0</v>
      </c>
      <c r="CM906">
        <f t="shared" si="622"/>
        <v>0</v>
      </c>
      <c r="CN906">
        <f t="shared" si="623"/>
        <v>0</v>
      </c>
      <c r="CO906">
        <f t="shared" si="624"/>
        <v>0</v>
      </c>
      <c r="CP906">
        <f t="shared" si="625"/>
        <v>0</v>
      </c>
      <c r="CQ906">
        <f t="shared" si="626"/>
        <v>0</v>
      </c>
      <c r="CR906">
        <f t="shared" si="627"/>
        <v>0</v>
      </c>
      <c r="CS906">
        <f t="shared" si="628"/>
        <v>0</v>
      </c>
      <c r="CU906">
        <v>904</v>
      </c>
      <c r="CV906">
        <v>1120685.9020665979</v>
      </c>
      <c r="CW906" s="3">
        <f t="shared" si="631"/>
        <v>2949978.9720100737</v>
      </c>
      <c r="CX906" s="3">
        <f t="shared" si="633"/>
        <v>800000</v>
      </c>
      <c r="CY906" s="4">
        <f t="shared" si="632"/>
        <v>4870664.8740766719</v>
      </c>
    </row>
    <row r="907" spans="11:103" x14ac:dyDescent="0.3">
      <c r="K907" s="2">
        <v>905</v>
      </c>
      <c r="L907">
        <v>0.70406807247629377</v>
      </c>
      <c r="M907">
        <v>0.72303195585461932</v>
      </c>
      <c r="N907">
        <v>0.98535425778952768</v>
      </c>
      <c r="P907">
        <f t="array" ref="P907:R907">MMULT(L907:N907,$G$11:$I$13)</f>
        <v>0.70406807247629377</v>
      </c>
      <c r="Q907">
        <v>0.84168537375066088</v>
      </c>
      <c r="R907">
        <v>1.2206219141679786</v>
      </c>
      <c r="T907">
        <f t="shared" si="592"/>
        <v>318</v>
      </c>
      <c r="U907">
        <f t="shared" si="593"/>
        <v>168</v>
      </c>
      <c r="V907">
        <f t="shared" si="594"/>
        <v>24</v>
      </c>
      <c r="X907">
        <f t="shared" si="595"/>
        <v>0.34174967004596746</v>
      </c>
      <c r="Y907">
        <f t="shared" si="596"/>
        <v>0.17549510696871828</v>
      </c>
      <c r="Z907">
        <f t="shared" si="597"/>
        <v>2.1477209509004336E-2</v>
      </c>
      <c r="AB907">
        <f t="shared" si="629"/>
        <v>816649.11217084434</v>
      </c>
      <c r="AC907">
        <f t="shared" si="630"/>
        <v>8</v>
      </c>
      <c r="AD907">
        <f t="shared" si="598"/>
        <v>3</v>
      </c>
      <c r="AK907">
        <v>0.50175335841044366</v>
      </c>
      <c r="AL907">
        <v>0.58858986170693972</v>
      </c>
      <c r="AM907">
        <v>0.54088153472228961</v>
      </c>
      <c r="AN907">
        <v>0.16409226093719265</v>
      </c>
      <c r="AO907">
        <v>0.51717657747832446</v>
      </c>
      <c r="AP907">
        <v>0.94210850696998427</v>
      </c>
      <c r="AQ907">
        <v>0.41296116339689026</v>
      </c>
      <c r="AR907">
        <v>0.88552746910348279</v>
      </c>
      <c r="AS907">
        <v>2.1563072444582332E-2</v>
      </c>
      <c r="AT907">
        <v>0.67444464207330002</v>
      </c>
      <c r="AU907">
        <v>0.5887153956690897</v>
      </c>
      <c r="AV907">
        <v>0.34138153313850728</v>
      </c>
      <c r="AW907">
        <v>0.89117741996718725</v>
      </c>
      <c r="AX907">
        <v>0.78282034207777085</v>
      </c>
      <c r="AY907">
        <v>0.18906647617540495</v>
      </c>
      <c r="AZ907">
        <v>0.53780689169686147</v>
      </c>
      <c r="BA907">
        <v>0.86790163973370227</v>
      </c>
      <c r="BB907">
        <v>0.46655100284874351</v>
      </c>
      <c r="BC907">
        <v>3.4738061312041602E-2</v>
      </c>
      <c r="BD907">
        <v>0.63743511004275488</v>
      </c>
      <c r="BE907">
        <v>0.48672915860288735</v>
      </c>
      <c r="BF907">
        <v>0.9520583383879081</v>
      </c>
      <c r="BG907">
        <v>0.40079189637488422</v>
      </c>
      <c r="BH907">
        <v>0.69682793705211299</v>
      </c>
      <c r="BI907">
        <v>0.51324517798597769</v>
      </c>
      <c r="BJ907">
        <v>0.12021750792345365</v>
      </c>
      <c r="BK907">
        <v>0.45367086261279388</v>
      </c>
      <c r="BL907">
        <v>0.49654878238968603</v>
      </c>
      <c r="BM907">
        <v>0.20136131161784343</v>
      </c>
      <c r="BN907">
        <v>0.57904901489578153</v>
      </c>
      <c r="BP907">
        <f t="shared" si="599"/>
        <v>170897.2570705429</v>
      </c>
      <c r="BQ907">
        <f t="shared" si="600"/>
        <v>198021.13542752768</v>
      </c>
      <c r="BR907">
        <f t="shared" si="601"/>
        <v>181994.33800086364</v>
      </c>
      <c r="BS907">
        <f t="shared" si="602"/>
        <v>114783.16490440266</v>
      </c>
      <c r="BT907">
        <f t="shared" si="603"/>
        <v>175081.29327740578</v>
      </c>
      <c r="BU907">
        <f t="shared" si="604"/>
        <v>895024.26063982258</v>
      </c>
      <c r="BV907">
        <f t="shared" si="605"/>
        <v>150642.87288397175</v>
      </c>
      <c r="BW907">
        <f t="shared" si="606"/>
        <v>529756.06163593673</v>
      </c>
      <c r="BX907">
        <f t="shared" si="607"/>
        <v>0</v>
      </c>
      <c r="BY907">
        <f t="shared" si="608"/>
        <v>0</v>
      </c>
      <c r="BZ907">
        <f t="shared" si="609"/>
        <v>0</v>
      </c>
      <c r="CA907">
        <f t="shared" si="610"/>
        <v>0</v>
      </c>
      <c r="CB907">
        <f t="shared" si="611"/>
        <v>0</v>
      </c>
      <c r="CC907">
        <f t="shared" si="612"/>
        <v>0</v>
      </c>
      <c r="CD907">
        <f t="shared" si="613"/>
        <v>0</v>
      </c>
      <c r="CE907">
        <f t="shared" si="614"/>
        <v>0</v>
      </c>
      <c r="CF907">
        <f t="shared" si="615"/>
        <v>0</v>
      </c>
      <c r="CG907">
        <f t="shared" si="616"/>
        <v>0</v>
      </c>
      <c r="CH907">
        <f t="shared" si="617"/>
        <v>0</v>
      </c>
      <c r="CI907">
        <f t="shared" si="618"/>
        <v>0</v>
      </c>
      <c r="CJ907">
        <f t="shared" si="619"/>
        <v>0</v>
      </c>
      <c r="CK907">
        <f t="shared" si="620"/>
        <v>0</v>
      </c>
      <c r="CL907">
        <f t="shared" si="621"/>
        <v>0</v>
      </c>
      <c r="CM907">
        <f t="shared" si="622"/>
        <v>0</v>
      </c>
      <c r="CN907">
        <f t="shared" si="623"/>
        <v>0</v>
      </c>
      <c r="CO907">
        <f t="shared" si="624"/>
        <v>0</v>
      </c>
      <c r="CP907">
        <f t="shared" si="625"/>
        <v>0</v>
      </c>
      <c r="CQ907">
        <f t="shared" si="626"/>
        <v>0</v>
      </c>
      <c r="CR907">
        <f t="shared" si="627"/>
        <v>0</v>
      </c>
      <c r="CS907">
        <f t="shared" si="628"/>
        <v>0</v>
      </c>
      <c r="CU907">
        <v>905</v>
      </c>
      <c r="CV907">
        <v>816649.11217084434</v>
      </c>
      <c r="CW907" s="3">
        <f t="shared" si="631"/>
        <v>2416200.3838404738</v>
      </c>
      <c r="CX907" s="3">
        <f t="shared" si="633"/>
        <v>300000</v>
      </c>
      <c r="CY907" s="4">
        <f t="shared" si="632"/>
        <v>3532849.4960113182</v>
      </c>
    </row>
    <row r="908" spans="11:103" x14ac:dyDescent="0.3">
      <c r="K908" s="2">
        <v>906</v>
      </c>
      <c r="L908">
        <v>0.12418822068372959</v>
      </c>
      <c r="M908">
        <v>0.63102801025368083</v>
      </c>
      <c r="N908">
        <v>0.82709155944674484</v>
      </c>
      <c r="P908">
        <f t="array" ref="P908:R908">MMULT(L908:N908,$G$11:$I$13)</f>
        <v>0.12418822068372959</v>
      </c>
      <c r="Q908">
        <v>0.53846748321407367</v>
      </c>
      <c r="R908">
        <v>0.83909917252793531</v>
      </c>
      <c r="T908">
        <f t="shared" si="592"/>
        <v>887</v>
      </c>
      <c r="U908">
        <f t="shared" si="593"/>
        <v>577</v>
      </c>
      <c r="V908">
        <f t="shared" si="594"/>
        <v>323</v>
      </c>
      <c r="X908">
        <f t="shared" si="595"/>
        <v>0.88083774812871141</v>
      </c>
      <c r="Y908">
        <f t="shared" si="596"/>
        <v>0.56696521028332825</v>
      </c>
      <c r="Z908">
        <f t="shared" si="597"/>
        <v>0.32047932036086624</v>
      </c>
      <c r="AB908">
        <f t="shared" si="629"/>
        <v>1163643.1855693129</v>
      </c>
      <c r="AC908">
        <f t="shared" si="630"/>
        <v>12</v>
      </c>
      <c r="AD908">
        <f t="shared" si="598"/>
        <v>8</v>
      </c>
      <c r="AK908">
        <v>0.22864131498594853</v>
      </c>
      <c r="AL908">
        <v>2.7558445204500792E-4</v>
      </c>
      <c r="AM908">
        <v>0.89264467568678174</v>
      </c>
      <c r="AN908">
        <v>0.74442247780550863</v>
      </c>
      <c r="AO908">
        <v>0.23377925622185602</v>
      </c>
      <c r="AP908">
        <v>0.96413701484506109</v>
      </c>
      <c r="AQ908">
        <v>7.073729872741219E-2</v>
      </c>
      <c r="AR908">
        <v>0.93292385930074395</v>
      </c>
      <c r="AS908">
        <v>0.40291876505381441</v>
      </c>
      <c r="AT908">
        <v>0.39992636203899423</v>
      </c>
      <c r="AU908">
        <v>0.33930546221420643</v>
      </c>
      <c r="AV908">
        <v>0.68593953576585664</v>
      </c>
      <c r="AW908">
        <v>0.78981544622576605</v>
      </c>
      <c r="AX908">
        <v>0.41198377631667893</v>
      </c>
      <c r="AY908">
        <v>0.69832942211230997</v>
      </c>
      <c r="AZ908">
        <v>0.91274180909428482</v>
      </c>
      <c r="BA908">
        <v>0.75032066613448756</v>
      </c>
      <c r="BB908">
        <v>0.36711613955931055</v>
      </c>
      <c r="BC908">
        <v>0.11386245003401385</v>
      </c>
      <c r="BD908">
        <v>0.75832587249492145</v>
      </c>
      <c r="BE908">
        <v>0.20882697755747071</v>
      </c>
      <c r="BF908">
        <v>9.2904109568526572E-2</v>
      </c>
      <c r="BG908">
        <v>0.71584264525320962</v>
      </c>
      <c r="BH908">
        <v>0.32403872914890086</v>
      </c>
      <c r="BI908">
        <v>0.36171783717343164</v>
      </c>
      <c r="BJ908">
        <v>0.50617479988526526</v>
      </c>
      <c r="BK908">
        <v>0.89180461965650382</v>
      </c>
      <c r="BL908">
        <v>0.14245347728241831</v>
      </c>
      <c r="BM908">
        <v>0.38030151067588025</v>
      </c>
      <c r="BN908">
        <v>0.15584127649897261</v>
      </c>
      <c r="BP908">
        <f t="shared" si="599"/>
        <v>122102.86839018184</v>
      </c>
      <c r="BQ908">
        <f t="shared" si="600"/>
        <v>100021.2039732953</v>
      </c>
      <c r="BR908">
        <f t="shared" si="601"/>
        <v>556570.67058647668</v>
      </c>
      <c r="BS908">
        <f t="shared" si="602"/>
        <v>285595.79157470888</v>
      </c>
      <c r="BT908">
        <f t="shared" si="603"/>
        <v>122732.20429712377</v>
      </c>
      <c r="BU908">
        <f t="shared" si="604"/>
        <v>1293631.057333203</v>
      </c>
      <c r="BV908">
        <f t="shared" si="605"/>
        <v>105805.64564888475</v>
      </c>
      <c r="BW908">
        <f t="shared" si="606"/>
        <v>799171.42772127269</v>
      </c>
      <c r="BX908">
        <f t="shared" si="607"/>
        <v>148690.07577158196</v>
      </c>
      <c r="BY908">
        <f t="shared" si="608"/>
        <v>148119.38020878527</v>
      </c>
      <c r="BZ908">
        <f t="shared" si="609"/>
        <v>137550.12437668105</v>
      </c>
      <c r="CA908">
        <f t="shared" si="610"/>
        <v>243732.17864515114</v>
      </c>
      <c r="CB908">
        <f t="shared" si="611"/>
        <v>0</v>
      </c>
      <c r="CC908">
        <f t="shared" si="612"/>
        <v>0</v>
      </c>
      <c r="CD908">
        <f t="shared" si="613"/>
        <v>0</v>
      </c>
      <c r="CE908">
        <f t="shared" si="614"/>
        <v>0</v>
      </c>
      <c r="CF908">
        <f t="shared" si="615"/>
        <v>0</v>
      </c>
      <c r="CG908">
        <f t="shared" si="616"/>
        <v>0</v>
      </c>
      <c r="CH908">
        <f t="shared" si="617"/>
        <v>0</v>
      </c>
      <c r="CI908">
        <f t="shared" si="618"/>
        <v>0</v>
      </c>
      <c r="CJ908">
        <f t="shared" si="619"/>
        <v>0</v>
      </c>
      <c r="CK908">
        <f t="shared" si="620"/>
        <v>0</v>
      </c>
      <c r="CL908">
        <f t="shared" si="621"/>
        <v>0</v>
      </c>
      <c r="CM908">
        <f t="shared" si="622"/>
        <v>0</v>
      </c>
      <c r="CN908">
        <f t="shared" si="623"/>
        <v>0</v>
      </c>
      <c r="CO908">
        <f t="shared" si="624"/>
        <v>0</v>
      </c>
      <c r="CP908">
        <f t="shared" si="625"/>
        <v>0</v>
      </c>
      <c r="CQ908">
        <f t="shared" si="626"/>
        <v>0</v>
      </c>
      <c r="CR908">
        <f t="shared" si="627"/>
        <v>0</v>
      </c>
      <c r="CS908">
        <f t="shared" si="628"/>
        <v>0</v>
      </c>
      <c r="CU908">
        <v>906</v>
      </c>
      <c r="CV908">
        <v>1163643.1855693129</v>
      </c>
      <c r="CW908" s="3">
        <f t="shared" si="631"/>
        <v>4063722.6285273461</v>
      </c>
      <c r="CX908" s="3">
        <f t="shared" si="633"/>
        <v>800000</v>
      </c>
      <c r="CY908" s="4">
        <f t="shared" si="632"/>
        <v>6027365.8140966594</v>
      </c>
    </row>
    <row r="909" spans="11:103" x14ac:dyDescent="0.3">
      <c r="K909" s="2">
        <v>907</v>
      </c>
      <c r="L909">
        <v>1.6916229234398283E-3</v>
      </c>
      <c r="M909">
        <v>0.97936202801098271</v>
      </c>
      <c r="N909">
        <v>0.38354768898189784</v>
      </c>
      <c r="P909">
        <f t="array" ref="P909:R909">MMULT(L909:N909,$G$11:$I$13)</f>
        <v>1.6916229234398283E-3</v>
      </c>
      <c r="Q909">
        <v>0.75928721404826749</v>
      </c>
      <c r="R909">
        <v>0.40221952697623919</v>
      </c>
      <c r="T909">
        <f t="shared" si="592"/>
        <v>998</v>
      </c>
      <c r="U909">
        <f t="shared" si="593"/>
        <v>267</v>
      </c>
      <c r="V909">
        <f t="shared" si="594"/>
        <v>813</v>
      </c>
      <c r="X909">
        <f t="shared" si="595"/>
        <v>0.99687571778995288</v>
      </c>
      <c r="Y909">
        <f t="shared" si="596"/>
        <v>0.27577707638074955</v>
      </c>
      <c r="Z909">
        <f t="shared" si="597"/>
        <v>0.7943919312235227</v>
      </c>
      <c r="AB909">
        <f t="shared" si="629"/>
        <v>1646417.7419819646</v>
      </c>
      <c r="AC909">
        <f t="shared" si="630"/>
        <v>9</v>
      </c>
      <c r="AD909">
        <f t="shared" si="598"/>
        <v>13</v>
      </c>
      <c r="AK909">
        <v>0.27176574595824998</v>
      </c>
      <c r="AL909">
        <v>0.54192865067177598</v>
      </c>
      <c r="AM909">
        <v>0.934150040730367</v>
      </c>
      <c r="AN909">
        <v>0.83040402803146918</v>
      </c>
      <c r="AO909">
        <v>1.1043274949556259E-2</v>
      </c>
      <c r="AP909">
        <v>0.35746539376164321</v>
      </c>
      <c r="AQ909">
        <v>0.3651268842183687</v>
      </c>
      <c r="AR909">
        <v>0.15808529820923234</v>
      </c>
      <c r="AS909">
        <v>0.18803864545136473</v>
      </c>
      <c r="AT909">
        <v>2.5017980764115766E-2</v>
      </c>
      <c r="AU909">
        <v>0.34520979929806694</v>
      </c>
      <c r="AV909">
        <v>0.91173686184114533</v>
      </c>
      <c r="AW909">
        <v>0.56459218194536209</v>
      </c>
      <c r="AX909">
        <v>0.32077864909765319</v>
      </c>
      <c r="AY909">
        <v>0.3167713615180644</v>
      </c>
      <c r="AZ909">
        <v>0.5107754143925004</v>
      </c>
      <c r="BA909">
        <v>0.35188942563608283</v>
      </c>
      <c r="BB909">
        <v>0.23914878535899764</v>
      </c>
      <c r="BC909">
        <v>0.56312300660838166</v>
      </c>
      <c r="BD909">
        <v>0.63227071927168288</v>
      </c>
      <c r="BE909">
        <v>0.77694782462960055</v>
      </c>
      <c r="BF909">
        <v>0.21150304181256219</v>
      </c>
      <c r="BG909">
        <v>0.25307296146446057</v>
      </c>
      <c r="BH909">
        <v>0.28895460768895709</v>
      </c>
      <c r="BI909">
        <v>0.79968171771233776</v>
      </c>
      <c r="BJ909">
        <v>0.77540448605865753</v>
      </c>
      <c r="BK909">
        <v>5.0871762865243753E-2</v>
      </c>
      <c r="BL909">
        <v>3.6521059686252633E-2</v>
      </c>
      <c r="BM909">
        <v>7.1336257420274607E-2</v>
      </c>
      <c r="BN909">
        <v>0.93954101462396433</v>
      </c>
      <c r="BP909">
        <f t="shared" si="599"/>
        <v>127627.806540844</v>
      </c>
      <c r="BQ909">
        <f t="shared" si="600"/>
        <v>182314.27297101836</v>
      </c>
      <c r="BR909">
        <f t="shared" si="601"/>
        <v>810594.12794608634</v>
      </c>
      <c r="BS909">
        <f t="shared" si="602"/>
        <v>391523.00214885426</v>
      </c>
      <c r="BT909">
        <f t="shared" si="603"/>
        <v>100857.86681234976</v>
      </c>
      <c r="BU909">
        <f t="shared" si="604"/>
        <v>140530.92509600864</v>
      </c>
      <c r="BV909">
        <f t="shared" si="605"/>
        <v>141833.64998838454</v>
      </c>
      <c r="BW909">
        <f t="shared" si="606"/>
        <v>114152.6721136493</v>
      </c>
      <c r="BX909">
        <f t="shared" si="607"/>
        <v>117378.39993990182</v>
      </c>
      <c r="BY909">
        <f t="shared" si="608"/>
        <v>0</v>
      </c>
      <c r="BZ909">
        <f t="shared" si="609"/>
        <v>0</v>
      </c>
      <c r="CA909">
        <f t="shared" si="610"/>
        <v>0</v>
      </c>
      <c r="CB909">
        <f t="shared" si="611"/>
        <v>0</v>
      </c>
      <c r="CC909">
        <f t="shared" si="612"/>
        <v>0</v>
      </c>
      <c r="CD909">
        <f t="shared" si="613"/>
        <v>0</v>
      </c>
      <c r="CE909">
        <f t="shared" si="614"/>
        <v>0</v>
      </c>
      <c r="CF909">
        <f t="shared" si="615"/>
        <v>0</v>
      </c>
      <c r="CG909">
        <f t="shared" si="616"/>
        <v>0</v>
      </c>
      <c r="CH909">
        <f t="shared" si="617"/>
        <v>0</v>
      </c>
      <c r="CI909">
        <f t="shared" si="618"/>
        <v>0</v>
      </c>
      <c r="CJ909">
        <f t="shared" si="619"/>
        <v>0</v>
      </c>
      <c r="CK909">
        <f t="shared" si="620"/>
        <v>0</v>
      </c>
      <c r="CL909">
        <f t="shared" si="621"/>
        <v>0</v>
      </c>
      <c r="CM909">
        <f t="shared" si="622"/>
        <v>0</v>
      </c>
      <c r="CN909">
        <f t="shared" si="623"/>
        <v>0</v>
      </c>
      <c r="CO909">
        <f t="shared" si="624"/>
        <v>0</v>
      </c>
      <c r="CP909">
        <f t="shared" si="625"/>
        <v>0</v>
      </c>
      <c r="CQ909">
        <f t="shared" si="626"/>
        <v>0</v>
      </c>
      <c r="CR909">
        <f t="shared" si="627"/>
        <v>0</v>
      </c>
      <c r="CS909">
        <f t="shared" si="628"/>
        <v>0</v>
      </c>
      <c r="CU909">
        <v>907</v>
      </c>
      <c r="CV909">
        <v>1646417.7419819646</v>
      </c>
      <c r="CW909" s="3">
        <f t="shared" si="631"/>
        <v>2126812.7235570969</v>
      </c>
      <c r="CX909" s="3">
        <f t="shared" si="633"/>
        <v>1300000</v>
      </c>
      <c r="CY909" s="4">
        <f t="shared" si="632"/>
        <v>5073230.4655390615</v>
      </c>
    </row>
    <row r="910" spans="11:103" x14ac:dyDescent="0.3">
      <c r="K910" s="2">
        <v>908</v>
      </c>
      <c r="L910">
        <v>0.12298088039876565</v>
      </c>
      <c r="M910">
        <v>9.0970423685747037E-2</v>
      </c>
      <c r="N910">
        <v>0.9754773628651342</v>
      </c>
      <c r="P910">
        <f t="array" ref="P910:R910">MMULT(L910:N910,$G$11:$I$13)</f>
        <v>0.12298088039876565</v>
      </c>
      <c r="Q910">
        <v>0.11965773934597247</v>
      </c>
      <c r="R910">
        <v>0.94650957663069513</v>
      </c>
      <c r="T910">
        <f t="shared" si="592"/>
        <v>888</v>
      </c>
      <c r="U910">
        <f t="shared" si="593"/>
        <v>982</v>
      </c>
      <c r="V910">
        <f t="shared" si="594"/>
        <v>206</v>
      </c>
      <c r="X910">
        <f t="shared" si="595"/>
        <v>0.88117191233131398</v>
      </c>
      <c r="Y910">
        <f t="shared" si="596"/>
        <v>0.98529759817888707</v>
      </c>
      <c r="Z910">
        <f t="shared" si="597"/>
        <v>0.1995498540558166</v>
      </c>
      <c r="AB910">
        <f t="shared" si="629"/>
        <v>1164079.6051154537</v>
      </c>
      <c r="AC910">
        <f t="shared" si="630"/>
        <v>19</v>
      </c>
      <c r="AD910">
        <f t="shared" si="598"/>
        <v>6</v>
      </c>
      <c r="AK910">
        <v>0.38982053400312344</v>
      </c>
      <c r="AL910">
        <v>0.2383581251456578</v>
      </c>
      <c r="AM910">
        <v>0.74658411471084019</v>
      </c>
      <c r="AN910">
        <v>0.29534426112670686</v>
      </c>
      <c r="AO910">
        <v>3.927045571371357E-2</v>
      </c>
      <c r="AP910">
        <v>0.47535298722234431</v>
      </c>
      <c r="AQ910">
        <v>0.29751833060371291</v>
      </c>
      <c r="AR910">
        <v>0.6219977906876567</v>
      </c>
      <c r="AS910">
        <v>0.38764132153087671</v>
      </c>
      <c r="AT910">
        <v>0.91513124411169988</v>
      </c>
      <c r="AU910">
        <v>6.3278077407655675E-2</v>
      </c>
      <c r="AV910">
        <v>0.98649203454500789</v>
      </c>
      <c r="AW910">
        <v>0.16889818238518761</v>
      </c>
      <c r="AX910">
        <v>0.99403638457908561</v>
      </c>
      <c r="AY910">
        <v>0.30210230112461367</v>
      </c>
      <c r="AZ910">
        <v>0.59969101655154011</v>
      </c>
      <c r="BA910">
        <v>8.6885602525464178E-2</v>
      </c>
      <c r="BB910">
        <v>0.43474535493982869</v>
      </c>
      <c r="BC910">
        <v>0.55032857930571544</v>
      </c>
      <c r="BD910">
        <v>0.42780827318399905</v>
      </c>
      <c r="BE910">
        <v>0.53491138406395067</v>
      </c>
      <c r="BF910">
        <v>0.19453037529045136</v>
      </c>
      <c r="BG910">
        <v>0.11142328514688282</v>
      </c>
      <c r="BH910">
        <v>0.6678927449183919</v>
      </c>
      <c r="BI910">
        <v>0.17232059581394343</v>
      </c>
      <c r="BJ910">
        <v>0.84472274606287212</v>
      </c>
      <c r="BK910">
        <v>0.43276154280888357</v>
      </c>
      <c r="BL910">
        <v>0.33022076473034212</v>
      </c>
      <c r="BM910">
        <v>0.19320801427580581</v>
      </c>
      <c r="BN910">
        <v>0.54006571127125635</v>
      </c>
      <c r="BP910">
        <f t="shared" si="599"/>
        <v>146228.7017427953</v>
      </c>
      <c r="BQ910">
        <f t="shared" si="600"/>
        <v>123299.38566783436</v>
      </c>
      <c r="BR910">
        <f t="shared" si="601"/>
        <v>287467.9008566041</v>
      </c>
      <c r="BS910">
        <f t="shared" si="602"/>
        <v>130900.33994599138</v>
      </c>
      <c r="BT910">
        <f t="shared" si="603"/>
        <v>103129.69506274807</v>
      </c>
      <c r="BU910">
        <f t="shared" si="604"/>
        <v>164242.96094518437</v>
      </c>
      <c r="BV910">
        <f t="shared" si="605"/>
        <v>131211.85635529063</v>
      </c>
      <c r="BW910">
        <f t="shared" si="606"/>
        <v>211351.02347393477</v>
      </c>
      <c r="BX910">
        <f t="shared" si="607"/>
        <v>145828.2395460087</v>
      </c>
      <c r="BY910">
        <f t="shared" si="608"/>
        <v>666868.38116900309</v>
      </c>
      <c r="BZ910">
        <f t="shared" si="609"/>
        <v>105156.93883172054</v>
      </c>
      <c r="CA910">
        <f t="shared" si="610"/>
        <v>2741623.0166554782</v>
      </c>
      <c r="CB910">
        <f t="shared" si="611"/>
        <v>115293.39737966507</v>
      </c>
      <c r="CC910">
        <f t="shared" si="612"/>
        <v>5142170.1048586657</v>
      </c>
      <c r="CD910">
        <f t="shared" si="613"/>
        <v>131874.30374871139</v>
      </c>
      <c r="CE910">
        <f t="shared" si="614"/>
        <v>202231.93684946542</v>
      </c>
      <c r="CF910">
        <f t="shared" si="615"/>
        <v>107242.0823078829</v>
      </c>
      <c r="CG910">
        <f t="shared" si="616"/>
        <v>155089.15539293148</v>
      </c>
      <c r="CH910">
        <f t="shared" si="617"/>
        <v>184928.40581352412</v>
      </c>
      <c r="CI910">
        <f t="shared" si="618"/>
        <v>0</v>
      </c>
      <c r="CJ910">
        <f t="shared" si="619"/>
        <v>0</v>
      </c>
      <c r="CK910">
        <f t="shared" si="620"/>
        <v>0</v>
      </c>
      <c r="CL910">
        <f t="shared" si="621"/>
        <v>0</v>
      </c>
      <c r="CM910">
        <f t="shared" si="622"/>
        <v>0</v>
      </c>
      <c r="CN910">
        <f t="shared" si="623"/>
        <v>0</v>
      </c>
      <c r="CO910">
        <f t="shared" si="624"/>
        <v>0</v>
      </c>
      <c r="CP910">
        <f t="shared" si="625"/>
        <v>0</v>
      </c>
      <c r="CQ910">
        <f t="shared" si="626"/>
        <v>0</v>
      </c>
      <c r="CR910">
        <f t="shared" si="627"/>
        <v>0</v>
      </c>
      <c r="CS910">
        <f t="shared" si="628"/>
        <v>0</v>
      </c>
      <c r="CU910">
        <v>908</v>
      </c>
      <c r="CV910">
        <v>1164079.6051154537</v>
      </c>
      <c r="CW910" s="3">
        <f t="shared" si="631"/>
        <v>10996137.826603441</v>
      </c>
      <c r="CX910" s="3">
        <f t="shared" si="633"/>
        <v>600000</v>
      </c>
      <c r="CY910" s="4">
        <f t="shared" si="632"/>
        <v>12760217.431718893</v>
      </c>
    </row>
    <row r="911" spans="11:103" x14ac:dyDescent="0.3">
      <c r="K911" s="2">
        <v>909</v>
      </c>
      <c r="L911">
        <v>0.37932175862897421</v>
      </c>
      <c r="M911">
        <v>0.96235650944007889</v>
      </c>
      <c r="N911">
        <v>0.11135570591054744</v>
      </c>
      <c r="P911">
        <f t="array" ref="P911:R911">MMULT(L911:N911,$G$11:$I$13)</f>
        <v>0.37932175862897421</v>
      </c>
      <c r="Q911">
        <v>0.89716685028673504</v>
      </c>
      <c r="R911">
        <v>0.30332164269770645</v>
      </c>
      <c r="T911">
        <f t="shared" si="592"/>
        <v>643</v>
      </c>
      <c r="U911">
        <f t="shared" si="593"/>
        <v>127</v>
      </c>
      <c r="V911">
        <f t="shared" si="594"/>
        <v>917</v>
      </c>
      <c r="X911">
        <f t="shared" si="595"/>
        <v>0.66209838400624521</v>
      </c>
      <c r="Y911">
        <f t="shared" si="596"/>
        <v>0.1356469839876715</v>
      </c>
      <c r="Z911">
        <f t="shared" si="597"/>
        <v>0.91404765801716659</v>
      </c>
      <c r="AB911">
        <f t="shared" si="629"/>
        <v>981911.73695593153</v>
      </c>
      <c r="AC911">
        <f t="shared" si="630"/>
        <v>7</v>
      </c>
      <c r="AD911">
        <f t="shared" si="598"/>
        <v>16</v>
      </c>
      <c r="AK911">
        <v>0.55777925143417362</v>
      </c>
      <c r="AL911">
        <v>0.53815295760135717</v>
      </c>
      <c r="AM911">
        <v>0.33307985782647531</v>
      </c>
      <c r="AN911">
        <v>0.8132902402072637</v>
      </c>
      <c r="AO911">
        <v>0.56583326807416667</v>
      </c>
      <c r="AP911">
        <v>4.251232148378592E-2</v>
      </c>
      <c r="AQ911">
        <v>0.76861490585816516</v>
      </c>
      <c r="AR911">
        <v>0.83854742736636834</v>
      </c>
      <c r="AS911">
        <v>0.58608875369669367</v>
      </c>
      <c r="AT911">
        <v>0.50509560846573831</v>
      </c>
      <c r="AU911">
        <v>0.21202913708699667</v>
      </c>
      <c r="AV911">
        <v>0.37026100718765531</v>
      </c>
      <c r="AW911">
        <v>3.1176219886904E-2</v>
      </c>
      <c r="AX911">
        <v>0.58914107652402292</v>
      </c>
      <c r="AY911">
        <v>0.23996150023529805</v>
      </c>
      <c r="AZ911">
        <v>0.85014084722971228</v>
      </c>
      <c r="BA911">
        <v>0.84806175185073795</v>
      </c>
      <c r="BB911">
        <v>0.56440940537832218</v>
      </c>
      <c r="BC911">
        <v>0.55835793388096333</v>
      </c>
      <c r="BD911">
        <v>2.0623390614352699E-3</v>
      </c>
      <c r="BE911">
        <v>0.36420192865217249</v>
      </c>
      <c r="BF911">
        <v>9.5216291944921316E-2</v>
      </c>
      <c r="BG911">
        <v>0.91987728278130576</v>
      </c>
      <c r="BH911">
        <v>0.64766474299409293</v>
      </c>
      <c r="BI911">
        <v>0.24366082958571911</v>
      </c>
      <c r="BJ911">
        <v>0.29633963497700666</v>
      </c>
      <c r="BK911">
        <v>0.68369160884684921</v>
      </c>
      <c r="BL911">
        <v>0.52503070032006738</v>
      </c>
      <c r="BM911">
        <v>0.39466886330841289</v>
      </c>
      <c r="BN911">
        <v>0.6338375985771868</v>
      </c>
      <c r="BP911">
        <f t="shared" si="599"/>
        <v>187320.49461318154</v>
      </c>
      <c r="BQ911">
        <f t="shared" si="600"/>
        <v>181166.68315299295</v>
      </c>
      <c r="BR911">
        <f t="shared" si="601"/>
        <v>136561.35582305747</v>
      </c>
      <c r="BS911">
        <f t="shared" si="602"/>
        <v>363614.13181849476</v>
      </c>
      <c r="BT911">
        <f t="shared" si="603"/>
        <v>189987.80994569667</v>
      </c>
      <c r="BU911">
        <f t="shared" si="604"/>
        <v>103398.18792995589</v>
      </c>
      <c r="BV911">
        <f t="shared" si="605"/>
        <v>308299.47558305698</v>
      </c>
      <c r="BW911">
        <f t="shared" si="606"/>
        <v>0</v>
      </c>
      <c r="BX911">
        <f t="shared" si="607"/>
        <v>0</v>
      </c>
      <c r="BY911">
        <f t="shared" si="608"/>
        <v>0</v>
      </c>
      <c r="BZ911">
        <f t="shared" si="609"/>
        <v>0</v>
      </c>
      <c r="CA911">
        <f t="shared" si="610"/>
        <v>0</v>
      </c>
      <c r="CB911">
        <f t="shared" si="611"/>
        <v>0</v>
      </c>
      <c r="CC911">
        <f t="shared" si="612"/>
        <v>0</v>
      </c>
      <c r="CD911">
        <f t="shared" si="613"/>
        <v>0</v>
      </c>
      <c r="CE911">
        <f t="shared" si="614"/>
        <v>0</v>
      </c>
      <c r="CF911">
        <f t="shared" si="615"/>
        <v>0</v>
      </c>
      <c r="CG911">
        <f t="shared" si="616"/>
        <v>0</v>
      </c>
      <c r="CH911">
        <f t="shared" si="617"/>
        <v>0</v>
      </c>
      <c r="CI911">
        <f t="shared" si="618"/>
        <v>0</v>
      </c>
      <c r="CJ911">
        <f t="shared" si="619"/>
        <v>0</v>
      </c>
      <c r="CK911">
        <f t="shared" si="620"/>
        <v>0</v>
      </c>
      <c r="CL911">
        <f t="shared" si="621"/>
        <v>0</v>
      </c>
      <c r="CM911">
        <f t="shared" si="622"/>
        <v>0</v>
      </c>
      <c r="CN911">
        <f t="shared" si="623"/>
        <v>0</v>
      </c>
      <c r="CO911">
        <f t="shared" si="624"/>
        <v>0</v>
      </c>
      <c r="CP911">
        <f t="shared" si="625"/>
        <v>0</v>
      </c>
      <c r="CQ911">
        <f t="shared" si="626"/>
        <v>0</v>
      </c>
      <c r="CR911">
        <f t="shared" si="627"/>
        <v>0</v>
      </c>
      <c r="CS911">
        <f t="shared" si="628"/>
        <v>0</v>
      </c>
      <c r="CU911">
        <v>909</v>
      </c>
      <c r="CV911">
        <v>981911.73695593153</v>
      </c>
      <c r="CW911" s="3">
        <f t="shared" si="631"/>
        <v>1470348.1388664362</v>
      </c>
      <c r="CX911" s="3">
        <f t="shared" si="633"/>
        <v>1600000</v>
      </c>
      <c r="CY911" s="4">
        <f t="shared" si="632"/>
        <v>4052259.8758223676</v>
      </c>
    </row>
    <row r="912" spans="11:103" x14ac:dyDescent="0.3">
      <c r="K912" s="2">
        <v>910</v>
      </c>
      <c r="L912">
        <v>0.48135720022200912</v>
      </c>
      <c r="M912">
        <v>0.18334330261618381</v>
      </c>
      <c r="N912">
        <v>0.40738269701282914</v>
      </c>
      <c r="P912">
        <f t="array" ref="P912:R912">MMULT(L912:N912,$G$11:$I$13)</f>
        <v>0.48135720022200912</v>
      </c>
      <c r="Q912">
        <v>0.33455999162303296</v>
      </c>
      <c r="R912">
        <v>0.57478997097309348</v>
      </c>
      <c r="T912">
        <f t="shared" si="592"/>
        <v>536</v>
      </c>
      <c r="U912">
        <f t="shared" si="593"/>
        <v>836</v>
      </c>
      <c r="V912">
        <f t="shared" si="594"/>
        <v>618</v>
      </c>
      <c r="X912">
        <f t="shared" si="595"/>
        <v>0.55903388378666563</v>
      </c>
      <c r="Y912">
        <f t="shared" si="596"/>
        <v>0.81580964320982452</v>
      </c>
      <c r="Z912">
        <f t="shared" si="597"/>
        <v>0.60567082266041306</v>
      </c>
      <c r="AB912">
        <f t="shared" si="629"/>
        <v>924566.36396176741</v>
      </c>
      <c r="AC912">
        <f t="shared" si="630"/>
        <v>14</v>
      </c>
      <c r="AD912">
        <f t="shared" si="598"/>
        <v>11</v>
      </c>
      <c r="AK912">
        <v>0.85100543057939104</v>
      </c>
      <c r="AL912">
        <v>0.7327124967123132</v>
      </c>
      <c r="AM912">
        <v>0.77315203547319089</v>
      </c>
      <c r="AN912">
        <v>0.41919470348601684</v>
      </c>
      <c r="AO912">
        <v>0.32717764715732933</v>
      </c>
      <c r="AP912">
        <v>0.83207202484278608</v>
      </c>
      <c r="AQ912">
        <v>0.20929294144432598</v>
      </c>
      <c r="AR912">
        <v>0.20901264303598044</v>
      </c>
      <c r="AS912">
        <v>0.76291753018265229</v>
      </c>
      <c r="AT912">
        <v>0.65298166310913031</v>
      </c>
      <c r="AU912">
        <v>0.69236733189045707</v>
      </c>
      <c r="AV912">
        <v>7.0473889104118226E-2</v>
      </c>
      <c r="AW912">
        <v>1.1651564704336814E-2</v>
      </c>
      <c r="AX912">
        <v>0.30698816172498145</v>
      </c>
      <c r="AY912">
        <v>0.33864332496649607</v>
      </c>
      <c r="AZ912">
        <v>0.72071304013296034</v>
      </c>
      <c r="BA912">
        <v>3.4883491810652201E-2</v>
      </c>
      <c r="BB912">
        <v>0.45643630853470973</v>
      </c>
      <c r="BC912">
        <v>0.53749142515161508</v>
      </c>
      <c r="BD912">
        <v>0.21687523697303579</v>
      </c>
      <c r="BE912">
        <v>0.16372576098809155</v>
      </c>
      <c r="BF912">
        <v>0.55146792465650629</v>
      </c>
      <c r="BG912">
        <v>0.31643600393926896</v>
      </c>
      <c r="BH912">
        <v>0.34974178308250747</v>
      </c>
      <c r="BI912">
        <v>0.92784377879504376</v>
      </c>
      <c r="BJ912">
        <v>6.2145971676056733E-2</v>
      </c>
      <c r="BK912">
        <v>0.53664003611400468</v>
      </c>
      <c r="BL912">
        <v>0.70693745413047004</v>
      </c>
      <c r="BM912">
        <v>0.20884835588794781</v>
      </c>
      <c r="BN912">
        <v>0.29541250174583267</v>
      </c>
      <c r="BP912">
        <f t="shared" si="599"/>
        <v>432536.47727185074</v>
      </c>
      <c r="BQ912">
        <f t="shared" si="600"/>
        <v>275921.56874412857</v>
      </c>
      <c r="BR912">
        <f t="shared" si="601"/>
        <v>313031.86496558861</v>
      </c>
      <c r="BS912">
        <f t="shared" si="602"/>
        <v>151885.02170111914</v>
      </c>
      <c r="BT912">
        <f t="shared" si="603"/>
        <v>135638.91244475116</v>
      </c>
      <c r="BU912">
        <f t="shared" si="604"/>
        <v>394511.06746442785</v>
      </c>
      <c r="BV912">
        <f t="shared" si="605"/>
        <v>119797.98860928087</v>
      </c>
      <c r="BW912">
        <f t="shared" si="606"/>
        <v>119765.33170422146</v>
      </c>
      <c r="BX912">
        <f t="shared" si="607"/>
        <v>302584.43383867096</v>
      </c>
      <c r="BY912">
        <f t="shared" si="608"/>
        <v>225722.60744896057</v>
      </c>
      <c r="BZ912">
        <f t="shared" si="609"/>
        <v>247640.22541174735</v>
      </c>
      <c r="CA912">
        <f t="shared" si="610"/>
        <v>105782.58084667753</v>
      </c>
      <c r="CB912">
        <f t="shared" si="611"/>
        <v>100905.61270467337</v>
      </c>
      <c r="CC912">
        <f t="shared" si="612"/>
        <v>132588.9067397929</v>
      </c>
      <c r="CD912">
        <f t="shared" si="613"/>
        <v>0</v>
      </c>
      <c r="CE912">
        <f t="shared" si="614"/>
        <v>0</v>
      </c>
      <c r="CF912">
        <f t="shared" si="615"/>
        <v>0</v>
      </c>
      <c r="CG912">
        <f t="shared" si="616"/>
        <v>0</v>
      </c>
      <c r="CH912">
        <f t="shared" si="617"/>
        <v>0</v>
      </c>
      <c r="CI912">
        <f t="shared" si="618"/>
        <v>0</v>
      </c>
      <c r="CJ912">
        <f t="shared" si="619"/>
        <v>0</v>
      </c>
      <c r="CK912">
        <f t="shared" si="620"/>
        <v>0</v>
      </c>
      <c r="CL912">
        <f t="shared" si="621"/>
        <v>0</v>
      </c>
      <c r="CM912">
        <f t="shared" si="622"/>
        <v>0</v>
      </c>
      <c r="CN912">
        <f t="shared" si="623"/>
        <v>0</v>
      </c>
      <c r="CO912">
        <f t="shared" si="624"/>
        <v>0</v>
      </c>
      <c r="CP912">
        <f t="shared" si="625"/>
        <v>0</v>
      </c>
      <c r="CQ912">
        <f t="shared" si="626"/>
        <v>0</v>
      </c>
      <c r="CR912">
        <f t="shared" si="627"/>
        <v>0</v>
      </c>
      <c r="CS912">
        <f t="shared" si="628"/>
        <v>0</v>
      </c>
      <c r="CU912">
        <v>910</v>
      </c>
      <c r="CV912">
        <v>924566.36396176741</v>
      </c>
      <c r="CW912" s="3">
        <f t="shared" si="631"/>
        <v>3058312.5998958913</v>
      </c>
      <c r="CX912" s="3">
        <f t="shared" si="633"/>
        <v>1100000</v>
      </c>
      <c r="CY912" s="4">
        <f t="shared" si="632"/>
        <v>5082878.9638576582</v>
      </c>
    </row>
    <row r="913" spans="11:103" x14ac:dyDescent="0.3">
      <c r="K913" s="2">
        <v>911</v>
      </c>
      <c r="L913">
        <v>0.67926047589948113</v>
      </c>
      <c r="M913">
        <v>0.46338388373825934</v>
      </c>
      <c r="N913">
        <v>0.84404947367952776</v>
      </c>
      <c r="P913">
        <f t="array" ref="P913:R913">MMULT(L913:N913,$G$11:$I$13)</f>
        <v>0.67926047589948113</v>
      </c>
      <c r="Q913">
        <v>0.6306398032836309</v>
      </c>
      <c r="R913">
        <v>1.0679884645207884</v>
      </c>
      <c r="T913">
        <f t="shared" si="592"/>
        <v>342</v>
      </c>
      <c r="U913">
        <f t="shared" si="593"/>
        <v>457</v>
      </c>
      <c r="V913">
        <f t="shared" si="594"/>
        <v>97</v>
      </c>
      <c r="X913">
        <f t="shared" si="595"/>
        <v>0.36406772483041794</v>
      </c>
      <c r="Y913">
        <f t="shared" si="596"/>
        <v>0.45559227637254007</v>
      </c>
      <c r="Z913">
        <f t="shared" si="597"/>
        <v>9.3945052985614397E-2</v>
      </c>
      <c r="AB913">
        <f t="shared" si="629"/>
        <v>827672.27502964437</v>
      </c>
      <c r="AC913">
        <f t="shared" si="630"/>
        <v>11</v>
      </c>
      <c r="AD913">
        <f t="shared" si="598"/>
        <v>5</v>
      </c>
      <c r="AK913">
        <v>0.29002746951476677</v>
      </c>
      <c r="AL913">
        <v>0.13186941328385515</v>
      </c>
      <c r="AM913">
        <v>0.63576825017306626</v>
      </c>
      <c r="AN913">
        <v>0.5996224472934103</v>
      </c>
      <c r="AO913">
        <v>0.38561784110449848</v>
      </c>
      <c r="AP913">
        <v>0.13573749312639349</v>
      </c>
      <c r="AQ913">
        <v>0.95727429540151476</v>
      </c>
      <c r="AR913">
        <v>0.34034181999438773</v>
      </c>
      <c r="AS913">
        <v>0.56196555997307651</v>
      </c>
      <c r="AT913">
        <v>0.27616350995492256</v>
      </c>
      <c r="AU913">
        <v>0.96610610118462037</v>
      </c>
      <c r="AV913">
        <v>0.22796358056494903</v>
      </c>
      <c r="AW913">
        <v>0.31945723286890126</v>
      </c>
      <c r="AX913">
        <v>0.90760883230783251</v>
      </c>
      <c r="AY913">
        <v>0.58666488541917605</v>
      </c>
      <c r="AZ913">
        <v>0.53379844036410162</v>
      </c>
      <c r="BA913">
        <v>0.76989071065543468</v>
      </c>
      <c r="BB913">
        <v>0.3096462753733924</v>
      </c>
      <c r="BC913">
        <v>0.22958859764028516</v>
      </c>
      <c r="BD913">
        <v>0.41711285703285128</v>
      </c>
      <c r="BE913">
        <v>0.93446543800144966</v>
      </c>
      <c r="BF913">
        <v>0.87930102046559289</v>
      </c>
      <c r="BG913">
        <v>0.38793995605556009</v>
      </c>
      <c r="BH913">
        <v>0.32291647732111539</v>
      </c>
      <c r="BI913">
        <v>0.4819160518966954</v>
      </c>
      <c r="BJ913">
        <v>0.11073865346094847</v>
      </c>
      <c r="BK913">
        <v>0.87396738660533946</v>
      </c>
      <c r="BL913">
        <v>0.47252355471860286</v>
      </c>
      <c r="BM913">
        <v>0.89707029118399517</v>
      </c>
      <c r="BN913">
        <v>0.34172897368405974</v>
      </c>
      <c r="BP913">
        <f t="shared" si="599"/>
        <v>130145.62703991571</v>
      </c>
      <c r="BQ913">
        <f t="shared" si="600"/>
        <v>111491.62955688951</v>
      </c>
      <c r="BR913">
        <f t="shared" si="601"/>
        <v>217471.17056014921</v>
      </c>
      <c r="BS913">
        <f t="shared" si="602"/>
        <v>202205.29436620022</v>
      </c>
      <c r="BT913">
        <f t="shared" si="603"/>
        <v>145458.64638535958</v>
      </c>
      <c r="BU913">
        <f t="shared" si="604"/>
        <v>111875.27031917871</v>
      </c>
      <c r="BV913">
        <f t="shared" si="605"/>
        <v>1130618.205335102</v>
      </c>
      <c r="BW913">
        <f t="shared" si="606"/>
        <v>137716.32387622201</v>
      </c>
      <c r="BX913">
        <f t="shared" si="607"/>
        <v>188696.08018956098</v>
      </c>
      <c r="BY913">
        <f t="shared" si="608"/>
        <v>128223.86601353677</v>
      </c>
      <c r="BZ913">
        <f t="shared" si="609"/>
        <v>1351063.4560658063</v>
      </c>
      <c r="CA913">
        <f t="shared" si="610"/>
        <v>0</v>
      </c>
      <c r="CB913">
        <f t="shared" si="611"/>
        <v>0</v>
      </c>
      <c r="CC913">
        <f t="shared" si="612"/>
        <v>0</v>
      </c>
      <c r="CD913">
        <f t="shared" si="613"/>
        <v>0</v>
      </c>
      <c r="CE913">
        <f t="shared" si="614"/>
        <v>0</v>
      </c>
      <c r="CF913">
        <f t="shared" si="615"/>
        <v>0</v>
      </c>
      <c r="CG913">
        <f t="shared" si="616"/>
        <v>0</v>
      </c>
      <c r="CH913">
        <f t="shared" si="617"/>
        <v>0</v>
      </c>
      <c r="CI913">
        <f t="shared" si="618"/>
        <v>0</v>
      </c>
      <c r="CJ913">
        <f t="shared" si="619"/>
        <v>0</v>
      </c>
      <c r="CK913">
        <f t="shared" si="620"/>
        <v>0</v>
      </c>
      <c r="CL913">
        <f t="shared" si="621"/>
        <v>0</v>
      </c>
      <c r="CM913">
        <f t="shared" si="622"/>
        <v>0</v>
      </c>
      <c r="CN913">
        <f t="shared" si="623"/>
        <v>0</v>
      </c>
      <c r="CO913">
        <f t="shared" si="624"/>
        <v>0</v>
      </c>
      <c r="CP913">
        <f t="shared" si="625"/>
        <v>0</v>
      </c>
      <c r="CQ913">
        <f t="shared" si="626"/>
        <v>0</v>
      </c>
      <c r="CR913">
        <f t="shared" si="627"/>
        <v>0</v>
      </c>
      <c r="CS913">
        <f t="shared" si="628"/>
        <v>0</v>
      </c>
      <c r="CU913">
        <v>911</v>
      </c>
      <c r="CV913">
        <v>827672.27502964437</v>
      </c>
      <c r="CW913" s="3">
        <f t="shared" si="631"/>
        <v>3854965.5697079208</v>
      </c>
      <c r="CX913" s="3">
        <f t="shared" si="633"/>
        <v>500000</v>
      </c>
      <c r="CY913" s="4">
        <f t="shared" si="632"/>
        <v>5182637.8447375651</v>
      </c>
    </row>
    <row r="914" spans="11:103" x14ac:dyDescent="0.3">
      <c r="K914" s="2">
        <v>912</v>
      </c>
      <c r="L914">
        <v>0.941319164054224</v>
      </c>
      <c r="M914">
        <v>0.73775261262287695</v>
      </c>
      <c r="N914">
        <v>3.6074885677815804E-2</v>
      </c>
      <c r="P914">
        <f t="array" ref="P914:R914">MMULT(L914:N914,$G$11:$I$13)</f>
        <v>0.941319164054224</v>
      </c>
      <c r="Q914">
        <v>0.9479883820835725</v>
      </c>
      <c r="R914">
        <v>0.44763570262593461</v>
      </c>
      <c r="T914">
        <f t="shared" si="592"/>
        <v>51</v>
      </c>
      <c r="U914">
        <f t="shared" si="593"/>
        <v>80</v>
      </c>
      <c r="V914">
        <f t="shared" si="594"/>
        <v>763</v>
      </c>
      <c r="X914">
        <f t="shared" si="595"/>
        <v>7.0482657882573907E-2</v>
      </c>
      <c r="Y914">
        <f t="shared" si="596"/>
        <v>8.0519913114036501E-2</v>
      </c>
      <c r="Z914">
        <f t="shared" si="597"/>
        <v>0.7407134836135072</v>
      </c>
      <c r="AB914">
        <f t="shared" si="629"/>
        <v>643981.67854885489</v>
      </c>
      <c r="AC914">
        <f t="shared" si="630"/>
        <v>6</v>
      </c>
      <c r="AD914">
        <f t="shared" si="598"/>
        <v>13</v>
      </c>
      <c r="AK914">
        <v>0.59162599064250643</v>
      </c>
      <c r="AL914">
        <v>0.74050529028255208</v>
      </c>
      <c r="AM914">
        <v>7.1323999643358005E-2</v>
      </c>
      <c r="AN914">
        <v>0.96931574413022514</v>
      </c>
      <c r="AO914">
        <v>0.50913329456978651</v>
      </c>
      <c r="AP914">
        <v>0.88818378015830468</v>
      </c>
      <c r="AQ914">
        <v>0.38828232879276536</v>
      </c>
      <c r="AR914">
        <v>0.91847673007859432</v>
      </c>
      <c r="AS914">
        <v>0.49933597140239638</v>
      </c>
      <c r="AT914">
        <v>0.70779443391196173</v>
      </c>
      <c r="AU914">
        <v>0.18842813486372234</v>
      </c>
      <c r="AV914">
        <v>0.89461462041349138</v>
      </c>
      <c r="AW914">
        <v>0.84387194570933655</v>
      </c>
      <c r="AX914">
        <v>0.61964226893937369</v>
      </c>
      <c r="AY914">
        <v>0.59849443274775926</v>
      </c>
      <c r="AZ914">
        <v>0.24744725412338109</v>
      </c>
      <c r="BA914">
        <v>0.273136438481689</v>
      </c>
      <c r="BB914">
        <v>0.82974963791425016</v>
      </c>
      <c r="BC914">
        <v>0.49442743338799944</v>
      </c>
      <c r="BD914">
        <v>0.5939053822664293</v>
      </c>
      <c r="BE914">
        <v>0.209280219058818</v>
      </c>
      <c r="BF914">
        <v>0.39111668174700198</v>
      </c>
      <c r="BG914">
        <v>0.52997552511928603</v>
      </c>
      <c r="BH914">
        <v>0.45941837654875417</v>
      </c>
      <c r="BI914">
        <v>0.41984410829012264</v>
      </c>
      <c r="BJ914">
        <v>0.10535013124075931</v>
      </c>
      <c r="BK914">
        <v>0.31228774920068225</v>
      </c>
      <c r="BL914">
        <v>0.38129167993665392</v>
      </c>
      <c r="BM914">
        <v>0.77230082229789099</v>
      </c>
      <c r="BN914">
        <v>0.47073329809507769</v>
      </c>
      <c r="BP914">
        <f t="shared" si="599"/>
        <v>199152.64628420217</v>
      </c>
      <c r="BQ914">
        <f t="shared" si="600"/>
        <v>282273.67544444266</v>
      </c>
      <c r="BR914">
        <f t="shared" si="601"/>
        <v>105857.06023952042</v>
      </c>
      <c r="BS914">
        <f t="shared" si="602"/>
        <v>1458515.6057394578</v>
      </c>
      <c r="BT914">
        <f t="shared" si="603"/>
        <v>172870.27639480913</v>
      </c>
      <c r="BU914">
        <f t="shared" si="604"/>
        <v>539410.48004895716</v>
      </c>
      <c r="BV914">
        <f t="shared" si="605"/>
        <v>0</v>
      </c>
      <c r="BW914">
        <f t="shared" si="606"/>
        <v>0</v>
      </c>
      <c r="BX914">
        <f t="shared" si="607"/>
        <v>0</v>
      </c>
      <c r="BY914">
        <f t="shared" si="608"/>
        <v>0</v>
      </c>
      <c r="BZ914">
        <f t="shared" si="609"/>
        <v>0</v>
      </c>
      <c r="CA914">
        <f t="shared" si="610"/>
        <v>0</v>
      </c>
      <c r="CB914">
        <f t="shared" si="611"/>
        <v>0</v>
      </c>
      <c r="CC914">
        <f t="shared" si="612"/>
        <v>0</v>
      </c>
      <c r="CD914">
        <f t="shared" si="613"/>
        <v>0</v>
      </c>
      <c r="CE914">
        <f t="shared" si="614"/>
        <v>0</v>
      </c>
      <c r="CF914">
        <f t="shared" si="615"/>
        <v>0</v>
      </c>
      <c r="CG914">
        <f t="shared" si="616"/>
        <v>0</v>
      </c>
      <c r="CH914">
        <f t="shared" si="617"/>
        <v>0</v>
      </c>
      <c r="CI914">
        <f t="shared" si="618"/>
        <v>0</v>
      </c>
      <c r="CJ914">
        <f t="shared" si="619"/>
        <v>0</v>
      </c>
      <c r="CK914">
        <f t="shared" si="620"/>
        <v>0</v>
      </c>
      <c r="CL914">
        <f t="shared" si="621"/>
        <v>0</v>
      </c>
      <c r="CM914">
        <f t="shared" si="622"/>
        <v>0</v>
      </c>
      <c r="CN914">
        <f t="shared" si="623"/>
        <v>0</v>
      </c>
      <c r="CO914">
        <f t="shared" si="624"/>
        <v>0</v>
      </c>
      <c r="CP914">
        <f t="shared" si="625"/>
        <v>0</v>
      </c>
      <c r="CQ914">
        <f t="shared" si="626"/>
        <v>0</v>
      </c>
      <c r="CR914">
        <f t="shared" si="627"/>
        <v>0</v>
      </c>
      <c r="CS914">
        <f t="shared" si="628"/>
        <v>0</v>
      </c>
      <c r="CU914">
        <v>912</v>
      </c>
      <c r="CV914">
        <v>643981.67854885489</v>
      </c>
      <c r="CW914" s="3">
        <f t="shared" si="631"/>
        <v>2758079.7441513892</v>
      </c>
      <c r="CX914" s="3">
        <f t="shared" si="633"/>
        <v>1300000</v>
      </c>
      <c r="CY914" s="4">
        <f t="shared" si="632"/>
        <v>4702061.422700244</v>
      </c>
    </row>
    <row r="915" spans="11:103" x14ac:dyDescent="0.3">
      <c r="K915" s="2">
        <v>913</v>
      </c>
      <c r="L915">
        <v>0.24919869342878564</v>
      </c>
      <c r="M915">
        <v>0.84512484926910059</v>
      </c>
      <c r="N915">
        <v>4.6908759091389474E-2</v>
      </c>
      <c r="P915">
        <f t="array" ref="P915:R915">MMULT(L915:N915,$G$11:$I$13)</f>
        <v>0.24919869342878564</v>
      </c>
      <c r="Q915">
        <v>0.75431037070857032</v>
      </c>
      <c r="R915">
        <v>0.18624582833629744</v>
      </c>
      <c r="T915">
        <f t="shared" si="592"/>
        <v>773</v>
      </c>
      <c r="U915">
        <f t="shared" si="593"/>
        <v>272</v>
      </c>
      <c r="V915">
        <f t="shared" si="594"/>
        <v>972</v>
      </c>
      <c r="X915">
        <f t="shared" si="595"/>
        <v>0.78716064380714745</v>
      </c>
      <c r="Y915">
        <f t="shared" si="596"/>
        <v>0.28074287925709784</v>
      </c>
      <c r="Z915">
        <f t="shared" si="597"/>
        <v>0.96441331339788217</v>
      </c>
      <c r="AB915">
        <f t="shared" si="629"/>
        <v>1068425.6065352689</v>
      </c>
      <c r="AC915">
        <f t="shared" si="630"/>
        <v>9</v>
      </c>
      <c r="AD915">
        <f t="shared" si="598"/>
        <v>19</v>
      </c>
      <c r="AK915">
        <v>0.44885256258055528</v>
      </c>
      <c r="AL915">
        <v>0.95358809374235753</v>
      </c>
      <c r="AM915">
        <v>0.4406745633235517</v>
      </c>
      <c r="AN915">
        <v>0.46642321517271867</v>
      </c>
      <c r="AO915">
        <v>0.43957192341219897</v>
      </c>
      <c r="AP915">
        <v>0.6421946314818715</v>
      </c>
      <c r="AQ915">
        <v>0.24747214847999932</v>
      </c>
      <c r="AR915">
        <v>0.29778415759007726</v>
      </c>
      <c r="AS915">
        <v>7.1135270781961357E-2</v>
      </c>
      <c r="AT915">
        <v>0.49704699216663051</v>
      </c>
      <c r="AU915">
        <v>0.90569193850049445</v>
      </c>
      <c r="AV915">
        <v>0.60577030141480082</v>
      </c>
      <c r="AW915">
        <v>0.39418614582832701</v>
      </c>
      <c r="AX915">
        <v>0.45940270137411843</v>
      </c>
      <c r="AY915">
        <v>0.10191020894298064</v>
      </c>
      <c r="AZ915">
        <v>0.85095988926168964</v>
      </c>
      <c r="BA915">
        <v>0.79626629443562047</v>
      </c>
      <c r="BB915">
        <v>0.51292322104022958</v>
      </c>
      <c r="BC915">
        <v>0.70534544744069383</v>
      </c>
      <c r="BD915">
        <v>0.19171175415995556</v>
      </c>
      <c r="BE915">
        <v>4.8960893860454768E-2</v>
      </c>
      <c r="BF915">
        <v>0.75636767667428872</v>
      </c>
      <c r="BG915">
        <v>0.40013739929573588</v>
      </c>
      <c r="BH915">
        <v>0.76904712905412931</v>
      </c>
      <c r="BI915">
        <v>0.64399085286291124</v>
      </c>
      <c r="BJ915">
        <v>0.27584786550090545</v>
      </c>
      <c r="BK915">
        <v>0.97906981176028063</v>
      </c>
      <c r="BL915">
        <v>0.85722878303695549</v>
      </c>
      <c r="BM915">
        <v>0.6210346727668109</v>
      </c>
      <c r="BN915">
        <v>0.31631914742282774</v>
      </c>
      <c r="BP915">
        <f t="shared" si="599"/>
        <v>158133.82466212049</v>
      </c>
      <c r="BQ915">
        <f t="shared" si="600"/>
        <v>1060888.3673488707</v>
      </c>
      <c r="BR915">
        <f t="shared" si="601"/>
        <v>156352.26485588719</v>
      </c>
      <c r="BS915">
        <f t="shared" si="602"/>
        <v>162124.45106807686</v>
      </c>
      <c r="BT915">
        <f t="shared" si="603"/>
        <v>156115.57845300884</v>
      </c>
      <c r="BU915">
        <f t="shared" si="604"/>
        <v>220469.52938016786</v>
      </c>
      <c r="BV915">
        <f t="shared" si="605"/>
        <v>124446.48437393371</v>
      </c>
      <c r="BW915">
        <f t="shared" si="606"/>
        <v>131250.06302684391</v>
      </c>
      <c r="BX915">
        <f t="shared" si="607"/>
        <v>105840.51502102913</v>
      </c>
      <c r="BY915">
        <f t="shared" si="608"/>
        <v>0</v>
      </c>
      <c r="BZ915">
        <f t="shared" si="609"/>
        <v>0</v>
      </c>
      <c r="CA915">
        <f t="shared" si="610"/>
        <v>0</v>
      </c>
      <c r="CB915">
        <f t="shared" si="611"/>
        <v>0</v>
      </c>
      <c r="CC915">
        <f t="shared" si="612"/>
        <v>0</v>
      </c>
      <c r="CD915">
        <f t="shared" si="613"/>
        <v>0</v>
      </c>
      <c r="CE915">
        <f t="shared" si="614"/>
        <v>0</v>
      </c>
      <c r="CF915">
        <f t="shared" si="615"/>
        <v>0</v>
      </c>
      <c r="CG915">
        <f t="shared" si="616"/>
        <v>0</v>
      </c>
      <c r="CH915">
        <f t="shared" si="617"/>
        <v>0</v>
      </c>
      <c r="CI915">
        <f t="shared" si="618"/>
        <v>0</v>
      </c>
      <c r="CJ915">
        <f t="shared" si="619"/>
        <v>0</v>
      </c>
      <c r="CK915">
        <f t="shared" si="620"/>
        <v>0</v>
      </c>
      <c r="CL915">
        <f t="shared" si="621"/>
        <v>0</v>
      </c>
      <c r="CM915">
        <f t="shared" si="622"/>
        <v>0</v>
      </c>
      <c r="CN915">
        <f t="shared" si="623"/>
        <v>0</v>
      </c>
      <c r="CO915">
        <f t="shared" si="624"/>
        <v>0</v>
      </c>
      <c r="CP915">
        <f t="shared" si="625"/>
        <v>0</v>
      </c>
      <c r="CQ915">
        <f t="shared" si="626"/>
        <v>0</v>
      </c>
      <c r="CR915">
        <f t="shared" si="627"/>
        <v>0</v>
      </c>
      <c r="CS915">
        <f t="shared" si="628"/>
        <v>0</v>
      </c>
      <c r="CU915">
        <v>913</v>
      </c>
      <c r="CV915">
        <v>1068425.6065352689</v>
      </c>
      <c r="CW915" s="3">
        <f t="shared" si="631"/>
        <v>2275621.0781899383</v>
      </c>
      <c r="CX915" s="3">
        <f t="shared" si="633"/>
        <v>1900000</v>
      </c>
      <c r="CY915" s="4">
        <f t="shared" si="632"/>
        <v>5244046.6847252073</v>
      </c>
    </row>
    <row r="916" spans="11:103" x14ac:dyDescent="0.3">
      <c r="K916" s="2">
        <v>914</v>
      </c>
      <c r="L916">
        <v>0.58403126095530411</v>
      </c>
      <c r="M916">
        <v>0.48192794931681637</v>
      </c>
      <c r="N916">
        <v>0.7668326262484978</v>
      </c>
      <c r="P916">
        <f t="array" ref="P916:R916">MMULT(L916:N916,$G$11:$I$13)</f>
        <v>0.58403126095530411</v>
      </c>
      <c r="Q916">
        <v>0.60691228873730607</v>
      </c>
      <c r="R916">
        <v>0.96019640359549518</v>
      </c>
      <c r="T916">
        <f t="shared" si="592"/>
        <v>436</v>
      </c>
      <c r="U916">
        <f t="shared" si="593"/>
        <v>485</v>
      </c>
      <c r="V916">
        <f t="shared" si="594"/>
        <v>194</v>
      </c>
      <c r="X916">
        <f t="shared" si="595"/>
        <v>0.45308679582420064</v>
      </c>
      <c r="Y916">
        <f t="shared" si="596"/>
        <v>0.48297775086187855</v>
      </c>
      <c r="Z916">
        <f t="shared" si="597"/>
        <v>0.18824870093000723</v>
      </c>
      <c r="AB916">
        <f t="shared" si="629"/>
        <v>871209.43147166318</v>
      </c>
      <c r="AC916">
        <f t="shared" si="630"/>
        <v>11</v>
      </c>
      <c r="AD916">
        <f t="shared" si="598"/>
        <v>6</v>
      </c>
      <c r="AK916">
        <v>0.4531429811857659</v>
      </c>
      <c r="AL916">
        <v>0.31593168123717685</v>
      </c>
      <c r="AM916">
        <v>0.14515894662575735</v>
      </c>
      <c r="AN916">
        <v>0.22714372060628463</v>
      </c>
      <c r="AO916">
        <v>0.85802387483303322</v>
      </c>
      <c r="AP916">
        <v>0.27307787820442075</v>
      </c>
      <c r="AQ916">
        <v>0.1025582518105933</v>
      </c>
      <c r="AR916">
        <v>0.60432968053170799</v>
      </c>
      <c r="AS916">
        <v>0.63276982343796651</v>
      </c>
      <c r="AT916">
        <v>0.70391374044980359</v>
      </c>
      <c r="AU916">
        <v>0.80860317171225327</v>
      </c>
      <c r="AV916">
        <v>0.19825460205376677</v>
      </c>
      <c r="AW916">
        <v>0.36612636748909744</v>
      </c>
      <c r="AX916">
        <v>0.30405122874292834</v>
      </c>
      <c r="AY916">
        <v>0.58814441992517552</v>
      </c>
      <c r="AZ916">
        <v>6.1366740826266475E-2</v>
      </c>
      <c r="BA916">
        <v>0.86840484331532874</v>
      </c>
      <c r="BB916">
        <v>7.7265062850118915E-2</v>
      </c>
      <c r="BC916">
        <v>0.32149408543029934</v>
      </c>
      <c r="BD916">
        <v>4.6962949715445457E-2</v>
      </c>
      <c r="BE916">
        <v>7.7839363040916321E-2</v>
      </c>
      <c r="BF916">
        <v>0.50621109222918526</v>
      </c>
      <c r="BG916">
        <v>0.75589393548801131</v>
      </c>
      <c r="BH916">
        <v>0.80342139844670168</v>
      </c>
      <c r="BI916">
        <v>0.38373062853789364</v>
      </c>
      <c r="BJ916">
        <v>0.18247603164571258</v>
      </c>
      <c r="BK916">
        <v>0.30246205257642489</v>
      </c>
      <c r="BL916">
        <v>0.57569599201995791</v>
      </c>
      <c r="BM916">
        <v>0.78514513620308579</v>
      </c>
      <c r="BN916">
        <v>0.54974133655627444</v>
      </c>
      <c r="BP916">
        <f t="shared" si="599"/>
        <v>159087.31266408667</v>
      </c>
      <c r="BQ916">
        <f t="shared" si="600"/>
        <v>133920.34387982514</v>
      </c>
      <c r="BR916">
        <f t="shared" si="601"/>
        <v>112822.53889450771</v>
      </c>
      <c r="BS916">
        <f t="shared" si="602"/>
        <v>121920.8249039181</v>
      </c>
      <c r="BT916">
        <f t="shared" si="603"/>
        <v>448892.20315952762</v>
      </c>
      <c r="BU916">
        <f t="shared" si="604"/>
        <v>127804.98106734594</v>
      </c>
      <c r="BV916">
        <f t="shared" si="605"/>
        <v>108679.84844244804</v>
      </c>
      <c r="BW916">
        <f t="shared" si="606"/>
        <v>204053.23381673734</v>
      </c>
      <c r="BX916">
        <f t="shared" si="607"/>
        <v>216103.99666522877</v>
      </c>
      <c r="BY916">
        <f t="shared" si="608"/>
        <v>255035.91492258731</v>
      </c>
      <c r="BZ916">
        <f t="shared" si="609"/>
        <v>356744.99997535814</v>
      </c>
      <c r="CA916">
        <f t="shared" si="610"/>
        <v>0</v>
      </c>
      <c r="CB916">
        <f t="shared" si="611"/>
        <v>0</v>
      </c>
      <c r="CC916">
        <f t="shared" si="612"/>
        <v>0</v>
      </c>
      <c r="CD916">
        <f t="shared" si="613"/>
        <v>0</v>
      </c>
      <c r="CE916">
        <f t="shared" si="614"/>
        <v>0</v>
      </c>
      <c r="CF916">
        <f t="shared" si="615"/>
        <v>0</v>
      </c>
      <c r="CG916">
        <f t="shared" si="616"/>
        <v>0</v>
      </c>
      <c r="CH916">
        <f t="shared" si="617"/>
        <v>0</v>
      </c>
      <c r="CI916">
        <f t="shared" si="618"/>
        <v>0</v>
      </c>
      <c r="CJ916">
        <f t="shared" si="619"/>
        <v>0</v>
      </c>
      <c r="CK916">
        <f t="shared" si="620"/>
        <v>0</v>
      </c>
      <c r="CL916">
        <f t="shared" si="621"/>
        <v>0</v>
      </c>
      <c r="CM916">
        <f t="shared" si="622"/>
        <v>0</v>
      </c>
      <c r="CN916">
        <f t="shared" si="623"/>
        <v>0</v>
      </c>
      <c r="CO916">
        <f t="shared" si="624"/>
        <v>0</v>
      </c>
      <c r="CP916">
        <f t="shared" si="625"/>
        <v>0</v>
      </c>
      <c r="CQ916">
        <f t="shared" si="626"/>
        <v>0</v>
      </c>
      <c r="CR916">
        <f t="shared" si="627"/>
        <v>0</v>
      </c>
      <c r="CS916">
        <f t="shared" si="628"/>
        <v>0</v>
      </c>
      <c r="CU916">
        <v>914</v>
      </c>
      <c r="CV916">
        <v>871209.43147166318</v>
      </c>
      <c r="CW916" s="3">
        <f t="shared" si="631"/>
        <v>2245066.1983915707</v>
      </c>
      <c r="CX916" s="3">
        <f t="shared" si="633"/>
        <v>600000</v>
      </c>
      <c r="CY916" s="4">
        <f t="shared" si="632"/>
        <v>3716275.6298632338</v>
      </c>
    </row>
    <row r="917" spans="11:103" x14ac:dyDescent="0.3">
      <c r="K917" s="2">
        <v>915</v>
      </c>
      <c r="L917">
        <v>0.72302251271649998</v>
      </c>
      <c r="M917">
        <v>0.25015574961522624</v>
      </c>
      <c r="N917">
        <v>0.74270695619641036</v>
      </c>
      <c r="P917">
        <f t="array" ref="P917:R917">MMULT(L917:N917,$G$11:$I$13)</f>
        <v>0.72302251271649998</v>
      </c>
      <c r="Q917">
        <v>0.48297881553016075</v>
      </c>
      <c r="R917">
        <v>0.98174782311655862</v>
      </c>
      <c r="T917">
        <f t="shared" si="592"/>
        <v>299</v>
      </c>
      <c r="U917">
        <f t="shared" si="593"/>
        <v>647</v>
      </c>
      <c r="V917">
        <f t="shared" si="594"/>
        <v>171</v>
      </c>
      <c r="X917">
        <f t="shared" si="595"/>
        <v>0.32794151610465194</v>
      </c>
      <c r="Y917">
        <f t="shared" si="596"/>
        <v>0.62852949086129117</v>
      </c>
      <c r="Z917">
        <f t="shared" si="597"/>
        <v>0.16339045950687614</v>
      </c>
      <c r="AB917">
        <f t="shared" si="629"/>
        <v>809769.59386934352</v>
      </c>
      <c r="AC917">
        <f t="shared" si="630"/>
        <v>12</v>
      </c>
      <c r="AD917">
        <f t="shared" si="598"/>
        <v>6</v>
      </c>
      <c r="AK917">
        <v>0.38404555892565495</v>
      </c>
      <c r="AL917">
        <v>0.64020819023432329</v>
      </c>
      <c r="AM917">
        <v>0.32646777584031283</v>
      </c>
      <c r="AN917">
        <v>0.87367746389548073</v>
      </c>
      <c r="AO917">
        <v>0.54201748743825284</v>
      </c>
      <c r="AP917">
        <v>0.29050717920364999</v>
      </c>
      <c r="AQ917">
        <v>0.52836884477808854</v>
      </c>
      <c r="AR917">
        <v>0.33186777123475752</v>
      </c>
      <c r="AS917">
        <v>0.69243844890978024</v>
      </c>
      <c r="AT917">
        <v>3.0182023610160869E-2</v>
      </c>
      <c r="AU917">
        <v>0.60605266934159752</v>
      </c>
      <c r="AV917">
        <v>1.9403733764561282E-2</v>
      </c>
      <c r="AW917">
        <v>0.69774560161691501</v>
      </c>
      <c r="AX917">
        <v>0.62510924952532487</v>
      </c>
      <c r="AY917">
        <v>0.97651080183804284</v>
      </c>
      <c r="AZ917">
        <v>0.44044360192047194</v>
      </c>
      <c r="BA917">
        <v>0.79081228652756863</v>
      </c>
      <c r="BB917">
        <v>0.41486261228166321</v>
      </c>
      <c r="BC917">
        <v>0.40307176927201149</v>
      </c>
      <c r="BD917">
        <v>0.94281035993755646</v>
      </c>
      <c r="BE917">
        <v>0.16960818659077159</v>
      </c>
      <c r="BF917">
        <v>0.61884393763571721</v>
      </c>
      <c r="BG917">
        <v>0.22376890326888055</v>
      </c>
      <c r="BH917">
        <v>0.96848936253406037</v>
      </c>
      <c r="BI917">
        <v>0.39578788120372277</v>
      </c>
      <c r="BJ917">
        <v>0.83657139341292575</v>
      </c>
      <c r="BK917">
        <v>0.75321126803664751</v>
      </c>
      <c r="BL917">
        <v>0.37123783870945215</v>
      </c>
      <c r="BM917">
        <v>0.64505029440047135</v>
      </c>
      <c r="BN917">
        <v>1.326852909978693E-2</v>
      </c>
      <c r="BP917">
        <f t="shared" si="599"/>
        <v>145172.94909684279</v>
      </c>
      <c r="BQ917">
        <f t="shared" si="600"/>
        <v>219532.59994969825</v>
      </c>
      <c r="BR917">
        <f t="shared" si="601"/>
        <v>135528.93211169323</v>
      </c>
      <c r="BS917">
        <f t="shared" si="602"/>
        <v>491098.47730418446</v>
      </c>
      <c r="BT917">
        <f t="shared" si="603"/>
        <v>182341.47563551442</v>
      </c>
      <c r="BU917">
        <f t="shared" si="604"/>
        <v>130213.31054471356</v>
      </c>
      <c r="BV917">
        <f t="shared" si="605"/>
        <v>178268.66435420097</v>
      </c>
      <c r="BW917">
        <f t="shared" si="606"/>
        <v>136370.74539363448</v>
      </c>
      <c r="BX917">
        <f t="shared" si="607"/>
        <v>247684.27154170332</v>
      </c>
      <c r="BY917">
        <f t="shared" si="608"/>
        <v>102385.4597359844</v>
      </c>
      <c r="BZ917">
        <f t="shared" si="609"/>
        <v>204739.39412757213</v>
      </c>
      <c r="CA917">
        <f t="shared" si="610"/>
        <v>101518.68249459604</v>
      </c>
      <c r="CB917">
        <f t="shared" si="611"/>
        <v>0</v>
      </c>
      <c r="CC917">
        <f t="shared" si="612"/>
        <v>0</v>
      </c>
      <c r="CD917">
        <f t="shared" si="613"/>
        <v>0</v>
      </c>
      <c r="CE917">
        <f t="shared" si="614"/>
        <v>0</v>
      </c>
      <c r="CF917">
        <f t="shared" si="615"/>
        <v>0</v>
      </c>
      <c r="CG917">
        <f t="shared" si="616"/>
        <v>0</v>
      </c>
      <c r="CH917">
        <f t="shared" si="617"/>
        <v>0</v>
      </c>
      <c r="CI917">
        <f t="shared" si="618"/>
        <v>0</v>
      </c>
      <c r="CJ917">
        <f t="shared" si="619"/>
        <v>0</v>
      </c>
      <c r="CK917">
        <f t="shared" si="620"/>
        <v>0</v>
      </c>
      <c r="CL917">
        <f t="shared" si="621"/>
        <v>0</v>
      </c>
      <c r="CM917">
        <f t="shared" si="622"/>
        <v>0</v>
      </c>
      <c r="CN917">
        <f t="shared" si="623"/>
        <v>0</v>
      </c>
      <c r="CO917">
        <f t="shared" si="624"/>
        <v>0</v>
      </c>
      <c r="CP917">
        <f t="shared" si="625"/>
        <v>0</v>
      </c>
      <c r="CQ917">
        <f t="shared" si="626"/>
        <v>0</v>
      </c>
      <c r="CR917">
        <f t="shared" si="627"/>
        <v>0</v>
      </c>
      <c r="CS917">
        <f t="shared" si="628"/>
        <v>0</v>
      </c>
      <c r="CU917">
        <v>915</v>
      </c>
      <c r="CV917">
        <v>809769.59386934352</v>
      </c>
      <c r="CW917" s="3">
        <f t="shared" si="631"/>
        <v>2274854.9622903382</v>
      </c>
      <c r="CX917" s="3">
        <f t="shared" si="633"/>
        <v>600000</v>
      </c>
      <c r="CY917" s="4">
        <f t="shared" si="632"/>
        <v>3684624.5561596816</v>
      </c>
    </row>
    <row r="918" spans="11:103" x14ac:dyDescent="0.3">
      <c r="K918" s="2">
        <v>916</v>
      </c>
      <c r="L918">
        <v>0.85336122451010099</v>
      </c>
      <c r="M918">
        <v>0.48272753508197264</v>
      </c>
      <c r="N918">
        <v>0.69788833153847329</v>
      </c>
      <c r="P918">
        <f t="array" ref="P918:R918">MMULT(L918:N918,$G$11:$I$13)</f>
        <v>0.85336122451010099</v>
      </c>
      <c r="Q918">
        <v>0.71526363062968779</v>
      </c>
      <c r="R918">
        <v>1.0048815685193446</v>
      </c>
      <c r="T918">
        <f t="shared" si="592"/>
        <v>146</v>
      </c>
      <c r="U918">
        <f t="shared" si="593"/>
        <v>327</v>
      </c>
      <c r="V918">
        <f t="shared" si="594"/>
        <v>147</v>
      </c>
      <c r="X918">
        <f t="shared" si="595"/>
        <v>0.15638779720467877</v>
      </c>
      <c r="Y918">
        <f t="shared" si="596"/>
        <v>0.34371465796614986</v>
      </c>
      <c r="Z918">
        <f t="shared" si="597"/>
        <v>0.13591443522180824</v>
      </c>
      <c r="AB918">
        <f t="shared" si="629"/>
        <v>714040.03393404814</v>
      </c>
      <c r="AC918">
        <f t="shared" si="630"/>
        <v>10</v>
      </c>
      <c r="AD918">
        <f t="shared" si="598"/>
        <v>5</v>
      </c>
      <c r="AK918">
        <v>0.45910195885050997</v>
      </c>
      <c r="AL918">
        <v>0.35721538926305429</v>
      </c>
      <c r="AM918">
        <v>3.9438216454742436E-2</v>
      </c>
      <c r="AN918">
        <v>0.48699277265919183</v>
      </c>
      <c r="AO918">
        <v>0.7481982168358281</v>
      </c>
      <c r="AP918">
        <v>0.46353412744848477</v>
      </c>
      <c r="AQ918">
        <v>0.93720431157297834</v>
      </c>
      <c r="AR918">
        <v>0.58398407075396996</v>
      </c>
      <c r="AS918">
        <v>0.7626186639260929</v>
      </c>
      <c r="AT918">
        <v>0.88577456546298095</v>
      </c>
      <c r="AU918">
        <v>0.56515465787198738</v>
      </c>
      <c r="AV918">
        <v>0.99424807992108888</v>
      </c>
      <c r="AW918">
        <v>0.68542829805534067</v>
      </c>
      <c r="AX918">
        <v>1.9609167426990148E-2</v>
      </c>
      <c r="AY918">
        <v>0.97120350556815094</v>
      </c>
      <c r="AZ918">
        <v>0.84991767580830868</v>
      </c>
      <c r="BA918">
        <v>0.17176768466161163</v>
      </c>
      <c r="BB918">
        <v>0.48096490030268801</v>
      </c>
      <c r="BC918">
        <v>0.61276972740891988</v>
      </c>
      <c r="BD918">
        <v>0.46972410883818583</v>
      </c>
      <c r="BE918">
        <v>0.40647885795021799</v>
      </c>
      <c r="BF918">
        <v>0.12846765121945225</v>
      </c>
      <c r="BG918">
        <v>0.52733247565754804</v>
      </c>
      <c r="BH918">
        <v>0.55911381476713284</v>
      </c>
      <c r="BI918">
        <v>0.83135927467842829</v>
      </c>
      <c r="BJ918">
        <v>0.62644330466233156</v>
      </c>
      <c r="BK918">
        <v>0.53187867184762005</v>
      </c>
      <c r="BL918">
        <v>0.86297991879116154</v>
      </c>
      <c r="BM918">
        <v>0.27325954849768297</v>
      </c>
      <c r="BN918">
        <v>0.26930392366292111</v>
      </c>
      <c r="BP918">
        <f t="shared" si="599"/>
        <v>160433.78864720542</v>
      </c>
      <c r="BQ918">
        <f t="shared" si="600"/>
        <v>140488.87854294159</v>
      </c>
      <c r="BR918">
        <f t="shared" si="601"/>
        <v>103143.54974793116</v>
      </c>
      <c r="BS918">
        <f t="shared" si="602"/>
        <v>167102.11074722969</v>
      </c>
      <c r="BT918">
        <f t="shared" si="603"/>
        <v>288884.33933303587</v>
      </c>
      <c r="BU918">
        <f t="shared" si="604"/>
        <v>161452.41253154317</v>
      </c>
      <c r="BV918">
        <f t="shared" si="605"/>
        <v>840754.81781112147</v>
      </c>
      <c r="BW918">
        <f t="shared" si="606"/>
        <v>196332.56405601127</v>
      </c>
      <c r="BX918">
        <f t="shared" si="607"/>
        <v>302291.34676656633</v>
      </c>
      <c r="BY918">
        <f t="shared" si="608"/>
        <v>530637.36979635665</v>
      </c>
      <c r="BZ918">
        <f t="shared" si="609"/>
        <v>0</v>
      </c>
      <c r="CA918">
        <f t="shared" si="610"/>
        <v>0</v>
      </c>
      <c r="CB918">
        <f t="shared" si="611"/>
        <v>0</v>
      </c>
      <c r="CC918">
        <f t="shared" si="612"/>
        <v>0</v>
      </c>
      <c r="CD918">
        <f t="shared" si="613"/>
        <v>0</v>
      </c>
      <c r="CE918">
        <f t="shared" si="614"/>
        <v>0</v>
      </c>
      <c r="CF918">
        <f t="shared" si="615"/>
        <v>0</v>
      </c>
      <c r="CG918">
        <f t="shared" si="616"/>
        <v>0</v>
      </c>
      <c r="CH918">
        <f t="shared" si="617"/>
        <v>0</v>
      </c>
      <c r="CI918">
        <f t="shared" si="618"/>
        <v>0</v>
      </c>
      <c r="CJ918">
        <f t="shared" si="619"/>
        <v>0</v>
      </c>
      <c r="CK918">
        <f t="shared" si="620"/>
        <v>0</v>
      </c>
      <c r="CL918">
        <f t="shared" si="621"/>
        <v>0</v>
      </c>
      <c r="CM918">
        <f t="shared" si="622"/>
        <v>0</v>
      </c>
      <c r="CN918">
        <f t="shared" si="623"/>
        <v>0</v>
      </c>
      <c r="CO918">
        <f t="shared" si="624"/>
        <v>0</v>
      </c>
      <c r="CP918">
        <f t="shared" si="625"/>
        <v>0</v>
      </c>
      <c r="CQ918">
        <f t="shared" si="626"/>
        <v>0</v>
      </c>
      <c r="CR918">
        <f t="shared" si="627"/>
        <v>0</v>
      </c>
      <c r="CS918">
        <f t="shared" si="628"/>
        <v>0</v>
      </c>
      <c r="CU918">
        <v>916</v>
      </c>
      <c r="CV918">
        <v>714040.03393404814</v>
      </c>
      <c r="CW918" s="3">
        <f t="shared" si="631"/>
        <v>2891521.1779799429</v>
      </c>
      <c r="CX918" s="3">
        <f t="shared" si="633"/>
        <v>500000</v>
      </c>
      <c r="CY918" s="4">
        <f t="shared" si="632"/>
        <v>4105561.2119139908</v>
      </c>
    </row>
    <row r="919" spans="11:103" x14ac:dyDescent="0.3">
      <c r="K919" s="2">
        <v>917</v>
      </c>
      <c r="L919">
        <v>0.61163154872620085</v>
      </c>
      <c r="M919">
        <v>0.77659635980588282</v>
      </c>
      <c r="N919">
        <v>0.95318718135598779</v>
      </c>
      <c r="P919">
        <f t="array" ref="P919:R919">MMULT(L919:N919,$G$11:$I$13)</f>
        <v>0.61163154872620085</v>
      </c>
      <c r="Q919">
        <v>0.84620157314117783</v>
      </c>
      <c r="R919">
        <v>1.1569785794748344</v>
      </c>
      <c r="T919">
        <f t="shared" si="592"/>
        <v>395</v>
      </c>
      <c r="U919">
        <f t="shared" si="593"/>
        <v>162</v>
      </c>
      <c r="V919">
        <f t="shared" si="594"/>
        <v>46</v>
      </c>
      <c r="X919">
        <f t="shared" si="595"/>
        <v>0.41732670743718447</v>
      </c>
      <c r="Y919">
        <f t="shared" si="596"/>
        <v>0.17146774682413901</v>
      </c>
      <c r="Z919">
        <f t="shared" si="597"/>
        <v>4.0238346613757359E-2</v>
      </c>
      <c r="AB919">
        <f t="shared" si="629"/>
        <v>853721.60223937535</v>
      </c>
      <c r="AC919">
        <f t="shared" si="630"/>
        <v>8</v>
      </c>
      <c r="AD919">
        <f t="shared" si="598"/>
        <v>3</v>
      </c>
      <c r="AK919">
        <v>0.46935247257344404</v>
      </c>
      <c r="AL919">
        <v>0.36277586367697223</v>
      </c>
      <c r="AM919">
        <v>0.68629796288125555</v>
      </c>
      <c r="AN919">
        <v>7.1285340593619018E-2</v>
      </c>
      <c r="AO919">
        <v>0.50332912185387091</v>
      </c>
      <c r="AP919">
        <v>0.8791615850751161</v>
      </c>
      <c r="AQ919">
        <v>0.64602703293114561</v>
      </c>
      <c r="AR919">
        <v>0.16565354003968569</v>
      </c>
      <c r="AS919">
        <v>0.73803871965768109</v>
      </c>
      <c r="AT919">
        <v>0.72893315856147201</v>
      </c>
      <c r="AU919">
        <v>0.50329614927789335</v>
      </c>
      <c r="AV919">
        <v>0.97024879067425152</v>
      </c>
      <c r="AW919">
        <v>0.47050744738171535</v>
      </c>
      <c r="AX919">
        <v>0.3373508909515216</v>
      </c>
      <c r="AY919">
        <v>0.43073292590998957</v>
      </c>
      <c r="AZ919">
        <v>8.3150283826819549E-2</v>
      </c>
      <c r="BA919">
        <v>0.16983312648724769</v>
      </c>
      <c r="BB919">
        <v>0.44538336666892042</v>
      </c>
      <c r="BC919">
        <v>0.94020474862308079</v>
      </c>
      <c r="BD919">
        <v>0.44270891396729861</v>
      </c>
      <c r="BE919">
        <v>0.18467398462126716</v>
      </c>
      <c r="BF919">
        <v>0.21800879958246866</v>
      </c>
      <c r="BG919">
        <v>4.7329895180667103E-2</v>
      </c>
      <c r="BH919">
        <v>0.73715159959128884</v>
      </c>
      <c r="BI919">
        <v>0.17472005400313573</v>
      </c>
      <c r="BJ919">
        <v>0.63097660368898956</v>
      </c>
      <c r="BK919">
        <v>0.84787345618642307</v>
      </c>
      <c r="BL919">
        <v>0.74052339997697925</v>
      </c>
      <c r="BM919">
        <v>0.79406498275616821</v>
      </c>
      <c r="BN919">
        <v>0.47059753803453286</v>
      </c>
      <c r="BP919">
        <f t="shared" si="599"/>
        <v>162812.43845138827</v>
      </c>
      <c r="BQ919">
        <f t="shared" si="600"/>
        <v>141430.94662482251</v>
      </c>
      <c r="BR919">
        <f t="shared" si="601"/>
        <v>243946.36697485921</v>
      </c>
      <c r="BS919">
        <f t="shared" si="602"/>
        <v>105853.67064743818</v>
      </c>
      <c r="BT919">
        <f t="shared" si="603"/>
        <v>171314.17949805988</v>
      </c>
      <c r="BU919">
        <f t="shared" si="604"/>
        <v>508154.9243939647</v>
      </c>
      <c r="BV919">
        <f t="shared" si="605"/>
        <v>222303.38710827922</v>
      </c>
      <c r="BW919">
        <f t="shared" si="606"/>
        <v>114948.35167144853</v>
      </c>
      <c r="BX919">
        <f t="shared" si="607"/>
        <v>0</v>
      </c>
      <c r="BY919">
        <f t="shared" si="608"/>
        <v>0</v>
      </c>
      <c r="BZ919">
        <f t="shared" si="609"/>
        <v>0</v>
      </c>
      <c r="CA919">
        <f t="shared" si="610"/>
        <v>0</v>
      </c>
      <c r="CB919">
        <f t="shared" si="611"/>
        <v>0</v>
      </c>
      <c r="CC919">
        <f t="shared" si="612"/>
        <v>0</v>
      </c>
      <c r="CD919">
        <f t="shared" si="613"/>
        <v>0</v>
      </c>
      <c r="CE919">
        <f t="shared" si="614"/>
        <v>0</v>
      </c>
      <c r="CF919">
        <f t="shared" si="615"/>
        <v>0</v>
      </c>
      <c r="CG919">
        <f t="shared" si="616"/>
        <v>0</v>
      </c>
      <c r="CH919">
        <f t="shared" si="617"/>
        <v>0</v>
      </c>
      <c r="CI919">
        <f t="shared" si="618"/>
        <v>0</v>
      </c>
      <c r="CJ919">
        <f t="shared" si="619"/>
        <v>0</v>
      </c>
      <c r="CK919">
        <f t="shared" si="620"/>
        <v>0</v>
      </c>
      <c r="CL919">
        <f t="shared" si="621"/>
        <v>0</v>
      </c>
      <c r="CM919">
        <f t="shared" si="622"/>
        <v>0</v>
      </c>
      <c r="CN919">
        <f t="shared" si="623"/>
        <v>0</v>
      </c>
      <c r="CO919">
        <f t="shared" si="624"/>
        <v>0</v>
      </c>
      <c r="CP919">
        <f t="shared" si="625"/>
        <v>0</v>
      </c>
      <c r="CQ919">
        <f t="shared" si="626"/>
        <v>0</v>
      </c>
      <c r="CR919">
        <f t="shared" si="627"/>
        <v>0</v>
      </c>
      <c r="CS919">
        <f t="shared" si="628"/>
        <v>0</v>
      </c>
      <c r="CU919">
        <v>917</v>
      </c>
      <c r="CV919">
        <v>853721.60223937535</v>
      </c>
      <c r="CW919" s="3">
        <f t="shared" si="631"/>
        <v>1670764.2653702602</v>
      </c>
      <c r="CX919" s="3">
        <f t="shared" si="633"/>
        <v>300000</v>
      </c>
      <c r="CY919" s="4">
        <f t="shared" si="632"/>
        <v>2824485.8676096355</v>
      </c>
    </row>
    <row r="920" spans="11:103" x14ac:dyDescent="0.3">
      <c r="K920" s="2">
        <v>918</v>
      </c>
      <c r="L920">
        <v>0.50255906144314222</v>
      </c>
      <c r="M920">
        <v>0.1794368029249892</v>
      </c>
      <c r="N920">
        <v>0.37406050521255274</v>
      </c>
      <c r="P920">
        <f t="array" ref="P920:R920">MMULT(L920:N920,$G$11:$I$13)</f>
        <v>0.50255906144314222</v>
      </c>
      <c r="Q920">
        <v>0.340014774462294</v>
      </c>
      <c r="R920">
        <v>0.55257720662629151</v>
      </c>
      <c r="T920">
        <f t="shared" si="592"/>
        <v>517</v>
      </c>
      <c r="U920">
        <f t="shared" si="593"/>
        <v>831</v>
      </c>
      <c r="V920">
        <f t="shared" si="594"/>
        <v>646</v>
      </c>
      <c r="X920">
        <f t="shared" si="595"/>
        <v>0.53398540942285688</v>
      </c>
      <c r="Y920">
        <f t="shared" si="596"/>
        <v>0.81306683740103547</v>
      </c>
      <c r="Z920">
        <f t="shared" si="597"/>
        <v>0.63646625255140143</v>
      </c>
      <c r="AB920">
        <f t="shared" si="629"/>
        <v>911613.29620108649</v>
      </c>
      <c r="AC920">
        <f t="shared" si="630"/>
        <v>14</v>
      </c>
      <c r="AD920">
        <f t="shared" si="598"/>
        <v>11</v>
      </c>
      <c r="AK920">
        <v>0.67183413061948427</v>
      </c>
      <c r="AL920">
        <v>7.7584088807784002E-2</v>
      </c>
      <c r="AM920">
        <v>0.2964220096392095</v>
      </c>
      <c r="AN920">
        <v>0.3209234189254252</v>
      </c>
      <c r="AO920">
        <v>0.60714516693483644</v>
      </c>
      <c r="AP920">
        <v>0.78981822365890042</v>
      </c>
      <c r="AQ920">
        <v>0.81272010681480455</v>
      </c>
      <c r="AR920">
        <v>0.75120276343272652</v>
      </c>
      <c r="AS920">
        <v>0.61858218339761273</v>
      </c>
      <c r="AT920">
        <v>0.11083917062679527</v>
      </c>
      <c r="AU920">
        <v>0.25368345534978942</v>
      </c>
      <c r="AV920">
        <v>0.29110732526260574</v>
      </c>
      <c r="AW920">
        <v>0.27916472045887153</v>
      </c>
      <c r="AX920">
        <v>0.17028368821737494</v>
      </c>
      <c r="AY920">
        <v>0.59829486078015315</v>
      </c>
      <c r="AZ920">
        <v>0.55243078909257282</v>
      </c>
      <c r="BA920">
        <v>0.97594865868181524</v>
      </c>
      <c r="BB920">
        <v>0.25379563080069401</v>
      </c>
      <c r="BC920">
        <v>0.88984014619163954</v>
      </c>
      <c r="BD920">
        <v>0.98468112409770603</v>
      </c>
      <c r="BE920">
        <v>0.16232515360378053</v>
      </c>
      <c r="BF920">
        <v>0.12179220865201168</v>
      </c>
      <c r="BG920">
        <v>0.91622143581341042</v>
      </c>
      <c r="BH920">
        <v>0.7476854572588173</v>
      </c>
      <c r="BI920">
        <v>0.16298444407202151</v>
      </c>
      <c r="BJ920">
        <v>0.17054647402960155</v>
      </c>
      <c r="BK920">
        <v>0.51185194773209319</v>
      </c>
      <c r="BL920">
        <v>0.16747948755184394</v>
      </c>
      <c r="BM920">
        <v>0.26966039760426563</v>
      </c>
      <c r="BN920">
        <v>0.47505793453893419</v>
      </c>
      <c r="BP920">
        <f t="shared" si="599"/>
        <v>235632.85101288435</v>
      </c>
      <c r="BQ920">
        <f t="shared" si="600"/>
        <v>106409.25329059036</v>
      </c>
      <c r="BR920">
        <f t="shared" si="601"/>
        <v>131054.55468741241</v>
      </c>
      <c r="BS920">
        <f t="shared" si="602"/>
        <v>134676.94817533917</v>
      </c>
      <c r="BT920">
        <f t="shared" si="603"/>
        <v>205177.22585757831</v>
      </c>
      <c r="BU920">
        <f t="shared" si="604"/>
        <v>331956.15418718662</v>
      </c>
      <c r="BV920">
        <f t="shared" si="605"/>
        <v>362762.33612029522</v>
      </c>
      <c r="BW920">
        <f t="shared" si="606"/>
        <v>291564.19525109767</v>
      </c>
      <c r="BX920">
        <f t="shared" si="607"/>
        <v>209893.62561529918</v>
      </c>
      <c r="BY920">
        <f t="shared" si="608"/>
        <v>109457.59609564298</v>
      </c>
      <c r="BZ920">
        <f t="shared" si="609"/>
        <v>125242.42992804742</v>
      </c>
      <c r="CA920">
        <f t="shared" si="610"/>
        <v>130298.10082815694</v>
      </c>
      <c r="CB920">
        <f t="shared" si="611"/>
        <v>128634.33240785536</v>
      </c>
      <c r="CC920">
        <f t="shared" si="612"/>
        <v>115441.4636666671</v>
      </c>
      <c r="CD920">
        <f t="shared" si="613"/>
        <v>0</v>
      </c>
      <c r="CE920">
        <f t="shared" si="614"/>
        <v>0</v>
      </c>
      <c r="CF920">
        <f t="shared" si="615"/>
        <v>0</v>
      </c>
      <c r="CG920">
        <f t="shared" si="616"/>
        <v>0</v>
      </c>
      <c r="CH920">
        <f t="shared" si="617"/>
        <v>0</v>
      </c>
      <c r="CI920">
        <f t="shared" si="618"/>
        <v>0</v>
      </c>
      <c r="CJ920">
        <f t="shared" si="619"/>
        <v>0</v>
      </c>
      <c r="CK920">
        <f t="shared" si="620"/>
        <v>0</v>
      </c>
      <c r="CL920">
        <f t="shared" si="621"/>
        <v>0</v>
      </c>
      <c r="CM920">
        <f t="shared" si="622"/>
        <v>0</v>
      </c>
      <c r="CN920">
        <f t="shared" si="623"/>
        <v>0</v>
      </c>
      <c r="CO920">
        <f t="shared" si="624"/>
        <v>0</v>
      </c>
      <c r="CP920">
        <f t="shared" si="625"/>
        <v>0</v>
      </c>
      <c r="CQ920">
        <f t="shared" si="626"/>
        <v>0</v>
      </c>
      <c r="CR920">
        <f t="shared" si="627"/>
        <v>0</v>
      </c>
      <c r="CS920">
        <f t="shared" si="628"/>
        <v>0</v>
      </c>
      <c r="CU920">
        <v>918</v>
      </c>
      <c r="CV920">
        <v>911613.29620108649</v>
      </c>
      <c r="CW920" s="3">
        <f t="shared" si="631"/>
        <v>2618201.0671240534</v>
      </c>
      <c r="CX920" s="3">
        <f t="shared" si="633"/>
        <v>1100000</v>
      </c>
      <c r="CY920" s="4">
        <f t="shared" si="632"/>
        <v>4629814.3633251395</v>
      </c>
    </row>
    <row r="921" spans="11:103" x14ac:dyDescent="0.3">
      <c r="K921" s="2">
        <v>919</v>
      </c>
      <c r="L921">
        <v>0.94128099690103129</v>
      </c>
      <c r="M921">
        <v>0.82427102432286381</v>
      </c>
      <c r="N921">
        <v>0.22296334264776685</v>
      </c>
      <c r="P921">
        <f t="array" ref="P921:R921">MMULT(L921:N921,$G$11:$I$13)</f>
        <v>0.94128099690103129</v>
      </c>
      <c r="Q921">
        <v>1.0149899887531686</v>
      </c>
      <c r="R921">
        <v>0.62310222862733733</v>
      </c>
      <c r="T921">
        <f t="shared" si="592"/>
        <v>52</v>
      </c>
      <c r="U921">
        <f t="shared" si="593"/>
        <v>36</v>
      </c>
      <c r="V921">
        <f t="shared" si="594"/>
        <v>565</v>
      </c>
      <c r="X921">
        <f t="shared" si="595"/>
        <v>7.0528659601470367E-2</v>
      </c>
      <c r="Y921">
        <f t="shared" si="596"/>
        <v>4.3295178677833834E-2</v>
      </c>
      <c r="Z921">
        <f t="shared" si="597"/>
        <v>0.55569258499884289</v>
      </c>
      <c r="AB921">
        <f t="shared" si="629"/>
        <v>644030.64201650931</v>
      </c>
      <c r="AC921">
        <f t="shared" si="630"/>
        <v>6</v>
      </c>
      <c r="AD921">
        <f t="shared" si="598"/>
        <v>10</v>
      </c>
      <c r="AK921">
        <v>0.22120302181294438</v>
      </c>
      <c r="AL921">
        <v>0.53229186775626425</v>
      </c>
      <c r="AM921">
        <v>0.88119067361656478</v>
      </c>
      <c r="AN921">
        <v>7.523294739407127E-2</v>
      </c>
      <c r="AO921">
        <v>0.72492472732463042</v>
      </c>
      <c r="AP921">
        <v>0.5272338315022943</v>
      </c>
      <c r="AQ921">
        <v>0.62425696058995939</v>
      </c>
      <c r="AR921">
        <v>0.53118739044853702</v>
      </c>
      <c r="AS921">
        <v>0.65549686570514953</v>
      </c>
      <c r="AT921">
        <v>0.41270854815306379</v>
      </c>
      <c r="AU921">
        <v>0.30592865512813905</v>
      </c>
      <c r="AV921">
        <v>0.65878931537145902</v>
      </c>
      <c r="AW921">
        <v>0.60222358819414579</v>
      </c>
      <c r="AX921">
        <v>0.37526674196312304</v>
      </c>
      <c r="AY921">
        <v>0.1844085494618698</v>
      </c>
      <c r="AZ921">
        <v>5.4601334969054394E-3</v>
      </c>
      <c r="BA921">
        <v>5.4311001609838927E-2</v>
      </c>
      <c r="BB921">
        <v>0.22048700117976594</v>
      </c>
      <c r="BC921">
        <v>0.95152538108438756</v>
      </c>
      <c r="BD921">
        <v>0.26443987782496559</v>
      </c>
      <c r="BE921">
        <v>0.61957967574458661</v>
      </c>
      <c r="BF921">
        <v>0.70197200794313219</v>
      </c>
      <c r="BG921">
        <v>0.1987693016831612</v>
      </c>
      <c r="BH921">
        <v>0.75855746113573963</v>
      </c>
      <c r="BI921">
        <v>0.84768907806415272</v>
      </c>
      <c r="BJ921">
        <v>0.76853237176002942</v>
      </c>
      <c r="BK921">
        <v>0.35758171984980403</v>
      </c>
      <c r="BL921">
        <v>3.1752544058251897E-2</v>
      </c>
      <c r="BM921">
        <v>0.41892234838124631</v>
      </c>
      <c r="BN921">
        <v>0.36805086479676552</v>
      </c>
      <c r="BP921">
        <f t="shared" si="599"/>
        <v>121204.79510610951</v>
      </c>
      <c r="BQ921">
        <f t="shared" si="600"/>
        <v>179417.7661631848</v>
      </c>
      <c r="BR921">
        <f t="shared" si="601"/>
        <v>514817.65935653175</v>
      </c>
      <c r="BS921">
        <f t="shared" si="602"/>
        <v>106201.08721094414</v>
      </c>
      <c r="BT921">
        <f t="shared" si="603"/>
        <v>269892.68491712771</v>
      </c>
      <c r="BU921">
        <f t="shared" si="604"/>
        <v>177939.35306667484</v>
      </c>
      <c r="BV921">
        <f t="shared" si="605"/>
        <v>0</v>
      </c>
      <c r="BW921">
        <f t="shared" si="606"/>
        <v>0</v>
      </c>
      <c r="BX921">
        <f t="shared" si="607"/>
        <v>0</v>
      </c>
      <c r="BY921">
        <f t="shared" si="608"/>
        <v>0</v>
      </c>
      <c r="BZ921">
        <f t="shared" si="609"/>
        <v>0</v>
      </c>
      <c r="CA921">
        <f t="shared" si="610"/>
        <v>0</v>
      </c>
      <c r="CB921">
        <f t="shared" si="611"/>
        <v>0</v>
      </c>
      <c r="CC921">
        <f t="shared" si="612"/>
        <v>0</v>
      </c>
      <c r="CD921">
        <f t="shared" si="613"/>
        <v>0</v>
      </c>
      <c r="CE921">
        <f t="shared" si="614"/>
        <v>0</v>
      </c>
      <c r="CF921">
        <f t="shared" si="615"/>
        <v>0</v>
      </c>
      <c r="CG921">
        <f t="shared" si="616"/>
        <v>0</v>
      </c>
      <c r="CH921">
        <f t="shared" si="617"/>
        <v>0</v>
      </c>
      <c r="CI921">
        <f t="shared" si="618"/>
        <v>0</v>
      </c>
      <c r="CJ921">
        <f t="shared" si="619"/>
        <v>0</v>
      </c>
      <c r="CK921">
        <f t="shared" si="620"/>
        <v>0</v>
      </c>
      <c r="CL921">
        <f t="shared" si="621"/>
        <v>0</v>
      </c>
      <c r="CM921">
        <f t="shared" si="622"/>
        <v>0</v>
      </c>
      <c r="CN921">
        <f t="shared" si="623"/>
        <v>0</v>
      </c>
      <c r="CO921">
        <f t="shared" si="624"/>
        <v>0</v>
      </c>
      <c r="CP921">
        <f t="shared" si="625"/>
        <v>0</v>
      </c>
      <c r="CQ921">
        <f t="shared" si="626"/>
        <v>0</v>
      </c>
      <c r="CR921">
        <f t="shared" si="627"/>
        <v>0</v>
      </c>
      <c r="CS921">
        <f t="shared" si="628"/>
        <v>0</v>
      </c>
      <c r="CU921">
        <v>919</v>
      </c>
      <c r="CV921">
        <v>644030.64201650931</v>
      </c>
      <c r="CW921" s="3">
        <f t="shared" si="631"/>
        <v>1369473.3458205727</v>
      </c>
      <c r="CX921" s="3">
        <f t="shared" si="633"/>
        <v>1000000</v>
      </c>
      <c r="CY921" s="4">
        <f t="shared" si="632"/>
        <v>3013503.9878370818</v>
      </c>
    </row>
    <row r="922" spans="11:103" x14ac:dyDescent="0.3">
      <c r="K922" s="2">
        <v>920</v>
      </c>
      <c r="L922">
        <v>0.60649760274875197</v>
      </c>
      <c r="M922">
        <v>0.74674930728515543</v>
      </c>
      <c r="N922">
        <v>0.66226431527808105</v>
      </c>
      <c r="P922">
        <f t="array" ref="P922:R922">MMULT(L922:N922,$G$11:$I$13)</f>
        <v>0.60649760274875197</v>
      </c>
      <c r="Q922">
        <v>0.82102856728096718</v>
      </c>
      <c r="R922">
        <v>0.88717206180529851</v>
      </c>
      <c r="T922">
        <f t="shared" si="592"/>
        <v>408</v>
      </c>
      <c r="U922">
        <f t="shared" si="593"/>
        <v>197</v>
      </c>
      <c r="V922">
        <f t="shared" si="594"/>
        <v>262</v>
      </c>
      <c r="X922">
        <f t="shared" si="595"/>
        <v>0.42594323092897202</v>
      </c>
      <c r="Y922">
        <f t="shared" si="596"/>
        <v>0.20383565234974221</v>
      </c>
      <c r="Z922">
        <f t="shared" si="597"/>
        <v>0.25103972943765973</v>
      </c>
      <c r="AB922">
        <f t="shared" si="629"/>
        <v>857927.78460875852</v>
      </c>
      <c r="AC922">
        <f t="shared" si="630"/>
        <v>8</v>
      </c>
      <c r="AD922">
        <f t="shared" si="598"/>
        <v>7</v>
      </c>
      <c r="AK922">
        <v>0.18242754148171725</v>
      </c>
      <c r="AL922">
        <v>0.41941201088527325</v>
      </c>
      <c r="AM922">
        <v>0.88506969040457462</v>
      </c>
      <c r="AN922">
        <v>0.66629581317066466</v>
      </c>
      <c r="AO922">
        <v>0.33771548161279596</v>
      </c>
      <c r="AP922">
        <v>0.99210751575556488</v>
      </c>
      <c r="AQ922">
        <v>1.9093704513561405E-2</v>
      </c>
      <c r="AR922">
        <v>5.6972422303932513E-2</v>
      </c>
      <c r="AS922">
        <v>0.32243644741393518</v>
      </c>
      <c r="AT922">
        <v>0.64435943241269056</v>
      </c>
      <c r="AU922">
        <v>0.60611114467935423</v>
      </c>
      <c r="AV922">
        <v>0.10961399255605941</v>
      </c>
      <c r="AW922">
        <v>6.0810570650711493E-2</v>
      </c>
      <c r="AX922">
        <v>0.69473679272206046</v>
      </c>
      <c r="AY922">
        <v>0.94908192964898008</v>
      </c>
      <c r="AZ922">
        <v>0.31563633880757147</v>
      </c>
      <c r="BA922">
        <v>0.20624650139869283</v>
      </c>
      <c r="BB922">
        <v>0.17483169258220099</v>
      </c>
      <c r="BC922">
        <v>0.50865986181421008</v>
      </c>
      <c r="BD922">
        <v>0.17313705925648037</v>
      </c>
      <c r="BE922">
        <v>0.58135955382000126</v>
      </c>
      <c r="BF922">
        <v>0.24833643331118493</v>
      </c>
      <c r="BG922">
        <v>7.6103605329460922E-2</v>
      </c>
      <c r="BH922">
        <v>0.98050992907137946</v>
      </c>
      <c r="BI922">
        <v>5.3599521533455263E-2</v>
      </c>
      <c r="BJ922">
        <v>0.410446152946771</v>
      </c>
      <c r="BK922">
        <v>0.13522954789939556</v>
      </c>
      <c r="BL922">
        <v>0.51817960112836681</v>
      </c>
      <c r="BM922">
        <v>0.6986447253066641</v>
      </c>
      <c r="BN922">
        <v>0.9032968983403169</v>
      </c>
      <c r="BP922">
        <f t="shared" si="599"/>
        <v>116758.22866258473</v>
      </c>
      <c r="BQ922">
        <f t="shared" si="600"/>
        <v>151928.74967035861</v>
      </c>
      <c r="BR922">
        <f t="shared" si="601"/>
        <v>528132.18339016568</v>
      </c>
      <c r="BS922">
        <f t="shared" si="602"/>
        <v>232618.83712071509</v>
      </c>
      <c r="BT922">
        <f t="shared" si="603"/>
        <v>137296.03572797746</v>
      </c>
      <c r="BU922">
        <f t="shared" si="604"/>
        <v>4145032.1645242339</v>
      </c>
      <c r="BV922">
        <f t="shared" si="605"/>
        <v>101493.99974088262</v>
      </c>
      <c r="BW922">
        <f t="shared" si="606"/>
        <v>104615.64102568124</v>
      </c>
      <c r="BX922">
        <f t="shared" si="607"/>
        <v>0</v>
      </c>
      <c r="BY922">
        <f t="shared" si="608"/>
        <v>0</v>
      </c>
      <c r="BZ922">
        <f t="shared" si="609"/>
        <v>0</v>
      </c>
      <c r="CA922">
        <f t="shared" si="610"/>
        <v>0</v>
      </c>
      <c r="CB922">
        <f t="shared" si="611"/>
        <v>0</v>
      </c>
      <c r="CC922">
        <f t="shared" si="612"/>
        <v>0</v>
      </c>
      <c r="CD922">
        <f t="shared" si="613"/>
        <v>0</v>
      </c>
      <c r="CE922">
        <f t="shared" si="614"/>
        <v>0</v>
      </c>
      <c r="CF922">
        <f t="shared" si="615"/>
        <v>0</v>
      </c>
      <c r="CG922">
        <f t="shared" si="616"/>
        <v>0</v>
      </c>
      <c r="CH922">
        <f t="shared" si="617"/>
        <v>0</v>
      </c>
      <c r="CI922">
        <f t="shared" si="618"/>
        <v>0</v>
      </c>
      <c r="CJ922">
        <f t="shared" si="619"/>
        <v>0</v>
      </c>
      <c r="CK922">
        <f t="shared" si="620"/>
        <v>0</v>
      </c>
      <c r="CL922">
        <f t="shared" si="621"/>
        <v>0</v>
      </c>
      <c r="CM922">
        <f t="shared" si="622"/>
        <v>0</v>
      </c>
      <c r="CN922">
        <f t="shared" si="623"/>
        <v>0</v>
      </c>
      <c r="CO922">
        <f t="shared" si="624"/>
        <v>0</v>
      </c>
      <c r="CP922">
        <f t="shared" si="625"/>
        <v>0</v>
      </c>
      <c r="CQ922">
        <f t="shared" si="626"/>
        <v>0</v>
      </c>
      <c r="CR922">
        <f t="shared" si="627"/>
        <v>0</v>
      </c>
      <c r="CS922">
        <f t="shared" si="628"/>
        <v>0</v>
      </c>
      <c r="CU922">
        <v>920</v>
      </c>
      <c r="CV922">
        <v>857927.78460875852</v>
      </c>
      <c r="CW922" s="3">
        <f t="shared" si="631"/>
        <v>5517875.839862599</v>
      </c>
      <c r="CX922" s="3">
        <f t="shared" si="633"/>
        <v>700000</v>
      </c>
      <c r="CY922" s="4">
        <f t="shared" si="632"/>
        <v>7075803.6244713571</v>
      </c>
    </row>
    <row r="923" spans="11:103" x14ac:dyDescent="0.3">
      <c r="K923" s="2">
        <v>921</v>
      </c>
      <c r="L923">
        <v>0.38513480613144435</v>
      </c>
      <c r="M923">
        <v>0.20300313127633052</v>
      </c>
      <c r="N923">
        <v>0.29302795183643249</v>
      </c>
      <c r="P923">
        <f t="array" ref="P923:R923">MMULT(L923:N923,$G$11:$I$13)</f>
        <v>0.38513480613144435</v>
      </c>
      <c r="Q923">
        <v>0.31129947178481499</v>
      </c>
      <c r="R923">
        <v>0.43267488127169751</v>
      </c>
      <c r="T923">
        <f t="shared" si="592"/>
        <v>636</v>
      </c>
      <c r="U923">
        <f t="shared" si="593"/>
        <v>857</v>
      </c>
      <c r="V923">
        <f t="shared" si="594"/>
        <v>777</v>
      </c>
      <c r="X923">
        <f t="shared" si="595"/>
        <v>0.64731915132758233</v>
      </c>
      <c r="Y923">
        <f t="shared" si="596"/>
        <v>0.83428362474595774</v>
      </c>
      <c r="Z923">
        <f t="shared" si="597"/>
        <v>0.75376907032658913</v>
      </c>
      <c r="AB923">
        <f t="shared" si="629"/>
        <v>973163.84663363302</v>
      </c>
      <c r="AC923">
        <f t="shared" si="630"/>
        <v>14</v>
      </c>
      <c r="AD923">
        <f t="shared" si="598"/>
        <v>13</v>
      </c>
      <c r="AK923">
        <v>8.1093390091157458E-2</v>
      </c>
      <c r="AL923">
        <v>0.39806685655483176</v>
      </c>
      <c r="AM923">
        <v>0.3049870012730872</v>
      </c>
      <c r="AN923">
        <v>0.81552470940774358</v>
      </c>
      <c r="AO923">
        <v>0.5817418491446853</v>
      </c>
      <c r="AP923">
        <v>0.38261877092950136</v>
      </c>
      <c r="AQ923">
        <v>0.36010375885056034</v>
      </c>
      <c r="AR923">
        <v>4.1321399601074282E-2</v>
      </c>
      <c r="AS923">
        <v>4.3940707162864689E-2</v>
      </c>
      <c r="AT923">
        <v>0.32968630838004209</v>
      </c>
      <c r="AU923">
        <v>0.87278136607642232</v>
      </c>
      <c r="AV923">
        <v>0.62719878265430917</v>
      </c>
      <c r="AW923">
        <v>2.3448062444139994E-2</v>
      </c>
      <c r="AX923">
        <v>6.7971553753257252E-2</v>
      </c>
      <c r="AY923">
        <v>0.44896177354334277</v>
      </c>
      <c r="AZ923">
        <v>0.54566176848218906</v>
      </c>
      <c r="BA923">
        <v>0.95001880104072367</v>
      </c>
      <c r="BB923">
        <v>0.70596844742774956</v>
      </c>
      <c r="BC923">
        <v>0.56515118517848084</v>
      </c>
      <c r="BD923">
        <v>0.4738321686881064</v>
      </c>
      <c r="BE923">
        <v>0.61865528308299833</v>
      </c>
      <c r="BF923">
        <v>0.16694420721137415</v>
      </c>
      <c r="BG923">
        <v>0.78923603951712928</v>
      </c>
      <c r="BH923">
        <v>0.87209285329497455</v>
      </c>
      <c r="BI923">
        <v>0.83092807315164474</v>
      </c>
      <c r="BJ923">
        <v>0.712606944708298</v>
      </c>
      <c r="BK923">
        <v>0.17514984037513803</v>
      </c>
      <c r="BL923">
        <v>0.39781222864985843</v>
      </c>
      <c r="BM923">
        <v>0.25723757527882973</v>
      </c>
      <c r="BN923">
        <v>0.18477618190088929</v>
      </c>
      <c r="BP923">
        <f t="shared" si="599"/>
        <v>106721.71313113104</v>
      </c>
      <c r="BQ923">
        <f t="shared" si="600"/>
        <v>147767.2747865681</v>
      </c>
      <c r="BR923">
        <f t="shared" si="601"/>
        <v>132295.14363247747</v>
      </c>
      <c r="BS923">
        <f t="shared" si="602"/>
        <v>366997.34352621436</v>
      </c>
      <c r="BT923">
        <f t="shared" si="603"/>
        <v>195522.43864789073</v>
      </c>
      <c r="BU923">
        <f t="shared" si="604"/>
        <v>144914.80376537156</v>
      </c>
      <c r="BV923">
        <f t="shared" si="605"/>
        <v>140976.42495637856</v>
      </c>
      <c r="BW923">
        <f t="shared" si="606"/>
        <v>103299.36855665734</v>
      </c>
      <c r="BX923">
        <f t="shared" si="607"/>
        <v>103516.99858972734</v>
      </c>
      <c r="BY923">
        <f t="shared" si="608"/>
        <v>136029.22954550249</v>
      </c>
      <c r="BZ923">
        <f t="shared" si="609"/>
        <v>488435.39997848432</v>
      </c>
      <c r="CA923">
        <f t="shared" si="610"/>
        <v>213615.53311911784</v>
      </c>
      <c r="CB923">
        <f t="shared" si="611"/>
        <v>101841.93841587901</v>
      </c>
      <c r="CC923">
        <f t="shared" si="612"/>
        <v>105564.04543692926</v>
      </c>
      <c r="CD923">
        <f t="shared" si="613"/>
        <v>0</v>
      </c>
      <c r="CE923">
        <f t="shared" si="614"/>
        <v>0</v>
      </c>
      <c r="CF923">
        <f t="shared" si="615"/>
        <v>0</v>
      </c>
      <c r="CG923">
        <f t="shared" si="616"/>
        <v>0</v>
      </c>
      <c r="CH923">
        <f t="shared" si="617"/>
        <v>0</v>
      </c>
      <c r="CI923">
        <f t="shared" si="618"/>
        <v>0</v>
      </c>
      <c r="CJ923">
        <f t="shared" si="619"/>
        <v>0</v>
      </c>
      <c r="CK923">
        <f t="shared" si="620"/>
        <v>0</v>
      </c>
      <c r="CL923">
        <f t="shared" si="621"/>
        <v>0</v>
      </c>
      <c r="CM923">
        <f t="shared" si="622"/>
        <v>0</v>
      </c>
      <c r="CN923">
        <f t="shared" si="623"/>
        <v>0</v>
      </c>
      <c r="CO923">
        <f t="shared" si="624"/>
        <v>0</v>
      </c>
      <c r="CP923">
        <f t="shared" si="625"/>
        <v>0</v>
      </c>
      <c r="CQ923">
        <f t="shared" si="626"/>
        <v>0</v>
      </c>
      <c r="CR923">
        <f t="shared" si="627"/>
        <v>0</v>
      </c>
      <c r="CS923">
        <f t="shared" si="628"/>
        <v>0</v>
      </c>
      <c r="CU923">
        <v>921</v>
      </c>
      <c r="CV923">
        <v>973163.84663363302</v>
      </c>
      <c r="CW923" s="3">
        <f t="shared" si="631"/>
        <v>2487497.6560883294</v>
      </c>
      <c r="CX923" s="3">
        <f t="shared" si="633"/>
        <v>1300000</v>
      </c>
      <c r="CY923" s="4">
        <f t="shared" si="632"/>
        <v>4760661.5027219625</v>
      </c>
    </row>
    <row r="924" spans="11:103" x14ac:dyDescent="0.3">
      <c r="K924" s="2">
        <v>922</v>
      </c>
      <c r="L924">
        <v>0.12810912687648024</v>
      </c>
      <c r="M924">
        <v>0.17011738056297532</v>
      </c>
      <c r="N924">
        <v>0.32047932036086624</v>
      </c>
      <c r="P924">
        <f t="array" ref="P924:R924">MMULT(L924:N924,$G$11:$I$13)</f>
        <v>0.12810912687648024</v>
      </c>
      <c r="Q924">
        <v>0.18301600711475863</v>
      </c>
      <c r="R924">
        <v>0.35328602393347908</v>
      </c>
      <c r="T924">
        <f t="shared" si="592"/>
        <v>884</v>
      </c>
      <c r="U924">
        <f t="shared" si="593"/>
        <v>959</v>
      </c>
      <c r="V924">
        <f t="shared" si="594"/>
        <v>861</v>
      </c>
      <c r="X924">
        <f t="shared" si="595"/>
        <v>0.87906714216507231</v>
      </c>
      <c r="Y924">
        <f t="shared" si="596"/>
        <v>0.96800932440123699</v>
      </c>
      <c r="Z924">
        <f t="shared" si="597"/>
        <v>0.84503187691320747</v>
      </c>
      <c r="AB924">
        <f t="shared" si="629"/>
        <v>1161347.7582641765</v>
      </c>
      <c r="AC924">
        <f t="shared" si="630"/>
        <v>18</v>
      </c>
      <c r="AD924">
        <f t="shared" si="598"/>
        <v>14</v>
      </c>
      <c r="AK924">
        <v>0.15917305991155006</v>
      </c>
      <c r="AL924">
        <v>0.43531879410489249</v>
      </c>
      <c r="AM924">
        <v>0.89823118821306625</v>
      </c>
      <c r="AN924">
        <v>0.73683616112357064</v>
      </c>
      <c r="AO924">
        <v>0.87205344059540146</v>
      </c>
      <c r="AP924">
        <v>0.24296798702914035</v>
      </c>
      <c r="AQ924">
        <v>0.99060101583491267</v>
      </c>
      <c r="AR924">
        <v>0.80911672764838849</v>
      </c>
      <c r="AS924">
        <v>0.74887059410672396</v>
      </c>
      <c r="AT924">
        <v>0.41064171214431977</v>
      </c>
      <c r="AU924">
        <v>0.69079523377980412</v>
      </c>
      <c r="AV924">
        <v>0.36031579652120205</v>
      </c>
      <c r="AW924">
        <v>0.8756341061235372</v>
      </c>
      <c r="AX924">
        <v>0.96690648302699211</v>
      </c>
      <c r="AY924">
        <v>0.3719998541391808</v>
      </c>
      <c r="AZ924">
        <v>0.98833879381896417</v>
      </c>
      <c r="BA924">
        <v>1.485332562921915E-2</v>
      </c>
      <c r="BB924">
        <v>0.5470364609688646</v>
      </c>
      <c r="BC924">
        <v>1.3965701059913016E-2</v>
      </c>
      <c r="BD924">
        <v>2.8614743201617499E-2</v>
      </c>
      <c r="BE924">
        <v>0.21157952644151934</v>
      </c>
      <c r="BF924">
        <v>0.78587650165027978</v>
      </c>
      <c r="BG924">
        <v>0.68973945475355392</v>
      </c>
      <c r="BH924">
        <v>0.84613118752213057</v>
      </c>
      <c r="BI924">
        <v>0.4991195608392609</v>
      </c>
      <c r="BJ924">
        <v>0.71389104392590175</v>
      </c>
      <c r="BK924">
        <v>8.2104120686065762E-2</v>
      </c>
      <c r="BL924">
        <v>8.8784127055181461E-3</v>
      </c>
      <c r="BM924">
        <v>0.66879526094033381</v>
      </c>
      <c r="BN924">
        <v>0.30761482904833137</v>
      </c>
      <c r="BP924">
        <f t="shared" si="599"/>
        <v>114266.25295408783</v>
      </c>
      <c r="BQ924">
        <f t="shared" si="600"/>
        <v>155210.29083441623</v>
      </c>
      <c r="BR924">
        <f t="shared" si="601"/>
        <v>579926.96765366581</v>
      </c>
      <c r="BS924">
        <f t="shared" si="602"/>
        <v>279241.41893130634</v>
      </c>
      <c r="BT924">
        <f t="shared" si="603"/>
        <v>486296.41487692401</v>
      </c>
      <c r="BU924">
        <f t="shared" si="604"/>
        <v>123876.53305950084</v>
      </c>
      <c r="BV924">
        <f t="shared" si="605"/>
        <v>3623835.9133508569</v>
      </c>
      <c r="BW924">
        <f t="shared" si="606"/>
        <v>357483.0736799069</v>
      </c>
      <c r="BX924">
        <f t="shared" si="607"/>
        <v>289479.12714470923</v>
      </c>
      <c r="BY924">
        <f t="shared" si="608"/>
        <v>150186.61689333021</v>
      </c>
      <c r="BZ924">
        <f t="shared" si="609"/>
        <v>246671.12998846595</v>
      </c>
      <c r="CA924">
        <f t="shared" si="610"/>
        <v>141012.36957918579</v>
      </c>
      <c r="CB924">
        <f t="shared" si="611"/>
        <v>497031.16253523721</v>
      </c>
      <c r="CC924">
        <f t="shared" si="612"/>
        <v>1376129.4510326986</v>
      </c>
      <c r="CD924">
        <f t="shared" si="613"/>
        <v>143026.19369548891</v>
      </c>
      <c r="CE924">
        <f t="shared" si="614"/>
        <v>3069872.9669278385</v>
      </c>
      <c r="CF924">
        <f t="shared" si="615"/>
        <v>101157.78495854003</v>
      </c>
      <c r="CG924">
        <f t="shared" si="616"/>
        <v>183893.65063951857</v>
      </c>
      <c r="CH924">
        <f t="shared" si="617"/>
        <v>0</v>
      </c>
      <c r="CI924">
        <f t="shared" si="618"/>
        <v>0</v>
      </c>
      <c r="CJ924">
        <f t="shared" si="619"/>
        <v>0</v>
      </c>
      <c r="CK924">
        <f t="shared" si="620"/>
        <v>0</v>
      </c>
      <c r="CL924">
        <f t="shared" si="621"/>
        <v>0</v>
      </c>
      <c r="CM924">
        <f t="shared" si="622"/>
        <v>0</v>
      </c>
      <c r="CN924">
        <f t="shared" si="623"/>
        <v>0</v>
      </c>
      <c r="CO924">
        <f t="shared" si="624"/>
        <v>0</v>
      </c>
      <c r="CP924">
        <f t="shared" si="625"/>
        <v>0</v>
      </c>
      <c r="CQ924">
        <f t="shared" si="626"/>
        <v>0</v>
      </c>
      <c r="CR924">
        <f t="shared" si="627"/>
        <v>0</v>
      </c>
      <c r="CS924">
        <f t="shared" si="628"/>
        <v>0</v>
      </c>
      <c r="CU924">
        <v>922</v>
      </c>
      <c r="CV924">
        <v>1161347.7582641765</v>
      </c>
      <c r="CW924" s="3">
        <f t="shared" si="631"/>
        <v>11918597.31873568</v>
      </c>
      <c r="CX924" s="3">
        <f t="shared" si="633"/>
        <v>1400000</v>
      </c>
      <c r="CY924" s="4">
        <f t="shared" si="632"/>
        <v>14479945.076999856</v>
      </c>
    </row>
    <row r="925" spans="11:103" x14ac:dyDescent="0.3">
      <c r="K925" s="2">
        <v>923</v>
      </c>
      <c r="L925">
        <v>0.32663063387268043</v>
      </c>
      <c r="M925">
        <v>0.17863707469873147</v>
      </c>
      <c r="N925">
        <v>0.82165503833231079</v>
      </c>
      <c r="P925">
        <f t="array" ref="P925:R925">MMULT(L925:N925,$G$11:$I$13)</f>
        <v>0.32663063387268043</v>
      </c>
      <c r="Q925">
        <v>0.26902393661375162</v>
      </c>
      <c r="R925">
        <v>0.89174003170169736</v>
      </c>
      <c r="T925">
        <f t="shared" si="592"/>
        <v>704</v>
      </c>
      <c r="U925">
        <f t="shared" si="593"/>
        <v>897</v>
      </c>
      <c r="V925">
        <f t="shared" si="594"/>
        <v>255</v>
      </c>
      <c r="X925">
        <f t="shared" si="595"/>
        <v>0.72416944049652165</v>
      </c>
      <c r="Y925">
        <f t="shared" si="596"/>
        <v>0.88997867983922962</v>
      </c>
      <c r="Z925">
        <f t="shared" si="597"/>
        <v>0.24640331336835797</v>
      </c>
      <c r="AB925">
        <f t="shared" si="629"/>
        <v>1021487.1095954994</v>
      </c>
      <c r="AC925">
        <f t="shared" si="630"/>
        <v>15</v>
      </c>
      <c r="AD925">
        <f t="shared" si="598"/>
        <v>7</v>
      </c>
      <c r="AK925">
        <v>0.67500577374680681</v>
      </c>
      <c r="AL925">
        <v>0.32293709331722942</v>
      </c>
      <c r="AM925">
        <v>0.59035680090613785</v>
      </c>
      <c r="AN925">
        <v>0.48696773714156893</v>
      </c>
      <c r="AO925">
        <v>0.35637917295711696</v>
      </c>
      <c r="AP925">
        <v>0.26299420707371746</v>
      </c>
      <c r="AQ925">
        <v>0.89300849651515457</v>
      </c>
      <c r="AR925">
        <v>0.77415308744515343</v>
      </c>
      <c r="AS925">
        <v>0.43079363107547575</v>
      </c>
      <c r="AT925">
        <v>7.6625960607091481E-2</v>
      </c>
      <c r="AU925">
        <v>0.76343780048377152</v>
      </c>
      <c r="AV925">
        <v>0.97479561193337239</v>
      </c>
      <c r="AW925">
        <v>0.46141943265443186</v>
      </c>
      <c r="AX925">
        <v>0.42044739807493103</v>
      </c>
      <c r="AY925">
        <v>0.72178525246020753</v>
      </c>
      <c r="AZ925">
        <v>0.85104928552390935</v>
      </c>
      <c r="BA925">
        <v>0.92144404038307015</v>
      </c>
      <c r="BB925">
        <v>0.16480830839896632</v>
      </c>
      <c r="BC925">
        <v>0.53993158481010939</v>
      </c>
      <c r="BD925">
        <v>0.65410534604494475</v>
      </c>
      <c r="BE925">
        <v>0.66474693451467937</v>
      </c>
      <c r="BF925">
        <v>0.90841217214518066</v>
      </c>
      <c r="BG925">
        <v>0.71661083658478131</v>
      </c>
      <c r="BH925">
        <v>5.8892881623713644E-2</v>
      </c>
      <c r="BI925">
        <v>0.66127424119729927</v>
      </c>
      <c r="BJ925">
        <v>0.84997311001312381</v>
      </c>
      <c r="BK925">
        <v>0.75200475914912257</v>
      </c>
      <c r="BL925">
        <v>0.49314425255832772</v>
      </c>
      <c r="BM925">
        <v>0.6092654332117845</v>
      </c>
      <c r="BN925">
        <v>0.79636991347213559</v>
      </c>
      <c r="BP925">
        <f t="shared" si="599"/>
        <v>237399.75842576838</v>
      </c>
      <c r="BQ925">
        <f t="shared" si="600"/>
        <v>134984.95565257236</v>
      </c>
      <c r="BR925">
        <f t="shared" si="601"/>
        <v>198677.83726594702</v>
      </c>
      <c r="BS925">
        <f t="shared" si="602"/>
        <v>167095.83807020477</v>
      </c>
      <c r="BT925">
        <f t="shared" si="603"/>
        <v>140348.45100808385</v>
      </c>
      <c r="BU925">
        <f t="shared" si="604"/>
        <v>126457.75292735975</v>
      </c>
      <c r="BV925">
        <f t="shared" si="605"/>
        <v>558025.94547660183</v>
      </c>
      <c r="BW925">
        <f t="shared" si="606"/>
        <v>314098.62293702731</v>
      </c>
      <c r="BX925">
        <f t="shared" si="607"/>
        <v>154260.25247635401</v>
      </c>
      <c r="BY925">
        <f t="shared" si="608"/>
        <v>106324.30903356477</v>
      </c>
      <c r="BZ925">
        <f t="shared" si="609"/>
        <v>303096.20615872572</v>
      </c>
      <c r="CA925">
        <f t="shared" si="610"/>
        <v>1696811.9919210565</v>
      </c>
      <c r="CB925">
        <f t="shared" si="611"/>
        <v>160964.55250756684</v>
      </c>
      <c r="CC925">
        <f t="shared" si="612"/>
        <v>152137.49514565722</v>
      </c>
      <c r="CD925">
        <f t="shared" si="613"/>
        <v>267546.8774896356</v>
      </c>
      <c r="CE925">
        <f t="shared" si="614"/>
        <v>0</v>
      </c>
      <c r="CF925">
        <f t="shared" si="615"/>
        <v>0</v>
      </c>
      <c r="CG925">
        <f t="shared" si="616"/>
        <v>0</v>
      </c>
      <c r="CH925">
        <f t="shared" si="617"/>
        <v>0</v>
      </c>
      <c r="CI925">
        <f t="shared" si="618"/>
        <v>0</v>
      </c>
      <c r="CJ925">
        <f t="shared" si="619"/>
        <v>0</v>
      </c>
      <c r="CK925">
        <f t="shared" si="620"/>
        <v>0</v>
      </c>
      <c r="CL925">
        <f t="shared" si="621"/>
        <v>0</v>
      </c>
      <c r="CM925">
        <f t="shared" si="622"/>
        <v>0</v>
      </c>
      <c r="CN925">
        <f t="shared" si="623"/>
        <v>0</v>
      </c>
      <c r="CO925">
        <f t="shared" si="624"/>
        <v>0</v>
      </c>
      <c r="CP925">
        <f t="shared" si="625"/>
        <v>0</v>
      </c>
      <c r="CQ925">
        <f t="shared" si="626"/>
        <v>0</v>
      </c>
      <c r="CR925">
        <f t="shared" si="627"/>
        <v>0</v>
      </c>
      <c r="CS925">
        <f t="shared" si="628"/>
        <v>0</v>
      </c>
      <c r="CU925">
        <v>923</v>
      </c>
      <c r="CV925">
        <v>1021487.1095954994</v>
      </c>
      <c r="CW925" s="3">
        <f t="shared" si="631"/>
        <v>4718230.8464961257</v>
      </c>
      <c r="CX925" s="3">
        <f t="shared" si="633"/>
        <v>700000</v>
      </c>
      <c r="CY925" s="4">
        <f t="shared" si="632"/>
        <v>6439717.9560916247</v>
      </c>
    </row>
    <row r="926" spans="11:103" x14ac:dyDescent="0.3">
      <c r="K926" s="2">
        <v>924</v>
      </c>
      <c r="L926">
        <v>0.15638779720467877</v>
      </c>
      <c r="M926">
        <v>0.83081669445199235</v>
      </c>
      <c r="N926">
        <v>0.58644725000461806</v>
      </c>
      <c r="P926">
        <f t="array" ref="P926:R926">MMULT(L926:N926,$G$11:$I$13)</f>
        <v>0.15638779720467877</v>
      </c>
      <c r="Q926">
        <v>0.70610296315460397</v>
      </c>
      <c r="R926">
        <v>0.64209225795393199</v>
      </c>
      <c r="T926">
        <f t="shared" si="592"/>
        <v>855</v>
      </c>
      <c r="U926">
        <f t="shared" si="593"/>
        <v>343</v>
      </c>
      <c r="V926">
        <f t="shared" si="594"/>
        <v>544</v>
      </c>
      <c r="X926">
        <f t="shared" si="595"/>
        <v>0.85336122451010099</v>
      </c>
      <c r="Y926">
        <f t="shared" si="596"/>
        <v>0.3572694219899466</v>
      </c>
      <c r="Z926">
        <f t="shared" si="597"/>
        <v>0.53774851866935225</v>
      </c>
      <c r="AB926">
        <f t="shared" si="629"/>
        <v>1130819.831918021</v>
      </c>
      <c r="AC926">
        <f t="shared" si="630"/>
        <v>10</v>
      </c>
      <c r="AD926">
        <f t="shared" si="598"/>
        <v>10</v>
      </c>
      <c r="AK926">
        <v>0.73261069847751814</v>
      </c>
      <c r="AL926">
        <v>0.45403856818506239</v>
      </c>
      <c r="AM926">
        <v>9.094863878781545E-2</v>
      </c>
      <c r="AN926">
        <v>0.85692801421997145</v>
      </c>
      <c r="AO926">
        <v>0.44626392178526797</v>
      </c>
      <c r="AP926">
        <v>0.90146942305086786</v>
      </c>
      <c r="AQ926">
        <v>0.31460727499573116</v>
      </c>
      <c r="AR926">
        <v>0.74775245628296261</v>
      </c>
      <c r="AS926">
        <v>8.4319856997362441E-2</v>
      </c>
      <c r="AT926">
        <v>0.42345341059569519</v>
      </c>
      <c r="AU926">
        <v>0.92542380945192226</v>
      </c>
      <c r="AV926">
        <v>5.7950787106869406E-2</v>
      </c>
      <c r="AW926">
        <v>0.17260695964874051</v>
      </c>
      <c r="AX926">
        <v>0.41758162813745503</v>
      </c>
      <c r="AY926">
        <v>0.86332045358075093</v>
      </c>
      <c r="AZ926">
        <v>0.43556103272681768</v>
      </c>
      <c r="BA926">
        <v>0.34709929750782031</v>
      </c>
      <c r="BB926">
        <v>0.17265836233967558</v>
      </c>
      <c r="BC926">
        <v>0.96965521836259028</v>
      </c>
      <c r="BD926">
        <v>0.74546147810854413</v>
      </c>
      <c r="BE926">
        <v>0.41009845535558587</v>
      </c>
      <c r="BF926">
        <v>0.1703368795618545</v>
      </c>
      <c r="BG926">
        <v>0.36205157748837424</v>
      </c>
      <c r="BH926">
        <v>0.85768862435693405</v>
      </c>
      <c r="BI926">
        <v>0.92875980945554359</v>
      </c>
      <c r="BJ926">
        <v>0.9815888337343911</v>
      </c>
      <c r="BK926">
        <v>0.2360277870170302</v>
      </c>
      <c r="BL926">
        <v>9.1314244639958075E-2</v>
      </c>
      <c r="BM926">
        <v>0.89961055974505755</v>
      </c>
      <c r="BN926">
        <v>0.6318480646268082</v>
      </c>
      <c r="BP926">
        <f t="shared" si="599"/>
        <v>275840.76014107832</v>
      </c>
      <c r="BQ926">
        <f t="shared" si="600"/>
        <v>159288.01658470434</v>
      </c>
      <c r="BR926">
        <f t="shared" si="601"/>
        <v>107610.60186654197</v>
      </c>
      <c r="BS926">
        <f t="shared" si="602"/>
        <v>446245.01819009188</v>
      </c>
      <c r="BT926">
        <f t="shared" si="603"/>
        <v>157564.8603296536</v>
      </c>
      <c r="BU926">
        <f t="shared" si="604"/>
        <v>594533.23069423577</v>
      </c>
      <c r="BV926">
        <f t="shared" si="605"/>
        <v>133721.23903454846</v>
      </c>
      <c r="BW926">
        <f t="shared" si="606"/>
        <v>288491.56423734088</v>
      </c>
      <c r="BX926">
        <f t="shared" si="607"/>
        <v>107010.85867508892</v>
      </c>
      <c r="BY926">
        <f t="shared" si="608"/>
        <v>152747.2966572876</v>
      </c>
      <c r="BZ926">
        <f t="shared" si="609"/>
        <v>0</v>
      </c>
      <c r="CA926">
        <f t="shared" si="610"/>
        <v>0</v>
      </c>
      <c r="CB926">
        <f t="shared" si="611"/>
        <v>0</v>
      </c>
      <c r="CC926">
        <f t="shared" si="612"/>
        <v>0</v>
      </c>
      <c r="CD926">
        <f t="shared" si="613"/>
        <v>0</v>
      </c>
      <c r="CE926">
        <f t="shared" si="614"/>
        <v>0</v>
      </c>
      <c r="CF926">
        <f t="shared" si="615"/>
        <v>0</v>
      </c>
      <c r="CG926">
        <f t="shared" si="616"/>
        <v>0</v>
      </c>
      <c r="CH926">
        <f t="shared" si="617"/>
        <v>0</v>
      </c>
      <c r="CI926">
        <f t="shared" si="618"/>
        <v>0</v>
      </c>
      <c r="CJ926">
        <f t="shared" si="619"/>
        <v>0</v>
      </c>
      <c r="CK926">
        <f t="shared" si="620"/>
        <v>0</v>
      </c>
      <c r="CL926">
        <f t="shared" si="621"/>
        <v>0</v>
      </c>
      <c r="CM926">
        <f t="shared" si="622"/>
        <v>0</v>
      </c>
      <c r="CN926">
        <f t="shared" si="623"/>
        <v>0</v>
      </c>
      <c r="CO926">
        <f t="shared" si="624"/>
        <v>0</v>
      </c>
      <c r="CP926">
        <f t="shared" si="625"/>
        <v>0</v>
      </c>
      <c r="CQ926">
        <f t="shared" si="626"/>
        <v>0</v>
      </c>
      <c r="CR926">
        <f t="shared" si="627"/>
        <v>0</v>
      </c>
      <c r="CS926">
        <f t="shared" si="628"/>
        <v>0</v>
      </c>
      <c r="CU926">
        <v>924</v>
      </c>
      <c r="CV926">
        <v>1130819.831918021</v>
      </c>
      <c r="CW926" s="3">
        <f t="shared" si="631"/>
        <v>2423053.4464105717</v>
      </c>
      <c r="CX926" s="3">
        <f t="shared" si="633"/>
        <v>1000000</v>
      </c>
      <c r="CY926" s="4">
        <f t="shared" si="632"/>
        <v>4553873.2783285929</v>
      </c>
    </row>
    <row r="927" spans="11:103" x14ac:dyDescent="0.3">
      <c r="K927" s="2">
        <v>925</v>
      </c>
      <c r="L927">
        <v>0.26488352225001743</v>
      </c>
      <c r="M927">
        <v>0.50495557980306094</v>
      </c>
      <c r="N927">
        <v>0.69127025184907887</v>
      </c>
      <c r="P927">
        <f t="array" ref="P927:R927">MMULT(L927:N927,$G$11:$I$13)</f>
        <v>0.26488352225001743</v>
      </c>
      <c r="Q927">
        <v>0.49709031913036006</v>
      </c>
      <c r="R927">
        <v>0.76458240422516144</v>
      </c>
      <c r="T927">
        <f t="shared" si="592"/>
        <v>757</v>
      </c>
      <c r="U927">
        <f t="shared" si="593"/>
        <v>629</v>
      </c>
      <c r="V927">
        <f t="shared" si="594"/>
        <v>407</v>
      </c>
      <c r="X927">
        <f t="shared" si="595"/>
        <v>0.77173744651450371</v>
      </c>
      <c r="Y927">
        <f t="shared" si="596"/>
        <v>0.61556600941811535</v>
      </c>
      <c r="Z927">
        <f t="shared" si="597"/>
        <v>0.41425560550533425</v>
      </c>
      <c r="AB927">
        <f t="shared" si="629"/>
        <v>1056093.4278100552</v>
      </c>
      <c r="AC927">
        <f t="shared" si="630"/>
        <v>12</v>
      </c>
      <c r="AD927">
        <f t="shared" si="598"/>
        <v>9</v>
      </c>
      <c r="AK927">
        <v>0.9677734782309112</v>
      </c>
      <c r="AL927">
        <v>8.6940514941818092E-2</v>
      </c>
      <c r="AM927">
        <v>0.1632773103462013</v>
      </c>
      <c r="AN927">
        <v>0.29588925412051681</v>
      </c>
      <c r="AO927">
        <v>5.2372208531790365E-2</v>
      </c>
      <c r="AP927">
        <v>2.7195756115629743E-2</v>
      </c>
      <c r="AQ927">
        <v>0.20853908210250949</v>
      </c>
      <c r="AR927">
        <v>0.95996822404677418</v>
      </c>
      <c r="AS927">
        <v>0.5479423643417678</v>
      </c>
      <c r="AT927">
        <v>0.76270956170527404</v>
      </c>
      <c r="AU927">
        <v>0.79318377580357735</v>
      </c>
      <c r="AV927">
        <v>0.78608892188153523</v>
      </c>
      <c r="AW927">
        <v>0.74522681637367028</v>
      </c>
      <c r="AX927">
        <v>0.61305822357718642</v>
      </c>
      <c r="AY927">
        <v>0.73051354751596531</v>
      </c>
      <c r="AZ927">
        <v>0.13655812756390684</v>
      </c>
      <c r="BA927">
        <v>0.17608909465560496</v>
      </c>
      <c r="BB927">
        <v>3.876825806580575E-2</v>
      </c>
      <c r="BC927">
        <v>4.1060891548018064E-2</v>
      </c>
      <c r="BD927">
        <v>0.69665484975872949</v>
      </c>
      <c r="BE927">
        <v>0.35029445618337318</v>
      </c>
      <c r="BF927">
        <v>0.56386948246674029</v>
      </c>
      <c r="BG927">
        <v>0.16988906701704243</v>
      </c>
      <c r="BH927">
        <v>0.99035082146321163</v>
      </c>
      <c r="BI927">
        <v>0.94626332671866575</v>
      </c>
      <c r="BJ927">
        <v>0.16242818812032822</v>
      </c>
      <c r="BK927">
        <v>0.82538889658241443</v>
      </c>
      <c r="BL927">
        <v>0.38574375059500055</v>
      </c>
      <c r="BM927">
        <v>0.5986719060924951</v>
      </c>
      <c r="BN927">
        <v>0.40844944288952434</v>
      </c>
      <c r="BP927">
        <f t="shared" si="599"/>
        <v>1404520.6455489474</v>
      </c>
      <c r="BQ927">
        <f t="shared" si="600"/>
        <v>107247.04354922957</v>
      </c>
      <c r="BR927">
        <f t="shared" si="601"/>
        <v>114697.15798353506</v>
      </c>
      <c r="BS927">
        <f t="shared" si="602"/>
        <v>130978.27064879166</v>
      </c>
      <c r="BT927">
        <f t="shared" si="603"/>
        <v>104224.76667621441</v>
      </c>
      <c r="BU927">
        <f t="shared" si="604"/>
        <v>102143.60634683273</v>
      </c>
      <c r="BV927">
        <f t="shared" si="605"/>
        <v>119710.20473042387</v>
      </c>
      <c r="BW927">
        <f t="shared" si="606"/>
        <v>1188702.5288314254</v>
      </c>
      <c r="BX927">
        <f t="shared" si="607"/>
        <v>184177.05798375569</v>
      </c>
      <c r="BY927">
        <f t="shared" si="608"/>
        <v>302380.41774112749</v>
      </c>
      <c r="BZ927">
        <f t="shared" si="609"/>
        <v>336103.76757240394</v>
      </c>
      <c r="CA927">
        <f t="shared" si="610"/>
        <v>327495.3755591613</v>
      </c>
      <c r="CB927">
        <f t="shared" si="611"/>
        <v>0</v>
      </c>
      <c r="CC927">
        <f t="shared" si="612"/>
        <v>0</v>
      </c>
      <c r="CD927">
        <f t="shared" si="613"/>
        <v>0</v>
      </c>
      <c r="CE927">
        <f t="shared" si="614"/>
        <v>0</v>
      </c>
      <c r="CF927">
        <f t="shared" si="615"/>
        <v>0</v>
      </c>
      <c r="CG927">
        <f t="shared" si="616"/>
        <v>0</v>
      </c>
      <c r="CH927">
        <f t="shared" si="617"/>
        <v>0</v>
      </c>
      <c r="CI927">
        <f t="shared" si="618"/>
        <v>0</v>
      </c>
      <c r="CJ927">
        <f t="shared" si="619"/>
        <v>0</v>
      </c>
      <c r="CK927">
        <f t="shared" si="620"/>
        <v>0</v>
      </c>
      <c r="CL927">
        <f t="shared" si="621"/>
        <v>0</v>
      </c>
      <c r="CM927">
        <f t="shared" si="622"/>
        <v>0</v>
      </c>
      <c r="CN927">
        <f t="shared" si="623"/>
        <v>0</v>
      </c>
      <c r="CO927">
        <f t="shared" si="624"/>
        <v>0</v>
      </c>
      <c r="CP927">
        <f t="shared" si="625"/>
        <v>0</v>
      </c>
      <c r="CQ927">
        <f t="shared" si="626"/>
        <v>0</v>
      </c>
      <c r="CR927">
        <f t="shared" si="627"/>
        <v>0</v>
      </c>
      <c r="CS927">
        <f t="shared" si="628"/>
        <v>0</v>
      </c>
      <c r="CU927">
        <v>925</v>
      </c>
      <c r="CV927">
        <v>1056093.4278100552</v>
      </c>
      <c r="CW927" s="3">
        <f t="shared" si="631"/>
        <v>4422380.843171848</v>
      </c>
      <c r="CX927" s="3">
        <f t="shared" si="633"/>
        <v>900000</v>
      </c>
      <c r="CY927" s="4">
        <f t="shared" si="632"/>
        <v>6378474.2709819032</v>
      </c>
    </row>
    <row r="928" spans="11:103" x14ac:dyDescent="0.3">
      <c r="K928" s="2">
        <v>926</v>
      </c>
      <c r="L928">
        <v>0.5386437993887131</v>
      </c>
      <c r="M928">
        <v>0.4596364394254101</v>
      </c>
      <c r="N928">
        <v>0.24033607630603171</v>
      </c>
      <c r="P928">
        <f t="array" ref="P928:R928">MMULT(L928:N928,$G$11:$I$13)</f>
        <v>0.5386437993887131</v>
      </c>
      <c r="Q928">
        <v>0.57149037479642273</v>
      </c>
      <c r="R928">
        <v>0.45911478033018477</v>
      </c>
      <c r="T928">
        <f t="shared" si="592"/>
        <v>482</v>
      </c>
      <c r="U928">
        <f t="shared" si="593"/>
        <v>527</v>
      </c>
      <c r="V928">
        <f t="shared" si="594"/>
        <v>753</v>
      </c>
      <c r="X928">
        <f t="shared" si="595"/>
        <v>0.49953665571820127</v>
      </c>
      <c r="Y928">
        <f t="shared" si="596"/>
        <v>0.51621801143475343</v>
      </c>
      <c r="Z928">
        <f t="shared" si="597"/>
        <v>0.73278240385013171</v>
      </c>
      <c r="AB928">
        <f t="shared" si="629"/>
        <v>894195.41583562538</v>
      </c>
      <c r="AC928">
        <f t="shared" si="630"/>
        <v>11</v>
      </c>
      <c r="AD928">
        <f t="shared" si="598"/>
        <v>12</v>
      </c>
      <c r="AK928">
        <v>0.56392914292215857</v>
      </c>
      <c r="AL928">
        <v>0.77636727666933647</v>
      </c>
      <c r="AM928">
        <v>0.89281495138358991</v>
      </c>
      <c r="AN928">
        <v>6.2772114681552416E-2</v>
      </c>
      <c r="AO928">
        <v>0.5842781972003025</v>
      </c>
      <c r="AP928">
        <v>0.10139393961790133</v>
      </c>
      <c r="AQ928">
        <v>9.1104893193506786E-2</v>
      </c>
      <c r="AR928">
        <v>0.46117988108559427</v>
      </c>
      <c r="AS928">
        <v>6.3106078016736289E-2</v>
      </c>
      <c r="AT928">
        <v>0.9600671953317006</v>
      </c>
      <c r="AU928">
        <v>8.7050870829456395E-2</v>
      </c>
      <c r="AV928">
        <v>6.5679075264505005E-2</v>
      </c>
      <c r="AW928">
        <v>0.76104491991676704</v>
      </c>
      <c r="AX928">
        <v>0.7252524608601133</v>
      </c>
      <c r="AY928">
        <v>0.59763719514572899</v>
      </c>
      <c r="AZ928">
        <v>0.78021110734946553</v>
      </c>
      <c r="BA928">
        <v>0.35555311488164532</v>
      </c>
      <c r="BB928">
        <v>0.9625996689621632</v>
      </c>
      <c r="BC928">
        <v>0.89580225061808305</v>
      </c>
      <c r="BD928">
        <v>0.36951013508406438</v>
      </c>
      <c r="BE928">
        <v>0.94570457599801694</v>
      </c>
      <c r="BF928">
        <v>0.43453743912151976</v>
      </c>
      <c r="BG928">
        <v>0.18077047719758654</v>
      </c>
      <c r="BH928">
        <v>0.90010895167049398</v>
      </c>
      <c r="BI928">
        <v>0.92779856271664507</v>
      </c>
      <c r="BJ928">
        <v>0.66316322439246111</v>
      </c>
      <c r="BK928">
        <v>0.84228257613583912</v>
      </c>
      <c r="BL928">
        <v>0.72678071954434487</v>
      </c>
      <c r="BM928">
        <v>0.15746051128305882</v>
      </c>
      <c r="BN928">
        <v>0.97446599686080615</v>
      </c>
      <c r="BP928">
        <f t="shared" si="599"/>
        <v>189349.34073342054</v>
      </c>
      <c r="BQ928">
        <f t="shared" si="600"/>
        <v>316488.12623863044</v>
      </c>
      <c r="BR928">
        <f t="shared" si="601"/>
        <v>557250.68146278476</v>
      </c>
      <c r="BS928">
        <f t="shared" si="602"/>
        <v>105113.2676481245</v>
      </c>
      <c r="BT928">
        <f t="shared" si="603"/>
        <v>196439.40674628047</v>
      </c>
      <c r="BU928">
        <f t="shared" si="604"/>
        <v>108571.51295750304</v>
      </c>
      <c r="BV928">
        <f t="shared" si="605"/>
        <v>107624.83241373129</v>
      </c>
      <c r="BW928">
        <f t="shared" si="606"/>
        <v>160909.50161150788</v>
      </c>
      <c r="BX928">
        <f t="shared" si="607"/>
        <v>105142.0883592693</v>
      </c>
      <c r="BY928">
        <f t="shared" si="608"/>
        <v>1190968.1387662268</v>
      </c>
      <c r="BZ928">
        <f t="shared" si="609"/>
        <v>107257.01560845529</v>
      </c>
      <c r="CA928">
        <f t="shared" si="610"/>
        <v>0</v>
      </c>
      <c r="CB928">
        <f t="shared" si="611"/>
        <v>0</v>
      </c>
      <c r="CC928">
        <f t="shared" si="612"/>
        <v>0</v>
      </c>
      <c r="CD928">
        <f t="shared" si="613"/>
        <v>0</v>
      </c>
      <c r="CE928">
        <f t="shared" si="614"/>
        <v>0</v>
      </c>
      <c r="CF928">
        <f t="shared" si="615"/>
        <v>0</v>
      </c>
      <c r="CG928">
        <f t="shared" si="616"/>
        <v>0</v>
      </c>
      <c r="CH928">
        <f t="shared" si="617"/>
        <v>0</v>
      </c>
      <c r="CI928">
        <f t="shared" si="618"/>
        <v>0</v>
      </c>
      <c r="CJ928">
        <f t="shared" si="619"/>
        <v>0</v>
      </c>
      <c r="CK928">
        <f t="shared" si="620"/>
        <v>0</v>
      </c>
      <c r="CL928">
        <f t="shared" si="621"/>
        <v>0</v>
      </c>
      <c r="CM928">
        <f t="shared" si="622"/>
        <v>0</v>
      </c>
      <c r="CN928">
        <f t="shared" si="623"/>
        <v>0</v>
      </c>
      <c r="CO928">
        <f t="shared" si="624"/>
        <v>0</v>
      </c>
      <c r="CP928">
        <f t="shared" si="625"/>
        <v>0</v>
      </c>
      <c r="CQ928">
        <f t="shared" si="626"/>
        <v>0</v>
      </c>
      <c r="CR928">
        <f t="shared" si="627"/>
        <v>0</v>
      </c>
      <c r="CS928">
        <f t="shared" si="628"/>
        <v>0</v>
      </c>
      <c r="CU928">
        <v>926</v>
      </c>
      <c r="CV928">
        <v>894195.41583562538</v>
      </c>
      <c r="CW928" s="3">
        <f t="shared" si="631"/>
        <v>3145113.9125459343</v>
      </c>
      <c r="CX928" s="3">
        <f t="shared" si="633"/>
        <v>1200000</v>
      </c>
      <c r="CY928" s="4">
        <f t="shared" si="632"/>
        <v>5239309.3283815598</v>
      </c>
    </row>
    <row r="929" spans="11:103" x14ac:dyDescent="0.3">
      <c r="K929" s="2">
        <v>927</v>
      </c>
      <c r="L929">
        <v>0.7690292555296715</v>
      </c>
      <c r="M929">
        <v>8.7611594388888991E-2</v>
      </c>
      <c r="N929">
        <v>0.60228568726557241</v>
      </c>
      <c r="P929">
        <f t="array" ref="P929:R929">MMULT(L929:N929,$G$11:$I$13)</f>
        <v>0.7690292555296715</v>
      </c>
      <c r="Q929">
        <v>0.37547535141243787</v>
      </c>
      <c r="R929">
        <v>0.86326300262163547</v>
      </c>
      <c r="T929">
        <f t="shared" si="592"/>
        <v>249</v>
      </c>
      <c r="U929">
        <f t="shared" si="593"/>
        <v>778</v>
      </c>
      <c r="V929">
        <f t="shared" si="594"/>
        <v>290</v>
      </c>
      <c r="X929">
        <f t="shared" si="595"/>
        <v>0.27121462008394903</v>
      </c>
      <c r="Y929">
        <f t="shared" si="596"/>
        <v>0.77003109399773295</v>
      </c>
      <c r="Z929">
        <f t="shared" si="597"/>
        <v>0.28847019653222916</v>
      </c>
      <c r="AB929">
        <f t="shared" si="629"/>
        <v>780751.58824268705</v>
      </c>
      <c r="AC929">
        <f t="shared" si="630"/>
        <v>14</v>
      </c>
      <c r="AD929">
        <f t="shared" si="598"/>
        <v>7</v>
      </c>
      <c r="AK929">
        <v>0.97569810247645306</v>
      </c>
      <c r="AL929">
        <v>0.76394153407919752</v>
      </c>
      <c r="AM929">
        <v>0.40790765336666424</v>
      </c>
      <c r="AN929">
        <v>0.57633290353803701</v>
      </c>
      <c r="AO929">
        <v>0.7657978731215479</v>
      </c>
      <c r="AP929">
        <v>0.68391570605635421</v>
      </c>
      <c r="AQ929">
        <v>0.34017575573289238</v>
      </c>
      <c r="AR929">
        <v>0.33624328464893471</v>
      </c>
      <c r="AS929">
        <v>0.35701719954456279</v>
      </c>
      <c r="AT929">
        <v>0.88445424374002446</v>
      </c>
      <c r="AU929">
        <v>0.11644461439253151</v>
      </c>
      <c r="AV929">
        <v>0.39969191524294978</v>
      </c>
      <c r="AW929">
        <v>0.34796077391680824</v>
      </c>
      <c r="AX929">
        <v>6.8962038642460533E-2</v>
      </c>
      <c r="AY929">
        <v>0.12449706350520395</v>
      </c>
      <c r="AZ929">
        <v>0.35622986522230793</v>
      </c>
      <c r="BA929">
        <v>0.1917033803542314</v>
      </c>
      <c r="BB929">
        <v>0.6830567711045995</v>
      </c>
      <c r="BC929">
        <v>0.85302662058811496</v>
      </c>
      <c r="BD929">
        <v>0.13206020824897002</v>
      </c>
      <c r="BE929">
        <v>0.10605529375918987</v>
      </c>
      <c r="BF929">
        <v>0.76081540793228086</v>
      </c>
      <c r="BG929">
        <v>0.53822256410669966</v>
      </c>
      <c r="BH929">
        <v>0.16500842660337578</v>
      </c>
      <c r="BI929">
        <v>0.82878445933543765</v>
      </c>
      <c r="BJ929">
        <v>0.53904006695808993</v>
      </c>
      <c r="BK929">
        <v>0.65734468314392813</v>
      </c>
      <c r="BL929">
        <v>0.53562864635873653</v>
      </c>
      <c r="BM929">
        <v>0.22408800625867187</v>
      </c>
      <c r="BN929">
        <v>0.72095653089294243</v>
      </c>
      <c r="BP929">
        <f t="shared" si="599"/>
        <v>1745079.6020745784</v>
      </c>
      <c r="BQ929">
        <f t="shared" si="600"/>
        <v>303593.6128585292</v>
      </c>
      <c r="BR929">
        <f t="shared" si="601"/>
        <v>149652.86669119564</v>
      </c>
      <c r="BS929">
        <f t="shared" si="602"/>
        <v>193599.41867739608</v>
      </c>
      <c r="BT929">
        <f t="shared" si="603"/>
        <v>305442.96518159704</v>
      </c>
      <c r="BU929">
        <f t="shared" si="604"/>
        <v>242530.84913256194</v>
      </c>
      <c r="BV929">
        <f t="shared" si="605"/>
        <v>137689.6612704375</v>
      </c>
      <c r="BW929">
        <f t="shared" si="606"/>
        <v>137061.73002092782</v>
      </c>
      <c r="BX929">
        <f t="shared" si="607"/>
        <v>140455.5669189303</v>
      </c>
      <c r="BY929">
        <f t="shared" si="608"/>
        <v>525966.95796088909</v>
      </c>
      <c r="BZ929">
        <f t="shared" si="609"/>
        <v>109991.37520277301</v>
      </c>
      <c r="CA929">
        <f t="shared" si="610"/>
        <v>148074.8803926332</v>
      </c>
      <c r="CB929">
        <f t="shared" si="611"/>
        <v>138952.50057742689</v>
      </c>
      <c r="CC929">
        <f t="shared" si="612"/>
        <v>105650.42278126731</v>
      </c>
      <c r="CD929">
        <f t="shared" si="613"/>
        <v>0</v>
      </c>
      <c r="CE929">
        <f t="shared" si="614"/>
        <v>0</v>
      </c>
      <c r="CF929">
        <f t="shared" si="615"/>
        <v>0</v>
      </c>
      <c r="CG929">
        <f t="shared" si="616"/>
        <v>0</v>
      </c>
      <c r="CH929">
        <f t="shared" si="617"/>
        <v>0</v>
      </c>
      <c r="CI929">
        <f t="shared" si="618"/>
        <v>0</v>
      </c>
      <c r="CJ929">
        <f t="shared" si="619"/>
        <v>0</v>
      </c>
      <c r="CK929">
        <f t="shared" si="620"/>
        <v>0</v>
      </c>
      <c r="CL929">
        <f t="shared" si="621"/>
        <v>0</v>
      </c>
      <c r="CM929">
        <f t="shared" si="622"/>
        <v>0</v>
      </c>
      <c r="CN929">
        <f t="shared" si="623"/>
        <v>0</v>
      </c>
      <c r="CO929">
        <f t="shared" si="624"/>
        <v>0</v>
      </c>
      <c r="CP929">
        <f t="shared" si="625"/>
        <v>0</v>
      </c>
      <c r="CQ929">
        <f t="shared" si="626"/>
        <v>0</v>
      </c>
      <c r="CR929">
        <f t="shared" si="627"/>
        <v>0</v>
      </c>
      <c r="CS929">
        <f t="shared" si="628"/>
        <v>0</v>
      </c>
      <c r="CU929">
        <v>927</v>
      </c>
      <c r="CV929">
        <v>780751.58824268705</v>
      </c>
      <c r="CW929" s="3">
        <f t="shared" si="631"/>
        <v>4383742.4097411437</v>
      </c>
      <c r="CX929" s="3">
        <f t="shared" si="633"/>
        <v>700000</v>
      </c>
      <c r="CY929" s="4">
        <f t="shared" si="632"/>
        <v>5864493.997983831</v>
      </c>
    </row>
    <row r="930" spans="11:103" x14ac:dyDescent="0.3">
      <c r="K930" s="2">
        <v>928</v>
      </c>
      <c r="L930">
        <v>0.19072104272635781</v>
      </c>
      <c r="M930">
        <v>0.91188047272974371</v>
      </c>
      <c r="N930">
        <v>0.41447428977129264</v>
      </c>
      <c r="P930">
        <f t="array" ref="P930:R930">MMULT(L930:N930,$G$11:$I$13)</f>
        <v>0.19072104272635781</v>
      </c>
      <c r="Q930">
        <v>0.78262799401335192</v>
      </c>
      <c r="R930">
        <v>0.50264623283977683</v>
      </c>
      <c r="T930">
        <f t="shared" si="592"/>
        <v>828</v>
      </c>
      <c r="U930">
        <f t="shared" si="593"/>
        <v>230</v>
      </c>
      <c r="V930">
        <f t="shared" si="594"/>
        <v>696</v>
      </c>
      <c r="X930">
        <f t="shared" si="595"/>
        <v>0.82820914607098672</v>
      </c>
      <c r="Y930">
        <f t="shared" si="596"/>
        <v>0.24214960184788825</v>
      </c>
      <c r="Z930">
        <f t="shared" si="597"/>
        <v>0.68226313030854024</v>
      </c>
      <c r="AB930">
        <f t="shared" si="629"/>
        <v>1104916.9355556939</v>
      </c>
      <c r="AC930">
        <f t="shared" si="630"/>
        <v>9</v>
      </c>
      <c r="AD930">
        <f t="shared" si="598"/>
        <v>12</v>
      </c>
      <c r="AK930">
        <v>0.35407398751667363</v>
      </c>
      <c r="AL930">
        <v>0.42024717808917944</v>
      </c>
      <c r="AM930">
        <v>0.33968270502945297</v>
      </c>
      <c r="AN930">
        <v>0.9355201145989519</v>
      </c>
      <c r="AO930">
        <v>0.72849922443267423</v>
      </c>
      <c r="AP930">
        <v>0.6852473257747721</v>
      </c>
      <c r="AQ930">
        <v>0.55471923692873781</v>
      </c>
      <c r="AR930">
        <v>0.50876136783705184</v>
      </c>
      <c r="AS930">
        <v>0.60363521920680185</v>
      </c>
      <c r="AT930">
        <v>4.2527532077361707E-2</v>
      </c>
      <c r="AU930">
        <v>0.79809003075127083</v>
      </c>
      <c r="AV930">
        <v>0.10044535096382434</v>
      </c>
      <c r="AW930">
        <v>0.91317075099710354</v>
      </c>
      <c r="AX930">
        <v>0.35760842152846517</v>
      </c>
      <c r="AY930">
        <v>0.32482385112001277</v>
      </c>
      <c r="AZ930">
        <v>0.95791953770899363</v>
      </c>
      <c r="BA930">
        <v>0.16975963191639798</v>
      </c>
      <c r="BB930">
        <v>0.3782192028023883</v>
      </c>
      <c r="BC930">
        <v>0.44488452856760352</v>
      </c>
      <c r="BD930">
        <v>0.97885960977898279</v>
      </c>
      <c r="BE930">
        <v>0.45683886730117984</v>
      </c>
      <c r="BF930">
        <v>0.62293905089994961</v>
      </c>
      <c r="BG930">
        <v>0.58833787138872073</v>
      </c>
      <c r="BH930">
        <v>0.62825484088254435</v>
      </c>
      <c r="BI930">
        <v>0.60435757640896626</v>
      </c>
      <c r="BJ930">
        <v>0.19803968242070369</v>
      </c>
      <c r="BK930">
        <v>0.7387864818441614</v>
      </c>
      <c r="BL930">
        <v>0.62135250492727301</v>
      </c>
      <c r="BM930">
        <v>0.75135295096541643</v>
      </c>
      <c r="BN930">
        <v>0.1803151781008514</v>
      </c>
      <c r="BP930">
        <f t="shared" si="599"/>
        <v>139963.00244912214</v>
      </c>
      <c r="BQ930">
        <f t="shared" si="600"/>
        <v>152097.07715005593</v>
      </c>
      <c r="BR930">
        <f t="shared" si="601"/>
        <v>137610.56895011271</v>
      </c>
      <c r="BS930">
        <f t="shared" si="602"/>
        <v>823810.82559291145</v>
      </c>
      <c r="BT930">
        <f t="shared" si="603"/>
        <v>272621.88221894723</v>
      </c>
      <c r="BU930">
        <f t="shared" si="604"/>
        <v>243319.75054902656</v>
      </c>
      <c r="BV930">
        <f t="shared" si="605"/>
        <v>186329.48766355403</v>
      </c>
      <c r="BW930">
        <f t="shared" si="606"/>
        <v>172769.58790994671</v>
      </c>
      <c r="BX930">
        <f t="shared" si="607"/>
        <v>203778.16523487651</v>
      </c>
      <c r="BY930">
        <f t="shared" si="608"/>
        <v>0</v>
      </c>
      <c r="BZ930">
        <f t="shared" si="609"/>
        <v>0</v>
      </c>
      <c r="CA930">
        <f t="shared" si="610"/>
        <v>0</v>
      </c>
      <c r="CB930">
        <f t="shared" si="611"/>
        <v>0</v>
      </c>
      <c r="CC930">
        <f t="shared" si="612"/>
        <v>0</v>
      </c>
      <c r="CD930">
        <f t="shared" si="613"/>
        <v>0</v>
      </c>
      <c r="CE930">
        <f t="shared" si="614"/>
        <v>0</v>
      </c>
      <c r="CF930">
        <f t="shared" si="615"/>
        <v>0</v>
      </c>
      <c r="CG930">
        <f t="shared" si="616"/>
        <v>0</v>
      </c>
      <c r="CH930">
        <f t="shared" si="617"/>
        <v>0</v>
      </c>
      <c r="CI930">
        <f t="shared" si="618"/>
        <v>0</v>
      </c>
      <c r="CJ930">
        <f t="shared" si="619"/>
        <v>0</v>
      </c>
      <c r="CK930">
        <f t="shared" si="620"/>
        <v>0</v>
      </c>
      <c r="CL930">
        <f t="shared" si="621"/>
        <v>0</v>
      </c>
      <c r="CM930">
        <f t="shared" si="622"/>
        <v>0</v>
      </c>
      <c r="CN930">
        <f t="shared" si="623"/>
        <v>0</v>
      </c>
      <c r="CO930">
        <f t="shared" si="624"/>
        <v>0</v>
      </c>
      <c r="CP930">
        <f t="shared" si="625"/>
        <v>0</v>
      </c>
      <c r="CQ930">
        <f t="shared" si="626"/>
        <v>0</v>
      </c>
      <c r="CR930">
        <f t="shared" si="627"/>
        <v>0</v>
      </c>
      <c r="CS930">
        <f t="shared" si="628"/>
        <v>0</v>
      </c>
      <c r="CU930">
        <v>928</v>
      </c>
      <c r="CV930">
        <v>1104916.9355556939</v>
      </c>
      <c r="CW930" s="3">
        <f t="shared" si="631"/>
        <v>2332300.3477185532</v>
      </c>
      <c r="CX930" s="3">
        <f t="shared" si="633"/>
        <v>1200000</v>
      </c>
      <c r="CY930" s="4">
        <f t="shared" si="632"/>
        <v>4637217.2832742473</v>
      </c>
    </row>
    <row r="931" spans="11:103" x14ac:dyDescent="0.3">
      <c r="K931" s="2">
        <v>929</v>
      </c>
      <c r="L931">
        <v>0.88578130898206131</v>
      </c>
      <c r="M931">
        <v>0.17610139238064371</v>
      </c>
      <c r="N931">
        <v>0.13361574348396721</v>
      </c>
      <c r="P931">
        <f t="array" ref="P931:R931">MMULT(L931:N931,$G$11:$I$13)</f>
        <v>0.88578130898206131</v>
      </c>
      <c r="Q931">
        <v>0.49072007557965869</v>
      </c>
      <c r="R931">
        <v>0.48567267528122804</v>
      </c>
      <c r="T931">
        <f t="shared" si="592"/>
        <v>108</v>
      </c>
      <c r="U931">
        <f t="shared" si="593"/>
        <v>637</v>
      </c>
      <c r="V931">
        <f t="shared" si="594"/>
        <v>721</v>
      </c>
      <c r="X931">
        <f t="shared" si="595"/>
        <v>0.12043419411055245</v>
      </c>
      <c r="Y931">
        <f t="shared" si="596"/>
        <v>0.6206895647611187</v>
      </c>
      <c r="Z931">
        <f t="shared" si="597"/>
        <v>0.70607621007715982</v>
      </c>
      <c r="AB931">
        <f t="shared" si="629"/>
        <v>688473.27534206491</v>
      </c>
      <c r="AC931">
        <f t="shared" si="630"/>
        <v>12</v>
      </c>
      <c r="AD931">
        <f t="shared" si="598"/>
        <v>12</v>
      </c>
      <c r="AK931">
        <v>0.24542100330930805</v>
      </c>
      <c r="AL931">
        <v>0.68996090736793692</v>
      </c>
      <c r="AM931">
        <v>0.94459744345485641</v>
      </c>
      <c r="AN931">
        <v>0.87227676196408721</v>
      </c>
      <c r="AO931">
        <v>0.80956478465676074</v>
      </c>
      <c r="AP931">
        <v>0.16893340113977962</v>
      </c>
      <c r="AQ931">
        <v>0.68181562013978925</v>
      </c>
      <c r="AR931">
        <v>0.92118992185742476</v>
      </c>
      <c r="AS931">
        <v>0.86951367559776049</v>
      </c>
      <c r="AT931">
        <v>0.9603085554853773</v>
      </c>
      <c r="AU931">
        <v>0.2928860900743111</v>
      </c>
      <c r="AV931">
        <v>0.88651635579496524</v>
      </c>
      <c r="AW931">
        <v>0.17522093520760573</v>
      </c>
      <c r="AX931">
        <v>0.76560228053702428</v>
      </c>
      <c r="AY931">
        <v>2.526321870616588E-2</v>
      </c>
      <c r="AZ931">
        <v>0.48376758868416836</v>
      </c>
      <c r="BA931">
        <v>0.5186189989225366</v>
      </c>
      <c r="BB931">
        <v>0.77339629219545325</v>
      </c>
      <c r="BC931">
        <v>0.47488330722498051</v>
      </c>
      <c r="BD931">
        <v>9.453834970171815E-2</v>
      </c>
      <c r="BE931">
        <v>0.81766019625240227</v>
      </c>
      <c r="BF931">
        <v>0.40658677969181112</v>
      </c>
      <c r="BG931">
        <v>9.8642415398180527E-2</v>
      </c>
      <c r="BH931">
        <v>0.54243598881574528</v>
      </c>
      <c r="BI931">
        <v>0.28130887270295801</v>
      </c>
      <c r="BJ931">
        <v>0.800279230454218</v>
      </c>
      <c r="BK931">
        <v>0.92070649529014403</v>
      </c>
      <c r="BL931">
        <v>0.97756171391867086</v>
      </c>
      <c r="BM931">
        <v>3.6561177702842174E-2</v>
      </c>
      <c r="BN931">
        <v>0.88082481306362459</v>
      </c>
      <c r="BP931">
        <f t="shared" si="599"/>
        <v>124186.18848348867</v>
      </c>
      <c r="BQ931">
        <f t="shared" si="600"/>
        <v>246160.3551628245</v>
      </c>
      <c r="BR931">
        <f t="shared" si="601"/>
        <v>925796.49897113384</v>
      </c>
      <c r="BS931">
        <f t="shared" si="602"/>
        <v>486950.34374848829</v>
      </c>
      <c r="BT931">
        <f t="shared" si="603"/>
        <v>358129.88906437025</v>
      </c>
      <c r="BU931">
        <f t="shared" si="604"/>
        <v>115297.1557288474</v>
      </c>
      <c r="BV931">
        <f t="shared" si="605"/>
        <v>241298.55790463468</v>
      </c>
      <c r="BW931">
        <f t="shared" si="606"/>
        <v>705965.15059797675</v>
      </c>
      <c r="BX931">
        <f t="shared" si="607"/>
        <v>478999.01131316606</v>
      </c>
      <c r="BY931">
        <f t="shared" si="608"/>
        <v>1196535.1409430837</v>
      </c>
      <c r="BZ931">
        <f t="shared" si="609"/>
        <v>130550.15734970557</v>
      </c>
      <c r="CA931">
        <f t="shared" si="610"/>
        <v>533303.46451718663</v>
      </c>
      <c r="CB931">
        <f t="shared" si="611"/>
        <v>0</v>
      </c>
      <c r="CC931">
        <f t="shared" si="612"/>
        <v>0</v>
      </c>
      <c r="CD931">
        <f t="shared" si="613"/>
        <v>0</v>
      </c>
      <c r="CE931">
        <f t="shared" si="614"/>
        <v>0</v>
      </c>
      <c r="CF931">
        <f t="shared" si="615"/>
        <v>0</v>
      </c>
      <c r="CG931">
        <f t="shared" si="616"/>
        <v>0</v>
      </c>
      <c r="CH931">
        <f t="shared" si="617"/>
        <v>0</v>
      </c>
      <c r="CI931">
        <f t="shared" si="618"/>
        <v>0</v>
      </c>
      <c r="CJ931">
        <f t="shared" si="619"/>
        <v>0</v>
      </c>
      <c r="CK931">
        <f t="shared" si="620"/>
        <v>0</v>
      </c>
      <c r="CL931">
        <f t="shared" si="621"/>
        <v>0</v>
      </c>
      <c r="CM931">
        <f t="shared" si="622"/>
        <v>0</v>
      </c>
      <c r="CN931">
        <f t="shared" si="623"/>
        <v>0</v>
      </c>
      <c r="CO931">
        <f t="shared" si="624"/>
        <v>0</v>
      </c>
      <c r="CP931">
        <f t="shared" si="625"/>
        <v>0</v>
      </c>
      <c r="CQ931">
        <f t="shared" si="626"/>
        <v>0</v>
      </c>
      <c r="CR931">
        <f t="shared" si="627"/>
        <v>0</v>
      </c>
      <c r="CS931">
        <f t="shared" si="628"/>
        <v>0</v>
      </c>
      <c r="CU931">
        <v>929</v>
      </c>
      <c r="CV931">
        <v>688473.27534206491</v>
      </c>
      <c r="CW931" s="3">
        <f t="shared" si="631"/>
        <v>5543171.9137849053</v>
      </c>
      <c r="CX931" s="3">
        <f t="shared" si="633"/>
        <v>1200000</v>
      </c>
      <c r="CY931" s="4">
        <f t="shared" si="632"/>
        <v>7431645.1891269702</v>
      </c>
    </row>
    <row r="932" spans="11:103" x14ac:dyDescent="0.3">
      <c r="K932" s="2">
        <v>930</v>
      </c>
      <c r="L932">
        <v>0.2173450811332891</v>
      </c>
      <c r="M932">
        <v>0.80153259240009589</v>
      </c>
      <c r="N932">
        <v>0.81353224675145164</v>
      </c>
      <c r="P932">
        <f t="array" ref="P932:R932">MMULT(L932:N932,$G$11:$I$13)</f>
        <v>0.2173450811332891</v>
      </c>
      <c r="Q932">
        <v>0.70780250881492146</v>
      </c>
      <c r="R932">
        <v>0.87275916168737888</v>
      </c>
      <c r="T932">
        <f t="shared" si="592"/>
        <v>801</v>
      </c>
      <c r="U932">
        <f t="shared" si="593"/>
        <v>339</v>
      </c>
      <c r="V932">
        <f t="shared" si="594"/>
        <v>280</v>
      </c>
      <c r="X932">
        <f t="shared" si="595"/>
        <v>0.81149686092977991</v>
      </c>
      <c r="Y932">
        <f t="shared" si="596"/>
        <v>0.35323947615797291</v>
      </c>
      <c r="Z932">
        <f t="shared" si="597"/>
        <v>0.2774908141975867</v>
      </c>
      <c r="AB932">
        <f t="shared" si="629"/>
        <v>1089325.8139989891</v>
      </c>
      <c r="AC932">
        <f t="shared" si="630"/>
        <v>10</v>
      </c>
      <c r="AD932">
        <f t="shared" si="598"/>
        <v>7</v>
      </c>
      <c r="AK932">
        <v>0.64030919616037096</v>
      </c>
      <c r="AL932">
        <v>0.82881154671910418</v>
      </c>
      <c r="AM932">
        <v>0.37501583159480312</v>
      </c>
      <c r="AN932">
        <v>0.91159728952615071</v>
      </c>
      <c r="AO932">
        <v>0.81526829543380586</v>
      </c>
      <c r="AP932">
        <v>0.54271993841901234</v>
      </c>
      <c r="AQ932">
        <v>0.79758988558022248</v>
      </c>
      <c r="AR932">
        <v>0.20572931901332547</v>
      </c>
      <c r="AS932">
        <v>0.47759471799853592</v>
      </c>
      <c r="AT932">
        <v>0.20801599862674058</v>
      </c>
      <c r="AU932">
        <v>0.36232021152388549</v>
      </c>
      <c r="AV932">
        <v>1.5198763711772312E-3</v>
      </c>
      <c r="AW932">
        <v>0.34476611828502313</v>
      </c>
      <c r="AX932">
        <v>6.0425615392571963E-3</v>
      </c>
      <c r="AY932">
        <v>0.85230520243489938</v>
      </c>
      <c r="AZ932">
        <v>0.64151915486346811</v>
      </c>
      <c r="BA932">
        <v>0.59768709394802044</v>
      </c>
      <c r="BB932">
        <v>0.5107295324295944</v>
      </c>
      <c r="BC932">
        <v>0.71254313818586779</v>
      </c>
      <c r="BD932">
        <v>0.39744296268635859</v>
      </c>
      <c r="BE932">
        <v>0.64236776873212853</v>
      </c>
      <c r="BF932">
        <v>0.6420776830541306</v>
      </c>
      <c r="BG932">
        <v>0.71708656506839807</v>
      </c>
      <c r="BH932">
        <v>0.15078847808105922</v>
      </c>
      <c r="BI932">
        <v>3.6032728723994212E-2</v>
      </c>
      <c r="BJ932">
        <v>0.5184056553208527</v>
      </c>
      <c r="BK932">
        <v>9.3812376459325941E-2</v>
      </c>
      <c r="BL932">
        <v>0.89483248850943675</v>
      </c>
      <c r="BM932">
        <v>0.11626012135816444</v>
      </c>
      <c r="BN932">
        <v>0.66152226368141542</v>
      </c>
      <c r="BP932">
        <f t="shared" si="599"/>
        <v>219580.01968423612</v>
      </c>
      <c r="BQ932">
        <f t="shared" si="600"/>
        <v>388718.3338885922</v>
      </c>
      <c r="BR932">
        <f t="shared" si="601"/>
        <v>143556.82136716542</v>
      </c>
      <c r="BS932">
        <f t="shared" si="602"/>
        <v>646265.67749672604</v>
      </c>
      <c r="BT932">
        <f t="shared" si="603"/>
        <v>366605.43076045305</v>
      </c>
      <c r="BU932">
        <f t="shared" si="604"/>
        <v>182556.90204055808</v>
      </c>
      <c r="BV932">
        <f t="shared" si="605"/>
        <v>341717.74397299322</v>
      </c>
      <c r="BW932">
        <f t="shared" si="606"/>
        <v>119384.31814536481</v>
      </c>
      <c r="BX932">
        <f t="shared" si="607"/>
        <v>164784.84278716429</v>
      </c>
      <c r="BY932">
        <f t="shared" si="608"/>
        <v>119649.38065471708</v>
      </c>
      <c r="BZ932">
        <f t="shared" si="609"/>
        <v>0</v>
      </c>
      <c r="CA932">
        <f t="shared" si="610"/>
        <v>0</v>
      </c>
      <c r="CB932">
        <f t="shared" si="611"/>
        <v>0</v>
      </c>
      <c r="CC932">
        <f t="shared" si="612"/>
        <v>0</v>
      </c>
      <c r="CD932">
        <f t="shared" si="613"/>
        <v>0</v>
      </c>
      <c r="CE932">
        <f t="shared" si="614"/>
        <v>0</v>
      </c>
      <c r="CF932">
        <f t="shared" si="615"/>
        <v>0</v>
      </c>
      <c r="CG932">
        <f t="shared" si="616"/>
        <v>0</v>
      </c>
      <c r="CH932">
        <f t="shared" si="617"/>
        <v>0</v>
      </c>
      <c r="CI932">
        <f t="shared" si="618"/>
        <v>0</v>
      </c>
      <c r="CJ932">
        <f t="shared" si="619"/>
        <v>0</v>
      </c>
      <c r="CK932">
        <f t="shared" si="620"/>
        <v>0</v>
      </c>
      <c r="CL932">
        <f t="shared" si="621"/>
        <v>0</v>
      </c>
      <c r="CM932">
        <f t="shared" si="622"/>
        <v>0</v>
      </c>
      <c r="CN932">
        <f t="shared" si="623"/>
        <v>0</v>
      </c>
      <c r="CO932">
        <f t="shared" si="624"/>
        <v>0</v>
      </c>
      <c r="CP932">
        <f t="shared" si="625"/>
        <v>0</v>
      </c>
      <c r="CQ932">
        <f t="shared" si="626"/>
        <v>0</v>
      </c>
      <c r="CR932">
        <f t="shared" si="627"/>
        <v>0</v>
      </c>
      <c r="CS932">
        <f t="shared" si="628"/>
        <v>0</v>
      </c>
      <c r="CU932">
        <v>930</v>
      </c>
      <c r="CV932">
        <v>1089325.8139989891</v>
      </c>
      <c r="CW932" s="3">
        <f t="shared" si="631"/>
        <v>2692819.4707979704</v>
      </c>
      <c r="CX932" s="3">
        <f t="shared" si="633"/>
        <v>700000</v>
      </c>
      <c r="CY932" s="4">
        <f t="shared" si="632"/>
        <v>4482145.2847969597</v>
      </c>
    </row>
    <row r="933" spans="11:103" x14ac:dyDescent="0.3">
      <c r="K933" s="2">
        <v>931</v>
      </c>
      <c r="L933">
        <v>0.92665779651491176</v>
      </c>
      <c r="M933">
        <v>0.64740040361850193</v>
      </c>
      <c r="N933">
        <v>0.74601513471123104</v>
      </c>
      <c r="P933">
        <f t="array" ref="P933:R933">MMULT(L933:N933,$G$11:$I$13)</f>
        <v>0.92665779651491176</v>
      </c>
      <c r="Q933">
        <v>0.87213731491444824</v>
      </c>
      <c r="R933">
        <v>1.0867427415343252</v>
      </c>
      <c r="T933">
        <f t="shared" si="592"/>
        <v>68</v>
      </c>
      <c r="U933">
        <f t="shared" si="593"/>
        <v>145</v>
      </c>
      <c r="V933">
        <f t="shared" si="594"/>
        <v>81</v>
      </c>
      <c r="X933">
        <f t="shared" si="595"/>
        <v>8.3138908151423885E-2</v>
      </c>
      <c r="Y933">
        <f t="shared" si="596"/>
        <v>0.15576166235572519</v>
      </c>
      <c r="Z933">
        <f t="shared" si="597"/>
        <v>7.607200982170903E-2</v>
      </c>
      <c r="AB933">
        <f t="shared" si="629"/>
        <v>656743.84203740268</v>
      </c>
      <c r="AC933">
        <f t="shared" si="630"/>
        <v>8</v>
      </c>
      <c r="AD933">
        <f t="shared" si="598"/>
        <v>4</v>
      </c>
      <c r="AK933">
        <v>0.92619261857655988</v>
      </c>
      <c r="AL933">
        <v>0.75474915621087801</v>
      </c>
      <c r="AM933">
        <v>0.78640291742595048</v>
      </c>
      <c r="AN933">
        <v>0.92259463724562785</v>
      </c>
      <c r="AO933">
        <v>0.67841525340449937</v>
      </c>
      <c r="AP933">
        <v>0.41067613151610749</v>
      </c>
      <c r="AQ933">
        <v>0.24903821285496652</v>
      </c>
      <c r="AR933">
        <v>0.57746196059249699</v>
      </c>
      <c r="AS933">
        <v>0.36456231735703182</v>
      </c>
      <c r="AT933">
        <v>0.49992235542697594</v>
      </c>
      <c r="AU933">
        <v>0.23866078561215287</v>
      </c>
      <c r="AV933">
        <v>1.7275867112281351E-2</v>
      </c>
      <c r="AW933">
        <v>0.1831944923584502</v>
      </c>
      <c r="AX933">
        <v>0.45040012475483582</v>
      </c>
      <c r="AY933">
        <v>0.38819444077826581</v>
      </c>
      <c r="AZ933">
        <v>0.17225879243214637</v>
      </c>
      <c r="BA933">
        <v>0.84774394242216633</v>
      </c>
      <c r="BB933">
        <v>1.1028341808563269E-2</v>
      </c>
      <c r="BC933">
        <v>0.73808360713127308</v>
      </c>
      <c r="BD933">
        <v>0.44746302986656472</v>
      </c>
      <c r="BE933">
        <v>0.15583641407668558</v>
      </c>
      <c r="BF933">
        <v>0.94999080496460608</v>
      </c>
      <c r="BG933">
        <v>0.16671701865623534</v>
      </c>
      <c r="BH933">
        <v>0.39307558305700507</v>
      </c>
      <c r="BI933">
        <v>0.79245840325700223</v>
      </c>
      <c r="BJ933">
        <v>0.73100321053160822</v>
      </c>
      <c r="BK933">
        <v>0.26584933855500037</v>
      </c>
      <c r="BL933">
        <v>0.75787080848836685</v>
      </c>
      <c r="BM933">
        <v>0.3570497896123479</v>
      </c>
      <c r="BN933">
        <v>0.86110491195474648</v>
      </c>
      <c r="BP933">
        <f t="shared" si="599"/>
        <v>742493.1707415022</v>
      </c>
      <c r="BQ933">
        <f t="shared" si="600"/>
        <v>294801.96686473803</v>
      </c>
      <c r="BR933">
        <f t="shared" si="601"/>
        <v>327865.64371391636</v>
      </c>
      <c r="BS933">
        <f t="shared" si="602"/>
        <v>715799.67982132896</v>
      </c>
      <c r="BT933">
        <f t="shared" si="603"/>
        <v>239333.50820006587</v>
      </c>
      <c r="BU933">
        <f t="shared" si="604"/>
        <v>150193.36425304643</v>
      </c>
      <c r="BV933">
        <f t="shared" si="605"/>
        <v>124646.06878954305</v>
      </c>
      <c r="BW933">
        <f t="shared" si="606"/>
        <v>193997.22986980036</v>
      </c>
      <c r="BX933">
        <f t="shared" si="607"/>
        <v>0</v>
      </c>
      <c r="BY933">
        <f t="shared" si="608"/>
        <v>0</v>
      </c>
      <c r="BZ933">
        <f t="shared" si="609"/>
        <v>0</v>
      </c>
      <c r="CA933">
        <f t="shared" si="610"/>
        <v>0</v>
      </c>
      <c r="CB933">
        <f t="shared" si="611"/>
        <v>0</v>
      </c>
      <c r="CC933">
        <f t="shared" si="612"/>
        <v>0</v>
      </c>
      <c r="CD933">
        <f t="shared" si="613"/>
        <v>0</v>
      </c>
      <c r="CE933">
        <f t="shared" si="614"/>
        <v>0</v>
      </c>
      <c r="CF933">
        <f t="shared" si="615"/>
        <v>0</v>
      </c>
      <c r="CG933">
        <f t="shared" si="616"/>
        <v>0</v>
      </c>
      <c r="CH933">
        <f t="shared" si="617"/>
        <v>0</v>
      </c>
      <c r="CI933">
        <f t="shared" si="618"/>
        <v>0</v>
      </c>
      <c r="CJ933">
        <f t="shared" si="619"/>
        <v>0</v>
      </c>
      <c r="CK933">
        <f t="shared" si="620"/>
        <v>0</v>
      </c>
      <c r="CL933">
        <f t="shared" si="621"/>
        <v>0</v>
      </c>
      <c r="CM933">
        <f t="shared" si="622"/>
        <v>0</v>
      </c>
      <c r="CN933">
        <f t="shared" si="623"/>
        <v>0</v>
      </c>
      <c r="CO933">
        <f t="shared" si="624"/>
        <v>0</v>
      </c>
      <c r="CP933">
        <f t="shared" si="625"/>
        <v>0</v>
      </c>
      <c r="CQ933">
        <f t="shared" si="626"/>
        <v>0</v>
      </c>
      <c r="CR933">
        <f t="shared" si="627"/>
        <v>0</v>
      </c>
      <c r="CS933">
        <f t="shared" si="628"/>
        <v>0</v>
      </c>
      <c r="CU933">
        <v>931</v>
      </c>
      <c r="CV933">
        <v>656743.84203740268</v>
      </c>
      <c r="CW933" s="3">
        <f t="shared" si="631"/>
        <v>2789130.6322539411</v>
      </c>
      <c r="CX933" s="3">
        <f t="shared" si="633"/>
        <v>400000</v>
      </c>
      <c r="CY933" s="4">
        <f t="shared" si="632"/>
        <v>3845874.4742913437</v>
      </c>
    </row>
    <row r="934" spans="11:103" x14ac:dyDescent="0.3">
      <c r="K934" s="2">
        <v>932</v>
      </c>
      <c r="L934">
        <v>0.13792296960498129</v>
      </c>
      <c r="M934">
        <v>0.48855444446849539</v>
      </c>
      <c r="N934">
        <v>1.3183243353278584E-3</v>
      </c>
      <c r="P934">
        <f t="array" ref="P934:R934">MMULT(L934:N934,$G$11:$I$13)</f>
        <v>0.13792296960498129</v>
      </c>
      <c r="Q934">
        <v>0.43360183327041235</v>
      </c>
      <c r="R934">
        <v>8.1604375677733959E-2</v>
      </c>
      <c r="T934">
        <f t="shared" si="592"/>
        <v>874</v>
      </c>
      <c r="U934">
        <f t="shared" si="593"/>
        <v>715</v>
      </c>
      <c r="V934">
        <f t="shared" si="594"/>
        <v>998</v>
      </c>
      <c r="X934">
        <f t="shared" si="595"/>
        <v>0.87103817489789681</v>
      </c>
      <c r="Y934">
        <f t="shared" si="596"/>
        <v>0.7039540960617513</v>
      </c>
      <c r="Z934">
        <f t="shared" si="597"/>
        <v>0.99661186937742552</v>
      </c>
      <c r="AB934">
        <f t="shared" si="629"/>
        <v>1151278.7471424905</v>
      </c>
      <c r="AC934">
        <f t="shared" si="630"/>
        <v>13</v>
      </c>
      <c r="AD934">
        <f t="shared" si="598"/>
        <v>25</v>
      </c>
      <c r="AK934">
        <v>0.67504298930717721</v>
      </c>
      <c r="AL934">
        <v>0.82761109537620325</v>
      </c>
      <c r="AM934">
        <v>0.4411300410967447</v>
      </c>
      <c r="AN934">
        <v>0.4175711017657594</v>
      </c>
      <c r="AO934">
        <v>0.96435969149692857</v>
      </c>
      <c r="AP934">
        <v>0.37376166520937559</v>
      </c>
      <c r="AQ934">
        <v>0.14992455159949936</v>
      </c>
      <c r="AR934">
        <v>0.81814666473979436</v>
      </c>
      <c r="AS934">
        <v>0.87122529045759345</v>
      </c>
      <c r="AT934">
        <v>0.47162162491355653</v>
      </c>
      <c r="AU934">
        <v>0.24091000340253332</v>
      </c>
      <c r="AV934">
        <v>0.63272314448202105</v>
      </c>
      <c r="AW934">
        <v>0.17469399948186703</v>
      </c>
      <c r="AX934">
        <v>0.16439662833047541</v>
      </c>
      <c r="AY934">
        <v>0.12781818978821091</v>
      </c>
      <c r="AZ934">
        <v>0.72620118693134905</v>
      </c>
      <c r="BA934">
        <v>0.50340325595051005</v>
      </c>
      <c r="BB934">
        <v>0.45756530969101872</v>
      </c>
      <c r="BC934">
        <v>0.68052438833318529</v>
      </c>
      <c r="BD934">
        <v>0.79864702278324462</v>
      </c>
      <c r="BE934">
        <v>4.1417587367403752E-2</v>
      </c>
      <c r="BF934">
        <v>4.8157998229342081E-2</v>
      </c>
      <c r="BG934">
        <v>0.51085287436796445</v>
      </c>
      <c r="BH934">
        <v>0.56001762618379813</v>
      </c>
      <c r="BI934">
        <v>0.73495519476706084</v>
      </c>
      <c r="BJ934">
        <v>0.60584046426261107</v>
      </c>
      <c r="BK934">
        <v>2.6467891954544132E-2</v>
      </c>
      <c r="BL934">
        <v>0.50767032634245246</v>
      </c>
      <c r="BM934">
        <v>0.8522089546430347</v>
      </c>
      <c r="BN934">
        <v>0.33200434650230293</v>
      </c>
      <c r="BP934">
        <f t="shared" si="599"/>
        <v>237420.67207566398</v>
      </c>
      <c r="BQ934">
        <f t="shared" si="600"/>
        <v>386634.43454787473</v>
      </c>
      <c r="BR934">
        <f t="shared" si="601"/>
        <v>156450.2762166904</v>
      </c>
      <c r="BS934">
        <f t="shared" si="602"/>
        <v>151559.22400298496</v>
      </c>
      <c r="BT934">
        <f t="shared" si="603"/>
        <v>1299843.8650032829</v>
      </c>
      <c r="BU934">
        <f t="shared" si="604"/>
        <v>143335.61561471372</v>
      </c>
      <c r="BV934">
        <f t="shared" si="605"/>
        <v>113308.75877307322</v>
      </c>
      <c r="BW934">
        <f t="shared" si="606"/>
        <v>371060.8853507844</v>
      </c>
      <c r="BX934">
        <f t="shared" si="607"/>
        <v>483888.95414889965</v>
      </c>
      <c r="BY934">
        <f t="shared" si="608"/>
        <v>163350.02447315236</v>
      </c>
      <c r="BZ934">
        <f t="shared" si="609"/>
        <v>123618.11055953147</v>
      </c>
      <c r="CA934">
        <f t="shared" si="610"/>
        <v>216082.86890848615</v>
      </c>
      <c r="CB934">
        <f t="shared" si="611"/>
        <v>115915.71158030491</v>
      </c>
      <c r="CC934">
        <f t="shared" si="612"/>
        <v>0</v>
      </c>
      <c r="CD934">
        <f t="shared" si="613"/>
        <v>0</v>
      </c>
      <c r="CE934">
        <f t="shared" si="614"/>
        <v>0</v>
      </c>
      <c r="CF934">
        <f t="shared" si="615"/>
        <v>0</v>
      </c>
      <c r="CG934">
        <f t="shared" si="616"/>
        <v>0</v>
      </c>
      <c r="CH934">
        <f t="shared" si="617"/>
        <v>0</v>
      </c>
      <c r="CI934">
        <f t="shared" si="618"/>
        <v>0</v>
      </c>
      <c r="CJ934">
        <f t="shared" si="619"/>
        <v>0</v>
      </c>
      <c r="CK934">
        <f t="shared" si="620"/>
        <v>0</v>
      </c>
      <c r="CL934">
        <f t="shared" si="621"/>
        <v>0</v>
      </c>
      <c r="CM934">
        <f t="shared" si="622"/>
        <v>0</v>
      </c>
      <c r="CN934">
        <f t="shared" si="623"/>
        <v>0</v>
      </c>
      <c r="CO934">
        <f t="shared" si="624"/>
        <v>0</v>
      </c>
      <c r="CP934">
        <f t="shared" si="625"/>
        <v>0</v>
      </c>
      <c r="CQ934">
        <f t="shared" si="626"/>
        <v>0</v>
      </c>
      <c r="CR934">
        <f t="shared" si="627"/>
        <v>0</v>
      </c>
      <c r="CS934">
        <f t="shared" si="628"/>
        <v>0</v>
      </c>
      <c r="CU934">
        <v>932</v>
      </c>
      <c r="CV934">
        <v>1151278.7471424905</v>
      </c>
      <c r="CW934" s="3">
        <f t="shared" si="631"/>
        <v>3962469.4012554432</v>
      </c>
      <c r="CX934" s="3">
        <f t="shared" si="633"/>
        <v>2500000</v>
      </c>
      <c r="CY934" s="4">
        <f t="shared" si="632"/>
        <v>7613748.1483979337</v>
      </c>
    </row>
    <row r="935" spans="11:103" x14ac:dyDescent="0.3">
      <c r="K935" s="2">
        <v>933</v>
      </c>
      <c r="L935">
        <v>0.6778350065821025</v>
      </c>
      <c r="M935">
        <v>0.54100470720726834</v>
      </c>
      <c r="N935">
        <v>3.9571298849152448E-2</v>
      </c>
      <c r="P935">
        <f t="array" ref="P935:R935">MMULT(L935:N935,$G$11:$I$13)</f>
        <v>0.6778350065821025</v>
      </c>
      <c r="Q935">
        <v>0.690194446879555</v>
      </c>
      <c r="R935">
        <v>0.33528144651705066</v>
      </c>
      <c r="T935">
        <f t="shared" si="592"/>
        <v>344</v>
      </c>
      <c r="U935">
        <f t="shared" si="593"/>
        <v>366</v>
      </c>
      <c r="V935">
        <f t="shared" si="594"/>
        <v>887</v>
      </c>
      <c r="X935">
        <f t="shared" si="595"/>
        <v>0.3691691780300701</v>
      </c>
      <c r="Y935">
        <f t="shared" si="596"/>
        <v>0.37755919017790562</v>
      </c>
      <c r="Z935">
        <f t="shared" si="597"/>
        <v>0.88209408394760724</v>
      </c>
      <c r="AB935">
        <f t="shared" si="629"/>
        <v>830179.02722696611</v>
      </c>
      <c r="AC935">
        <f t="shared" si="630"/>
        <v>10</v>
      </c>
      <c r="AD935">
        <f t="shared" si="598"/>
        <v>15</v>
      </c>
      <c r="AK935">
        <v>6.9712315784008938E-2</v>
      </c>
      <c r="AL935">
        <v>0.53235496294356754</v>
      </c>
      <c r="AM935">
        <v>0.19950550018011604</v>
      </c>
      <c r="AN935">
        <v>0.94784509239388193</v>
      </c>
      <c r="AO935">
        <v>0.3318161664370779</v>
      </c>
      <c r="AP935">
        <v>9.5522044573151388E-2</v>
      </c>
      <c r="AQ935">
        <v>0.46226464544386447</v>
      </c>
      <c r="AR935">
        <v>0.97729357004387918</v>
      </c>
      <c r="AS935">
        <v>0.53255180865330765</v>
      </c>
      <c r="AT935">
        <v>0.45496813245830547</v>
      </c>
      <c r="AU935">
        <v>0.43328002877190697</v>
      </c>
      <c r="AV935">
        <v>0.15296687822264843</v>
      </c>
      <c r="AW935">
        <v>0.33165575513765388</v>
      </c>
      <c r="AX935">
        <v>0.26988706944327068</v>
      </c>
      <c r="AY935">
        <v>0.93821404348925974</v>
      </c>
      <c r="AZ935">
        <v>0.85301910828372196</v>
      </c>
      <c r="BA935">
        <v>0.99925526354996363</v>
      </c>
      <c r="BB935">
        <v>0.19764116435288936</v>
      </c>
      <c r="BC935">
        <v>0.2670003256759329</v>
      </c>
      <c r="BD935">
        <v>0.18342675844809619</v>
      </c>
      <c r="BE935">
        <v>0.76953420201065881</v>
      </c>
      <c r="BF935">
        <v>4.6579250566695762E-2</v>
      </c>
      <c r="BG935">
        <v>0.82664483229039709</v>
      </c>
      <c r="BH935">
        <v>0.35834855981755342</v>
      </c>
      <c r="BI935">
        <v>0.92646229314509188</v>
      </c>
      <c r="BJ935">
        <v>0.26942732690210436</v>
      </c>
      <c r="BK935">
        <v>0.51220380481885397</v>
      </c>
      <c r="BL935">
        <v>0.32276347425693119</v>
      </c>
      <c r="BM935">
        <v>0.42654791005165205</v>
      </c>
      <c r="BN935">
        <v>0.59075209488933977</v>
      </c>
      <c r="BP935">
        <f t="shared" si="599"/>
        <v>105715.9605916736</v>
      </c>
      <c r="BQ935">
        <f t="shared" si="600"/>
        <v>179436.38683030888</v>
      </c>
      <c r="BR935">
        <f t="shared" si="601"/>
        <v>118669.66846424667</v>
      </c>
      <c r="BS935">
        <f t="shared" si="602"/>
        <v>969830.89540517749</v>
      </c>
      <c r="BT935">
        <f t="shared" si="603"/>
        <v>136362.64369940656</v>
      </c>
      <c r="BU935">
        <f t="shared" si="604"/>
        <v>108028.91406382972</v>
      </c>
      <c r="BV935">
        <f t="shared" si="605"/>
        <v>161159.13584252831</v>
      </c>
      <c r="BW935">
        <f t="shared" si="606"/>
        <v>1838657.6757384411</v>
      </c>
      <c r="BX935">
        <f t="shared" si="607"/>
        <v>179494.50856054504</v>
      </c>
      <c r="BY935">
        <f t="shared" si="608"/>
        <v>159496.95190645228</v>
      </c>
      <c r="BZ935">
        <f t="shared" si="609"/>
        <v>0</v>
      </c>
      <c r="CA935">
        <f t="shared" si="610"/>
        <v>0</v>
      </c>
      <c r="CB935">
        <f t="shared" si="611"/>
        <v>0</v>
      </c>
      <c r="CC935">
        <f t="shared" si="612"/>
        <v>0</v>
      </c>
      <c r="CD935">
        <f t="shared" si="613"/>
        <v>0</v>
      </c>
      <c r="CE935">
        <f t="shared" si="614"/>
        <v>0</v>
      </c>
      <c r="CF935">
        <f t="shared" si="615"/>
        <v>0</v>
      </c>
      <c r="CG935">
        <f t="shared" si="616"/>
        <v>0</v>
      </c>
      <c r="CH935">
        <f t="shared" si="617"/>
        <v>0</v>
      </c>
      <c r="CI935">
        <f t="shared" si="618"/>
        <v>0</v>
      </c>
      <c r="CJ935">
        <f t="shared" si="619"/>
        <v>0</v>
      </c>
      <c r="CK935">
        <f t="shared" si="620"/>
        <v>0</v>
      </c>
      <c r="CL935">
        <f t="shared" si="621"/>
        <v>0</v>
      </c>
      <c r="CM935">
        <f t="shared" si="622"/>
        <v>0</v>
      </c>
      <c r="CN935">
        <f t="shared" si="623"/>
        <v>0</v>
      </c>
      <c r="CO935">
        <f t="shared" si="624"/>
        <v>0</v>
      </c>
      <c r="CP935">
        <f t="shared" si="625"/>
        <v>0</v>
      </c>
      <c r="CQ935">
        <f t="shared" si="626"/>
        <v>0</v>
      </c>
      <c r="CR935">
        <f t="shared" si="627"/>
        <v>0</v>
      </c>
      <c r="CS935">
        <f t="shared" si="628"/>
        <v>0</v>
      </c>
      <c r="CU935">
        <v>933</v>
      </c>
      <c r="CV935">
        <v>830179.02722696611</v>
      </c>
      <c r="CW935" s="3">
        <f t="shared" si="631"/>
        <v>3956852.7411026093</v>
      </c>
      <c r="CX935" s="3">
        <f t="shared" si="633"/>
        <v>1500000</v>
      </c>
      <c r="CY935" s="4">
        <f t="shared" si="632"/>
        <v>6287031.7683295757</v>
      </c>
    </row>
    <row r="936" spans="11:103" x14ac:dyDescent="0.3">
      <c r="K936" s="2">
        <v>934</v>
      </c>
      <c r="L936">
        <v>0.57754299075919091</v>
      </c>
      <c r="M936">
        <v>0.31221682392031358</v>
      </c>
      <c r="N936">
        <v>7.5816638774960032E-2</v>
      </c>
      <c r="P936">
        <f t="array" ref="P936:R936">MMULT(L936:N936,$G$11:$I$13)</f>
        <v>0.57754299075919091</v>
      </c>
      <c r="Q936">
        <v>0.47285930819350597</v>
      </c>
      <c r="R936">
        <v>0.3165167163314424</v>
      </c>
      <c r="T936">
        <f t="shared" si="592"/>
        <v>441</v>
      </c>
      <c r="U936">
        <f t="shared" si="593"/>
        <v>660</v>
      </c>
      <c r="V936">
        <f t="shared" si="594"/>
        <v>907</v>
      </c>
      <c r="X936">
        <f t="shared" si="595"/>
        <v>0.45601032718407586</v>
      </c>
      <c r="Y936">
        <f t="shared" si="596"/>
        <v>0.64061010686086772</v>
      </c>
      <c r="Z936">
        <f t="shared" si="597"/>
        <v>0.90647648903422351</v>
      </c>
      <c r="AB936">
        <f t="shared" si="629"/>
        <v>872644.57027939893</v>
      </c>
      <c r="AC936">
        <f t="shared" si="630"/>
        <v>12</v>
      </c>
      <c r="AD936">
        <f t="shared" si="598"/>
        <v>16</v>
      </c>
      <c r="AK936">
        <v>0.57390954383418746</v>
      </c>
      <c r="AL936">
        <v>0.28345654132296594</v>
      </c>
      <c r="AM936">
        <v>5.627081124983202E-2</v>
      </c>
      <c r="AN936">
        <v>0.92975995852079008</v>
      </c>
      <c r="AO936">
        <v>0.91744337387562858</v>
      </c>
      <c r="AP936">
        <v>3.9360890438118745E-2</v>
      </c>
      <c r="AQ936">
        <v>0.97855488699748305</v>
      </c>
      <c r="AR936">
        <v>0.4945554989170855</v>
      </c>
      <c r="AS936">
        <v>0.68532556198365346</v>
      </c>
      <c r="AT936">
        <v>0.26535098065708473</v>
      </c>
      <c r="AU936">
        <v>0.38583211061719491</v>
      </c>
      <c r="AV936">
        <v>0.83915312927836994</v>
      </c>
      <c r="AW936">
        <v>0.73878891032224614</v>
      </c>
      <c r="AX936">
        <v>0.64331621598535382</v>
      </c>
      <c r="AY936">
        <v>0.6806719415378949</v>
      </c>
      <c r="AZ936">
        <v>0.45496162578026189</v>
      </c>
      <c r="BA936">
        <v>0.66025528713474801</v>
      </c>
      <c r="BB936">
        <v>0.82524586296196278</v>
      </c>
      <c r="BC936">
        <v>0.29671904910432656</v>
      </c>
      <c r="BD936">
        <v>0.54430081684898801</v>
      </c>
      <c r="BE936">
        <v>0.74408157275309073</v>
      </c>
      <c r="BF936">
        <v>0.66605330320869627</v>
      </c>
      <c r="BG936">
        <v>0.33065759157306784</v>
      </c>
      <c r="BH936">
        <v>0.21244613915121802</v>
      </c>
      <c r="BI936">
        <v>0.37821433356076306</v>
      </c>
      <c r="BJ936">
        <v>8.8423857553481144E-2</v>
      </c>
      <c r="BK936">
        <v>4.7944247526705341E-2</v>
      </c>
      <c r="BL936">
        <v>0.80070611185935214</v>
      </c>
      <c r="BM936">
        <v>0.73045553402001362</v>
      </c>
      <c r="BN936">
        <v>0.40353792174260927</v>
      </c>
      <c r="BP936">
        <f t="shared" si="599"/>
        <v>192751.87449456536</v>
      </c>
      <c r="BQ936">
        <f t="shared" si="600"/>
        <v>129226.59333528612</v>
      </c>
      <c r="BR936">
        <f t="shared" si="601"/>
        <v>104555.80819249304</v>
      </c>
      <c r="BS936">
        <f t="shared" si="602"/>
        <v>771334.03114903904</v>
      </c>
      <c r="BT936">
        <f t="shared" si="603"/>
        <v>681189.18063084199</v>
      </c>
      <c r="BU936">
        <f t="shared" si="604"/>
        <v>103137.16317126242</v>
      </c>
      <c r="BV936">
        <f t="shared" si="605"/>
        <v>1921292.9331639423</v>
      </c>
      <c r="BW936">
        <f t="shared" si="606"/>
        <v>169022.09482409238</v>
      </c>
      <c r="BX936">
        <f t="shared" si="607"/>
        <v>243366.28428107509</v>
      </c>
      <c r="BY936">
        <f t="shared" si="608"/>
        <v>126769.69897745842</v>
      </c>
      <c r="BZ936">
        <f t="shared" si="609"/>
        <v>145497.68118769579</v>
      </c>
      <c r="CA936">
        <f t="shared" si="610"/>
        <v>407804.33096109086</v>
      </c>
      <c r="CB936">
        <f t="shared" si="611"/>
        <v>0</v>
      </c>
      <c r="CC936">
        <f t="shared" si="612"/>
        <v>0</v>
      </c>
      <c r="CD936">
        <f t="shared" si="613"/>
        <v>0</v>
      </c>
      <c r="CE936">
        <f t="shared" si="614"/>
        <v>0</v>
      </c>
      <c r="CF936">
        <f t="shared" si="615"/>
        <v>0</v>
      </c>
      <c r="CG936">
        <f t="shared" si="616"/>
        <v>0</v>
      </c>
      <c r="CH936">
        <f t="shared" si="617"/>
        <v>0</v>
      </c>
      <c r="CI936">
        <f t="shared" si="618"/>
        <v>0</v>
      </c>
      <c r="CJ936">
        <f t="shared" si="619"/>
        <v>0</v>
      </c>
      <c r="CK936">
        <f t="shared" si="620"/>
        <v>0</v>
      </c>
      <c r="CL936">
        <f t="shared" si="621"/>
        <v>0</v>
      </c>
      <c r="CM936">
        <f t="shared" si="622"/>
        <v>0</v>
      </c>
      <c r="CN936">
        <f t="shared" si="623"/>
        <v>0</v>
      </c>
      <c r="CO936">
        <f t="shared" si="624"/>
        <v>0</v>
      </c>
      <c r="CP936">
        <f t="shared" si="625"/>
        <v>0</v>
      </c>
      <c r="CQ936">
        <f t="shared" si="626"/>
        <v>0</v>
      </c>
      <c r="CR936">
        <f t="shared" si="627"/>
        <v>0</v>
      </c>
      <c r="CS936">
        <f t="shared" si="628"/>
        <v>0</v>
      </c>
      <c r="CU936">
        <v>934</v>
      </c>
      <c r="CV936">
        <v>872644.57027939893</v>
      </c>
      <c r="CW936" s="3">
        <f t="shared" si="631"/>
        <v>4995947.6743688425</v>
      </c>
      <c r="CX936" s="3">
        <f t="shared" si="633"/>
        <v>1600000</v>
      </c>
      <c r="CY936" s="4">
        <f t="shared" si="632"/>
        <v>7468592.2446482414</v>
      </c>
    </row>
    <row r="937" spans="11:103" x14ac:dyDescent="0.3">
      <c r="K937" s="2">
        <v>935</v>
      </c>
      <c r="L937">
        <v>0.72370907360715431</v>
      </c>
      <c r="M937">
        <v>0.61829766231503525</v>
      </c>
      <c r="N937">
        <v>0.55566901428474624</v>
      </c>
      <c r="P937">
        <f t="array" ref="P937:R937">MMULT(L937:N937,$G$11:$I$13)</f>
        <v>0.72370907360715431</v>
      </c>
      <c r="Q937">
        <v>0.76841493927188353</v>
      </c>
      <c r="R937">
        <v>0.82988242523389089</v>
      </c>
      <c r="T937">
        <f t="shared" si="592"/>
        <v>298</v>
      </c>
      <c r="U937">
        <f t="shared" si="593"/>
        <v>251</v>
      </c>
      <c r="V937">
        <f t="shared" si="594"/>
        <v>335</v>
      </c>
      <c r="X937">
        <f t="shared" si="595"/>
        <v>0.32791993011929377</v>
      </c>
      <c r="Y937">
        <f t="shared" si="596"/>
        <v>0.26514101713035476</v>
      </c>
      <c r="Z937">
        <f t="shared" si="597"/>
        <v>0.32927269126233394</v>
      </c>
      <c r="AB937">
        <f t="shared" si="629"/>
        <v>809758.79625097534</v>
      </c>
      <c r="AC937">
        <f t="shared" si="630"/>
        <v>9</v>
      </c>
      <c r="AD937">
        <f t="shared" si="598"/>
        <v>8</v>
      </c>
      <c r="AK937">
        <v>0.74398021362800382</v>
      </c>
      <c r="AL937">
        <v>0.25933403510264219</v>
      </c>
      <c r="AM937">
        <v>0.85799007576688957</v>
      </c>
      <c r="AN937">
        <v>0.45193941181559227</v>
      </c>
      <c r="AO937">
        <v>0.1773911539032117</v>
      </c>
      <c r="AP937">
        <v>0.56902698299603338</v>
      </c>
      <c r="AQ937">
        <v>0.70131957464588912</v>
      </c>
      <c r="AR937">
        <v>0.32274823703993982</v>
      </c>
      <c r="AS937">
        <v>6.5002610015144624E-3</v>
      </c>
      <c r="AT937">
        <v>0.76391351287059117</v>
      </c>
      <c r="AU937">
        <v>0.77313342633825211</v>
      </c>
      <c r="AV937">
        <v>0.40953908529811389</v>
      </c>
      <c r="AW937">
        <v>2.0158782805588249E-3</v>
      </c>
      <c r="AX937">
        <v>0.70568446037340948</v>
      </c>
      <c r="AY937">
        <v>0.91151637435366428</v>
      </c>
      <c r="AZ937">
        <v>3.6376090504568581E-2</v>
      </c>
      <c r="BA937">
        <v>0.31292972762399318</v>
      </c>
      <c r="BB937">
        <v>0.6646564003569464</v>
      </c>
      <c r="BC937">
        <v>0.19531961276578269</v>
      </c>
      <c r="BD937">
        <v>0.37592967243521869</v>
      </c>
      <c r="BE937">
        <v>0.48284064484972944</v>
      </c>
      <c r="BF937">
        <v>0.39789844829988585</v>
      </c>
      <c r="BG937">
        <v>0.75995540729907896</v>
      </c>
      <c r="BH937">
        <v>0.24243317836522882</v>
      </c>
      <c r="BI937">
        <v>0.23021882317182318</v>
      </c>
      <c r="BJ937">
        <v>9.897705273446411E-2</v>
      </c>
      <c r="BK937">
        <v>0.51057310098269337</v>
      </c>
      <c r="BL937">
        <v>0.26074921468945123</v>
      </c>
      <c r="BM937">
        <v>0.63554895351871565</v>
      </c>
      <c r="BN937">
        <v>0.14627215001872695</v>
      </c>
      <c r="BP937">
        <f t="shared" si="599"/>
        <v>285216.21159205306</v>
      </c>
      <c r="BQ937">
        <f t="shared" si="600"/>
        <v>125976.77042461315</v>
      </c>
      <c r="BR937">
        <f t="shared" si="601"/>
        <v>448810.01738679974</v>
      </c>
      <c r="BS937">
        <f t="shared" si="602"/>
        <v>158818.50299938806</v>
      </c>
      <c r="BT937">
        <f t="shared" si="603"/>
        <v>116207.95670625111</v>
      </c>
      <c r="BU937">
        <f t="shared" si="604"/>
        <v>191069.88671244952</v>
      </c>
      <c r="BV937">
        <f t="shared" si="605"/>
        <v>253330.28214484302</v>
      </c>
      <c r="BW937">
        <f t="shared" si="606"/>
        <v>134955.99973901303</v>
      </c>
      <c r="BX937">
        <f t="shared" si="607"/>
        <v>100502.91266634077</v>
      </c>
      <c r="BY937">
        <f t="shared" si="608"/>
        <v>0</v>
      </c>
      <c r="BZ937">
        <f t="shared" si="609"/>
        <v>0</v>
      </c>
      <c r="CA937">
        <f t="shared" si="610"/>
        <v>0</v>
      </c>
      <c r="CB937">
        <f t="shared" si="611"/>
        <v>0</v>
      </c>
      <c r="CC937">
        <f t="shared" si="612"/>
        <v>0</v>
      </c>
      <c r="CD937">
        <f t="shared" si="613"/>
        <v>0</v>
      </c>
      <c r="CE937">
        <f t="shared" si="614"/>
        <v>0</v>
      </c>
      <c r="CF937">
        <f t="shared" si="615"/>
        <v>0</v>
      </c>
      <c r="CG937">
        <f t="shared" si="616"/>
        <v>0</v>
      </c>
      <c r="CH937">
        <f t="shared" si="617"/>
        <v>0</v>
      </c>
      <c r="CI937">
        <f t="shared" si="618"/>
        <v>0</v>
      </c>
      <c r="CJ937">
        <f t="shared" si="619"/>
        <v>0</v>
      </c>
      <c r="CK937">
        <f t="shared" si="620"/>
        <v>0</v>
      </c>
      <c r="CL937">
        <f t="shared" si="621"/>
        <v>0</v>
      </c>
      <c r="CM937">
        <f t="shared" si="622"/>
        <v>0</v>
      </c>
      <c r="CN937">
        <f t="shared" si="623"/>
        <v>0</v>
      </c>
      <c r="CO937">
        <f t="shared" si="624"/>
        <v>0</v>
      </c>
      <c r="CP937">
        <f t="shared" si="625"/>
        <v>0</v>
      </c>
      <c r="CQ937">
        <f t="shared" si="626"/>
        <v>0</v>
      </c>
      <c r="CR937">
        <f t="shared" si="627"/>
        <v>0</v>
      </c>
      <c r="CS937">
        <f t="shared" si="628"/>
        <v>0</v>
      </c>
      <c r="CU937">
        <v>935</v>
      </c>
      <c r="CV937">
        <v>809758.79625097534</v>
      </c>
      <c r="CW937" s="3">
        <f t="shared" si="631"/>
        <v>1814888.5403717519</v>
      </c>
      <c r="CX937" s="3">
        <f t="shared" si="633"/>
        <v>800000</v>
      </c>
      <c r="CY937" s="4">
        <f t="shared" si="632"/>
        <v>3424647.3366227271</v>
      </c>
    </row>
    <row r="938" spans="11:103" x14ac:dyDescent="0.3">
      <c r="K938" s="2">
        <v>936</v>
      </c>
      <c r="L938">
        <v>0.32096823170877042</v>
      </c>
      <c r="M938">
        <v>0.62388156615349755</v>
      </c>
      <c r="N938">
        <v>0.79817533871711022</v>
      </c>
      <c r="P938">
        <f t="array" ref="P938:R938">MMULT(L938:N938,$G$11:$I$13)</f>
        <v>0.32096823170877042</v>
      </c>
      <c r="Q938">
        <v>0.61164387582716762</v>
      </c>
      <c r="R938">
        <v>0.8909820824411151</v>
      </c>
      <c r="T938">
        <f t="shared" si="592"/>
        <v>712</v>
      </c>
      <c r="U938">
        <f t="shared" si="593"/>
        <v>477</v>
      </c>
      <c r="V938">
        <f t="shared" si="594"/>
        <v>257</v>
      </c>
      <c r="X938">
        <f t="shared" si="595"/>
        <v>0.73359755217444167</v>
      </c>
      <c r="Y938">
        <f t="shared" si="596"/>
        <v>0.47448368645766748</v>
      </c>
      <c r="Z938">
        <f t="shared" si="597"/>
        <v>0.24911907523463683</v>
      </c>
      <c r="AB938">
        <f t="shared" si="629"/>
        <v>1027994.2350302269</v>
      </c>
      <c r="AC938">
        <f t="shared" si="630"/>
        <v>11</v>
      </c>
      <c r="AD938">
        <f t="shared" si="598"/>
        <v>7</v>
      </c>
      <c r="AK938">
        <v>0.50305366960925113</v>
      </c>
      <c r="AL938">
        <v>0.12527770660874971</v>
      </c>
      <c r="AM938">
        <v>0.56385323156934752</v>
      </c>
      <c r="AN938">
        <v>0.85707476679168182</v>
      </c>
      <c r="AO938">
        <v>0.66587708018851799</v>
      </c>
      <c r="AP938">
        <v>0.4752517726144736</v>
      </c>
      <c r="AQ938">
        <v>0.15002167711904568</v>
      </c>
      <c r="AR938">
        <v>0.54087337674343883</v>
      </c>
      <c r="AS938">
        <v>0.19250741230482848</v>
      </c>
      <c r="AT938">
        <v>0.42202772134963895</v>
      </c>
      <c r="AU938">
        <v>0.84216331912581666</v>
      </c>
      <c r="AV938">
        <v>0.7902660209823924</v>
      </c>
      <c r="AW938">
        <v>5.933710672436332E-2</v>
      </c>
      <c r="AX938">
        <v>0.81941737914293944</v>
      </c>
      <c r="AY938">
        <v>0.39541191318467162</v>
      </c>
      <c r="AZ938">
        <v>0.41176918706136978</v>
      </c>
      <c r="BA938">
        <v>0.1075367350097719</v>
      </c>
      <c r="BB938">
        <v>0.12986306936672465</v>
      </c>
      <c r="BC938">
        <v>7.54964339012828E-2</v>
      </c>
      <c r="BD938">
        <v>0.47974517771921954</v>
      </c>
      <c r="BE938">
        <v>0.69979902018297979</v>
      </c>
      <c r="BF938">
        <v>0.54127893993264742</v>
      </c>
      <c r="BG938">
        <v>0.51554772296103002</v>
      </c>
      <c r="BH938">
        <v>0.39230006948876406</v>
      </c>
      <c r="BI938">
        <v>7.9099628468681571E-2</v>
      </c>
      <c r="BJ938">
        <v>0.18183361294516365</v>
      </c>
      <c r="BK938">
        <v>4.673503977668747E-3</v>
      </c>
      <c r="BL938">
        <v>0.86800606799458901</v>
      </c>
      <c r="BM938">
        <v>0.65755637324321792</v>
      </c>
      <c r="BN938">
        <v>0.83820967143948333</v>
      </c>
      <c r="BP938">
        <f t="shared" si="599"/>
        <v>171241.13044889073</v>
      </c>
      <c r="BQ938">
        <f t="shared" si="600"/>
        <v>110844.77711703276</v>
      </c>
      <c r="BR938">
        <f t="shared" si="601"/>
        <v>189323.98925801765</v>
      </c>
      <c r="BS938">
        <f t="shared" si="602"/>
        <v>446597.43401791097</v>
      </c>
      <c r="BT938">
        <f t="shared" si="603"/>
        <v>232394.55468781033</v>
      </c>
      <c r="BU938">
        <f t="shared" si="604"/>
        <v>164218.59151938188</v>
      </c>
      <c r="BV938">
        <f t="shared" si="605"/>
        <v>113318.71832749281</v>
      </c>
      <c r="BW938">
        <f t="shared" si="606"/>
        <v>181991.85048698043</v>
      </c>
      <c r="BX938">
        <f t="shared" si="607"/>
        <v>117877.76391073939</v>
      </c>
      <c r="BY938">
        <f t="shared" si="608"/>
        <v>152457.38093898838</v>
      </c>
      <c r="BZ938">
        <f t="shared" si="609"/>
        <v>413773.92912585195</v>
      </c>
      <c r="CA938">
        <f t="shared" si="610"/>
        <v>0</v>
      </c>
      <c r="CB938">
        <f t="shared" si="611"/>
        <v>0</v>
      </c>
      <c r="CC938">
        <f t="shared" si="612"/>
        <v>0</v>
      </c>
      <c r="CD938">
        <f t="shared" si="613"/>
        <v>0</v>
      </c>
      <c r="CE938">
        <f t="shared" si="614"/>
        <v>0</v>
      </c>
      <c r="CF938">
        <f t="shared" si="615"/>
        <v>0</v>
      </c>
      <c r="CG938">
        <f t="shared" si="616"/>
        <v>0</v>
      </c>
      <c r="CH938">
        <f t="shared" si="617"/>
        <v>0</v>
      </c>
      <c r="CI938">
        <f t="shared" si="618"/>
        <v>0</v>
      </c>
      <c r="CJ938">
        <f t="shared" si="619"/>
        <v>0</v>
      </c>
      <c r="CK938">
        <f t="shared" si="620"/>
        <v>0</v>
      </c>
      <c r="CL938">
        <f t="shared" si="621"/>
        <v>0</v>
      </c>
      <c r="CM938">
        <f t="shared" si="622"/>
        <v>0</v>
      </c>
      <c r="CN938">
        <f t="shared" si="623"/>
        <v>0</v>
      </c>
      <c r="CO938">
        <f t="shared" si="624"/>
        <v>0</v>
      </c>
      <c r="CP938">
        <f t="shared" si="625"/>
        <v>0</v>
      </c>
      <c r="CQ938">
        <f t="shared" si="626"/>
        <v>0</v>
      </c>
      <c r="CR938">
        <f t="shared" si="627"/>
        <v>0</v>
      </c>
      <c r="CS938">
        <f t="shared" si="628"/>
        <v>0</v>
      </c>
      <c r="CU938">
        <v>936</v>
      </c>
      <c r="CV938">
        <v>1027994.2350302269</v>
      </c>
      <c r="CW938" s="3">
        <f t="shared" si="631"/>
        <v>2294040.1198390974</v>
      </c>
      <c r="CX938" s="3">
        <f t="shared" si="633"/>
        <v>700000</v>
      </c>
      <c r="CY938" s="4">
        <f t="shared" si="632"/>
        <v>4022034.3548693242</v>
      </c>
    </row>
    <row r="939" spans="11:103" x14ac:dyDescent="0.3">
      <c r="K939" s="2">
        <v>937</v>
      </c>
      <c r="L939">
        <v>0.50053100954409269</v>
      </c>
      <c r="M939">
        <v>0.46456717480516874</v>
      </c>
      <c r="N939">
        <v>0.98562336672079864</v>
      </c>
      <c r="P939">
        <f t="array" ref="P939:R939">MMULT(L939:N939,$G$11:$I$13)</f>
        <v>0.50053100954409269</v>
      </c>
      <c r="Q939">
        <v>0.56006459006064679</v>
      </c>
      <c r="R939">
        <v>1.1261062756964102</v>
      </c>
      <c r="T939">
        <f t="shared" si="592"/>
        <v>518</v>
      </c>
      <c r="U939">
        <f t="shared" si="593"/>
        <v>539</v>
      </c>
      <c r="V939">
        <f t="shared" si="594"/>
        <v>62</v>
      </c>
      <c r="X939">
        <f t="shared" si="595"/>
        <v>0.53711628490343954</v>
      </c>
      <c r="Y939">
        <f t="shared" si="596"/>
        <v>0.53089185699728259</v>
      </c>
      <c r="Z939">
        <f t="shared" si="597"/>
        <v>5.4606382270646625E-2</v>
      </c>
      <c r="AB939">
        <f t="shared" si="629"/>
        <v>913217.5115709831</v>
      </c>
      <c r="AC939">
        <f t="shared" si="630"/>
        <v>11</v>
      </c>
      <c r="AD939">
        <f t="shared" si="598"/>
        <v>4</v>
      </c>
      <c r="AK939">
        <v>0.57059497451405483</v>
      </c>
      <c r="AL939">
        <v>0.85502618153900334</v>
      </c>
      <c r="AM939">
        <v>0.9237389705903607</v>
      </c>
      <c r="AN939">
        <v>2.944131909552461E-2</v>
      </c>
      <c r="AO939">
        <v>0.22086116125944955</v>
      </c>
      <c r="AP939">
        <v>0.82810692478740588</v>
      </c>
      <c r="AQ939">
        <v>0.14149510636432516</v>
      </c>
      <c r="AR939">
        <v>9.9127439865275946E-2</v>
      </c>
      <c r="AS939">
        <v>0.29317145329055472</v>
      </c>
      <c r="AT939">
        <v>0.79837138436963662</v>
      </c>
      <c r="AU939">
        <v>0.94454561488370314</v>
      </c>
      <c r="AV939">
        <v>0.44160825407039961</v>
      </c>
      <c r="AW939">
        <v>0.45918164694439412</v>
      </c>
      <c r="AX939">
        <v>0.99007404871324611</v>
      </c>
      <c r="AY939">
        <v>0.99459979631887918</v>
      </c>
      <c r="AZ939">
        <v>0.19107256259776673</v>
      </c>
      <c r="BA939">
        <v>0.95716242479835401</v>
      </c>
      <c r="BB939">
        <v>0.75720443016343852</v>
      </c>
      <c r="BC939">
        <v>0.98860560461327984</v>
      </c>
      <c r="BD939">
        <v>0.39494617731350845</v>
      </c>
      <c r="BE939">
        <v>0.94235059347328964</v>
      </c>
      <c r="BF939">
        <v>0.72080876909914149</v>
      </c>
      <c r="BG939">
        <v>0.31399333230270499</v>
      </c>
      <c r="BH939">
        <v>0.45573674664970931</v>
      </c>
      <c r="BI939">
        <v>0.29438605159559261</v>
      </c>
      <c r="BJ939">
        <v>0.7852529433967752</v>
      </c>
      <c r="BK939">
        <v>5.5054329859783424E-2</v>
      </c>
      <c r="BL939">
        <v>6.8404743565249171E-2</v>
      </c>
      <c r="BM939">
        <v>0.39218143296627106</v>
      </c>
      <c r="BN939">
        <v>0.78229614020351279</v>
      </c>
      <c r="BP939">
        <f t="shared" si="599"/>
        <v>191606.35336760985</v>
      </c>
      <c r="BQ939">
        <f t="shared" si="600"/>
        <v>441735.05293742276</v>
      </c>
      <c r="BR939">
        <f t="shared" si="601"/>
        <v>724047.70628974994</v>
      </c>
      <c r="BS939">
        <f t="shared" si="602"/>
        <v>102325.34840013854</v>
      </c>
      <c r="BT939">
        <f t="shared" si="603"/>
        <v>121163.88481427429</v>
      </c>
      <c r="BU939">
        <f t="shared" si="604"/>
        <v>387492.03831917117</v>
      </c>
      <c r="BV939">
        <f t="shared" si="605"/>
        <v>112451.97726052116</v>
      </c>
      <c r="BW939">
        <f t="shared" si="606"/>
        <v>108361.3331256114</v>
      </c>
      <c r="BX939">
        <f t="shared" si="607"/>
        <v>130590.69865518011</v>
      </c>
      <c r="BY939">
        <f t="shared" si="608"/>
        <v>342736.1157572089</v>
      </c>
      <c r="BZ939">
        <f t="shared" si="609"/>
        <v>925130.83910455252</v>
      </c>
      <c r="CA939">
        <f t="shared" si="610"/>
        <v>0</v>
      </c>
      <c r="CB939">
        <f t="shared" si="611"/>
        <v>0</v>
      </c>
      <c r="CC939">
        <f t="shared" si="612"/>
        <v>0</v>
      </c>
      <c r="CD939">
        <f t="shared" si="613"/>
        <v>0</v>
      </c>
      <c r="CE939">
        <f t="shared" si="614"/>
        <v>0</v>
      </c>
      <c r="CF939">
        <f t="shared" si="615"/>
        <v>0</v>
      </c>
      <c r="CG939">
        <f t="shared" si="616"/>
        <v>0</v>
      </c>
      <c r="CH939">
        <f t="shared" si="617"/>
        <v>0</v>
      </c>
      <c r="CI939">
        <f t="shared" si="618"/>
        <v>0</v>
      </c>
      <c r="CJ939">
        <f t="shared" si="619"/>
        <v>0</v>
      </c>
      <c r="CK939">
        <f t="shared" si="620"/>
        <v>0</v>
      </c>
      <c r="CL939">
        <f t="shared" si="621"/>
        <v>0</v>
      </c>
      <c r="CM939">
        <f t="shared" si="622"/>
        <v>0</v>
      </c>
      <c r="CN939">
        <f t="shared" si="623"/>
        <v>0</v>
      </c>
      <c r="CO939">
        <f t="shared" si="624"/>
        <v>0</v>
      </c>
      <c r="CP939">
        <f t="shared" si="625"/>
        <v>0</v>
      </c>
      <c r="CQ939">
        <f t="shared" si="626"/>
        <v>0</v>
      </c>
      <c r="CR939">
        <f t="shared" si="627"/>
        <v>0</v>
      </c>
      <c r="CS939">
        <f t="shared" si="628"/>
        <v>0</v>
      </c>
      <c r="CU939">
        <v>937</v>
      </c>
      <c r="CV939">
        <v>913217.5115709831</v>
      </c>
      <c r="CW939" s="3">
        <f t="shared" si="631"/>
        <v>3587641.3480314407</v>
      </c>
      <c r="CX939" s="3">
        <f t="shared" si="633"/>
        <v>400000</v>
      </c>
      <c r="CY939" s="4">
        <f t="shared" si="632"/>
        <v>4900858.8596024234</v>
      </c>
    </row>
    <row r="940" spans="11:103" x14ac:dyDescent="0.3">
      <c r="K940" s="2">
        <v>938</v>
      </c>
      <c r="L940">
        <v>0.28238294048188595</v>
      </c>
      <c r="M940">
        <v>4.8905509140794279E-2</v>
      </c>
      <c r="N940">
        <v>0.55786603446300476</v>
      </c>
      <c r="P940">
        <f t="array" ref="P940:R940">MMULT(L940:N940,$G$11:$I$13)</f>
        <v>0.28238294048188595</v>
      </c>
      <c r="Q940">
        <v>0.15083522068077254</v>
      </c>
      <c r="R940">
        <v>0.62595909114700921</v>
      </c>
      <c r="T940">
        <f t="shared" si="592"/>
        <v>744</v>
      </c>
      <c r="U940">
        <f t="shared" si="593"/>
        <v>973</v>
      </c>
      <c r="V940">
        <f t="shared" si="594"/>
        <v>560</v>
      </c>
      <c r="X940">
        <f t="shared" si="595"/>
        <v>0.75851862035710227</v>
      </c>
      <c r="Y940">
        <f t="shared" si="596"/>
        <v>0.97956440617950369</v>
      </c>
      <c r="Z940">
        <f t="shared" si="597"/>
        <v>0.55077474297139573</v>
      </c>
      <c r="AB940">
        <f t="shared" si="629"/>
        <v>1046000.181819613</v>
      </c>
      <c r="AC940">
        <f t="shared" si="630"/>
        <v>19</v>
      </c>
      <c r="AD940">
        <f t="shared" si="598"/>
        <v>10</v>
      </c>
      <c r="AK940">
        <v>0.69683530051723996</v>
      </c>
      <c r="AL940">
        <v>0.15226648917609464</v>
      </c>
      <c r="AM940">
        <v>0.41197007894117177</v>
      </c>
      <c r="AN940">
        <v>0.27563816382734074</v>
      </c>
      <c r="AO940">
        <v>0.65344328772260629</v>
      </c>
      <c r="AP940">
        <v>0.51597417698260017</v>
      </c>
      <c r="AQ940">
        <v>0.23325239681918875</v>
      </c>
      <c r="AR940">
        <v>0.88653828996765416</v>
      </c>
      <c r="AS940">
        <v>0.4786326704000855</v>
      </c>
      <c r="AT940">
        <v>0.36216744157216407</v>
      </c>
      <c r="AU940">
        <v>0.82383576341393328</v>
      </c>
      <c r="AV940">
        <v>0.23081651285056703</v>
      </c>
      <c r="AW940">
        <v>0.10273021873916965</v>
      </c>
      <c r="AX940">
        <v>2.161600180195733E-3</v>
      </c>
      <c r="AY940">
        <v>3.5214426570298052E-2</v>
      </c>
      <c r="AZ940">
        <v>0.63069374394981026</v>
      </c>
      <c r="BA940">
        <v>0.73799741410936215</v>
      </c>
      <c r="BB940">
        <v>0.33406564749291401</v>
      </c>
      <c r="BC940">
        <v>0.2057304529136591</v>
      </c>
      <c r="BD940">
        <v>0.48815249126829308</v>
      </c>
      <c r="BE940">
        <v>0.91889065656223989</v>
      </c>
      <c r="BF940">
        <v>0.22642264044909854</v>
      </c>
      <c r="BG940">
        <v>0.72316806380832976</v>
      </c>
      <c r="BH940">
        <v>0.39297067763886162</v>
      </c>
      <c r="BI940">
        <v>0.21436567495656278</v>
      </c>
      <c r="BJ940">
        <v>0.29416033808203479</v>
      </c>
      <c r="BK940">
        <v>0.74070757579992474</v>
      </c>
      <c r="BL940">
        <v>0.71762657580980949</v>
      </c>
      <c r="BM940">
        <v>0.54918165164731203</v>
      </c>
      <c r="BN940">
        <v>0.47325979398217288</v>
      </c>
      <c r="BP940">
        <f t="shared" si="599"/>
        <v>250442.91246929462</v>
      </c>
      <c r="BQ940">
        <f t="shared" si="600"/>
        <v>113549.47080149285</v>
      </c>
      <c r="BR940">
        <f t="shared" si="601"/>
        <v>150447.52847507459</v>
      </c>
      <c r="BS940">
        <f t="shared" si="602"/>
        <v>128152.32553489888</v>
      </c>
      <c r="BT940">
        <f t="shared" si="603"/>
        <v>225953.85632481845</v>
      </c>
      <c r="BU940">
        <f t="shared" si="604"/>
        <v>174746.6349769606</v>
      </c>
      <c r="BV940">
        <f t="shared" si="605"/>
        <v>122667.32712202986</v>
      </c>
      <c r="BW940">
        <f t="shared" si="606"/>
        <v>533382.76818968868</v>
      </c>
      <c r="BX940">
        <f t="shared" si="607"/>
        <v>165037.13732143719</v>
      </c>
      <c r="BY940">
        <f t="shared" si="608"/>
        <v>141327.15860831446</v>
      </c>
      <c r="BZ940">
        <f t="shared" si="609"/>
        <v>380244.79001160152</v>
      </c>
      <c r="CA940">
        <f t="shared" si="610"/>
        <v>122368.3960457419</v>
      </c>
      <c r="CB940">
        <f t="shared" si="611"/>
        <v>108695.87048797322</v>
      </c>
      <c r="CC940">
        <f t="shared" si="612"/>
        <v>100166.59552487772</v>
      </c>
      <c r="CD940">
        <f t="shared" si="613"/>
        <v>102796.02162928547</v>
      </c>
      <c r="CE940">
        <f t="shared" si="614"/>
        <v>215168.89458909337</v>
      </c>
      <c r="CF940">
        <f t="shared" si="615"/>
        <v>280192.97852791741</v>
      </c>
      <c r="CG940">
        <f t="shared" si="616"/>
        <v>136716.83175518338</v>
      </c>
      <c r="CH940">
        <f t="shared" si="617"/>
        <v>119384.44924782182</v>
      </c>
      <c r="CI940">
        <f t="shared" si="618"/>
        <v>0</v>
      </c>
      <c r="CJ940">
        <f t="shared" si="619"/>
        <v>0</v>
      </c>
      <c r="CK940">
        <f t="shared" si="620"/>
        <v>0</v>
      </c>
      <c r="CL940">
        <f t="shared" si="621"/>
        <v>0</v>
      </c>
      <c r="CM940">
        <f t="shared" si="622"/>
        <v>0</v>
      </c>
      <c r="CN940">
        <f t="shared" si="623"/>
        <v>0</v>
      </c>
      <c r="CO940">
        <f t="shared" si="624"/>
        <v>0</v>
      </c>
      <c r="CP940">
        <f t="shared" si="625"/>
        <v>0</v>
      </c>
      <c r="CQ940">
        <f t="shared" si="626"/>
        <v>0</v>
      </c>
      <c r="CR940">
        <f t="shared" si="627"/>
        <v>0</v>
      </c>
      <c r="CS940">
        <f t="shared" si="628"/>
        <v>0</v>
      </c>
      <c r="CU940">
        <v>938</v>
      </c>
      <c r="CV940">
        <v>1046000.181819613</v>
      </c>
      <c r="CW940" s="3">
        <f t="shared" si="631"/>
        <v>3571441.9476435063</v>
      </c>
      <c r="CX940" s="3">
        <f t="shared" si="633"/>
        <v>1000000</v>
      </c>
      <c r="CY940" s="4">
        <f t="shared" si="632"/>
        <v>5617442.1294631194</v>
      </c>
    </row>
    <row r="941" spans="11:103" x14ac:dyDescent="0.3">
      <c r="K941" s="2">
        <v>939</v>
      </c>
      <c r="L941">
        <v>0.90009378193873424</v>
      </c>
      <c r="M941">
        <v>0.66918886838565883</v>
      </c>
      <c r="N941">
        <v>0.22567025907068006</v>
      </c>
      <c r="P941">
        <f t="array" ref="P941:R941">MMULT(L941:N941,$G$11:$I$13)</f>
        <v>0.90009378193873424</v>
      </c>
      <c r="Q941">
        <v>0.87838898132050258</v>
      </c>
      <c r="R941">
        <v>0.60109592331319184</v>
      </c>
      <c r="T941">
        <f t="shared" si="592"/>
        <v>90</v>
      </c>
      <c r="U941">
        <f t="shared" si="593"/>
        <v>136</v>
      </c>
      <c r="V941">
        <f t="shared" si="594"/>
        <v>593</v>
      </c>
      <c r="X941">
        <f t="shared" si="595"/>
        <v>9.9881176082188605E-2</v>
      </c>
      <c r="Y941">
        <f t="shared" si="596"/>
        <v>0.14612485541712394</v>
      </c>
      <c r="Z941">
        <f t="shared" si="597"/>
        <v>0.58346396995603012</v>
      </c>
      <c r="AB941">
        <f t="shared" si="629"/>
        <v>671868.33235800895</v>
      </c>
      <c r="AC941">
        <f t="shared" si="630"/>
        <v>7</v>
      </c>
      <c r="AD941">
        <f t="shared" si="598"/>
        <v>10</v>
      </c>
      <c r="AK941">
        <v>0.80057384518742503</v>
      </c>
      <c r="AL941">
        <v>0.80527231145827893</v>
      </c>
      <c r="AM941">
        <v>0.57080824539320152</v>
      </c>
      <c r="AN941">
        <v>0.99158646570633246</v>
      </c>
      <c r="AO941">
        <v>0.19425628088428692</v>
      </c>
      <c r="AP941">
        <v>0.39307053216023302</v>
      </c>
      <c r="AQ941">
        <v>0.10508898865806759</v>
      </c>
      <c r="AR941">
        <v>3.6600146356905561E-2</v>
      </c>
      <c r="AS941">
        <v>0.82971359402420941</v>
      </c>
      <c r="AT941">
        <v>0.11821567956480838</v>
      </c>
      <c r="AU941">
        <v>0.21879030891723661</v>
      </c>
      <c r="AV941">
        <v>0.43405394080060733</v>
      </c>
      <c r="AW941">
        <v>6.8777430924006122E-2</v>
      </c>
      <c r="AX941">
        <v>0.58266163413212013</v>
      </c>
      <c r="AY941">
        <v>0.49416962120993269</v>
      </c>
      <c r="AZ941">
        <v>0.41177354198432692</v>
      </c>
      <c r="BA941">
        <v>0.36118741391096987</v>
      </c>
      <c r="BB941">
        <v>0.12544648797176905</v>
      </c>
      <c r="BC941">
        <v>0.94534041587486783</v>
      </c>
      <c r="BD941">
        <v>0.46508494061785488</v>
      </c>
      <c r="BE941">
        <v>0.38193457677783682</v>
      </c>
      <c r="BF941">
        <v>0.50522160522432313</v>
      </c>
      <c r="BG941">
        <v>0.64911024805885353</v>
      </c>
      <c r="BH941">
        <v>0.61708266387758692</v>
      </c>
      <c r="BI941">
        <v>0.22988651400817528</v>
      </c>
      <c r="BJ941">
        <v>7.7417204119576755E-2</v>
      </c>
      <c r="BK941">
        <v>0.73047505688746339</v>
      </c>
      <c r="BL941">
        <v>0.65373802861294572</v>
      </c>
      <c r="BM941">
        <v>0.54868958833112402</v>
      </c>
      <c r="BN941">
        <v>0.87762531069448768</v>
      </c>
      <c r="BP941">
        <f t="shared" si="599"/>
        <v>345644.09506326012</v>
      </c>
      <c r="BQ941">
        <f t="shared" si="600"/>
        <v>352041.6681411601</v>
      </c>
      <c r="BR941">
        <f t="shared" si="601"/>
        <v>191679.58890051101</v>
      </c>
      <c r="BS941">
        <f t="shared" si="602"/>
        <v>3946121.0941397874</v>
      </c>
      <c r="BT941">
        <f t="shared" si="603"/>
        <v>118074.52539966202</v>
      </c>
      <c r="BU941">
        <f t="shared" si="604"/>
        <v>146830.65994008994</v>
      </c>
      <c r="BV941">
        <f t="shared" si="605"/>
        <v>108916.18518202621</v>
      </c>
      <c r="BW941">
        <f t="shared" si="606"/>
        <v>0</v>
      </c>
      <c r="BX941">
        <f t="shared" si="607"/>
        <v>0</v>
      </c>
      <c r="BY941">
        <f t="shared" si="608"/>
        <v>0</v>
      </c>
      <c r="BZ941">
        <f t="shared" si="609"/>
        <v>0</v>
      </c>
      <c r="CA941">
        <f t="shared" si="610"/>
        <v>0</v>
      </c>
      <c r="CB941">
        <f t="shared" si="611"/>
        <v>0</v>
      </c>
      <c r="CC941">
        <f t="shared" si="612"/>
        <v>0</v>
      </c>
      <c r="CD941">
        <f t="shared" si="613"/>
        <v>0</v>
      </c>
      <c r="CE941">
        <f t="shared" si="614"/>
        <v>0</v>
      </c>
      <c r="CF941">
        <f t="shared" si="615"/>
        <v>0</v>
      </c>
      <c r="CG941">
        <f t="shared" si="616"/>
        <v>0</v>
      </c>
      <c r="CH941">
        <f t="shared" si="617"/>
        <v>0</v>
      </c>
      <c r="CI941">
        <f t="shared" si="618"/>
        <v>0</v>
      </c>
      <c r="CJ941">
        <f t="shared" si="619"/>
        <v>0</v>
      </c>
      <c r="CK941">
        <f t="shared" si="620"/>
        <v>0</v>
      </c>
      <c r="CL941">
        <f t="shared" si="621"/>
        <v>0</v>
      </c>
      <c r="CM941">
        <f t="shared" si="622"/>
        <v>0</v>
      </c>
      <c r="CN941">
        <f t="shared" si="623"/>
        <v>0</v>
      </c>
      <c r="CO941">
        <f t="shared" si="624"/>
        <v>0</v>
      </c>
      <c r="CP941">
        <f t="shared" si="625"/>
        <v>0</v>
      </c>
      <c r="CQ941">
        <f t="shared" si="626"/>
        <v>0</v>
      </c>
      <c r="CR941">
        <f t="shared" si="627"/>
        <v>0</v>
      </c>
      <c r="CS941">
        <f t="shared" si="628"/>
        <v>0</v>
      </c>
      <c r="CU941">
        <v>939</v>
      </c>
      <c r="CV941">
        <v>671868.33235800895</v>
      </c>
      <c r="CW941" s="3">
        <f t="shared" si="631"/>
        <v>5209307.8167664967</v>
      </c>
      <c r="CX941" s="3">
        <f t="shared" si="633"/>
        <v>1000000</v>
      </c>
      <c r="CY941" s="4">
        <f t="shared" si="632"/>
        <v>6881176.1491245059</v>
      </c>
    </row>
    <row r="942" spans="11:103" x14ac:dyDescent="0.3">
      <c r="K942" s="2">
        <v>940</v>
      </c>
      <c r="L942">
        <v>0.9420456593538854</v>
      </c>
      <c r="M942">
        <v>0.67502678842232855</v>
      </c>
      <c r="N942">
        <v>0.63642934540502261</v>
      </c>
      <c r="P942">
        <f t="array" ref="P942:R942">MMULT(L942:N942,$G$11:$I$13)</f>
        <v>0.9420456593538854</v>
      </c>
      <c r="Q942">
        <v>0.89969176570226539</v>
      </c>
      <c r="R942">
        <v>0.99404702272235412</v>
      </c>
      <c r="T942">
        <f t="shared" si="592"/>
        <v>48</v>
      </c>
      <c r="U942">
        <f t="shared" si="593"/>
        <v>125</v>
      </c>
      <c r="V942">
        <f t="shared" si="594"/>
        <v>154</v>
      </c>
      <c r="X942">
        <f t="shared" si="595"/>
        <v>6.5772865642861333E-2</v>
      </c>
      <c r="Y942">
        <f t="shared" si="596"/>
        <v>0.13391698829773291</v>
      </c>
      <c r="Z942">
        <f t="shared" si="597"/>
        <v>0.14400018554513183</v>
      </c>
      <c r="AB942">
        <f t="shared" si="629"/>
        <v>638853.62483643054</v>
      </c>
      <c r="AC942">
        <f t="shared" si="630"/>
        <v>7</v>
      </c>
      <c r="AD942">
        <f t="shared" si="598"/>
        <v>5</v>
      </c>
      <c r="AK942">
        <v>0.45081206614572911</v>
      </c>
      <c r="AL942">
        <v>0.74756795587302838</v>
      </c>
      <c r="AM942">
        <v>9.1304284784734513E-2</v>
      </c>
      <c r="AN942">
        <v>0.45509510718815449</v>
      </c>
      <c r="AO942">
        <v>0.33618562026767518</v>
      </c>
      <c r="AP942">
        <v>0.87393591539414284</v>
      </c>
      <c r="AQ942">
        <v>0.26437888732635662</v>
      </c>
      <c r="AR942">
        <v>0.18116822008335443</v>
      </c>
      <c r="AS942">
        <v>0.38811051986748379</v>
      </c>
      <c r="AT942">
        <v>7.6010760124380461E-2</v>
      </c>
      <c r="AU942">
        <v>0.82442722268288582</v>
      </c>
      <c r="AV942">
        <v>0.76291621420707167</v>
      </c>
      <c r="AW942">
        <v>9.7697848206439453E-3</v>
      </c>
      <c r="AX942">
        <v>0.78289318390021267</v>
      </c>
      <c r="AY942">
        <v>1.374740308052691E-2</v>
      </c>
      <c r="AZ942">
        <v>0.14914289222123156</v>
      </c>
      <c r="BA942">
        <v>0.48876132118473137</v>
      </c>
      <c r="BB942">
        <v>0.87996056435719727</v>
      </c>
      <c r="BC942">
        <v>0.57843386206285552</v>
      </c>
      <c r="BD942">
        <v>0.34922012951456449</v>
      </c>
      <c r="BE942">
        <v>6.5788298525994438E-2</v>
      </c>
      <c r="BF942">
        <v>0.28157095981498315</v>
      </c>
      <c r="BG942">
        <v>0.25907613954589293</v>
      </c>
      <c r="BH942">
        <v>1.4406089835757196E-2</v>
      </c>
      <c r="BI942">
        <v>0.51856067405006856</v>
      </c>
      <c r="BJ942">
        <v>0.88748888620798894</v>
      </c>
      <c r="BK942">
        <v>0.83066742204989708</v>
      </c>
      <c r="BL942">
        <v>0.39646692723188004</v>
      </c>
      <c r="BM942">
        <v>0.9453125388575685</v>
      </c>
      <c r="BN942">
        <v>0.46214665771510866</v>
      </c>
      <c r="BP942">
        <f t="shared" si="599"/>
        <v>158567.66299499746</v>
      </c>
      <c r="BQ942">
        <f t="shared" si="600"/>
        <v>288329.35362916632</v>
      </c>
      <c r="BR942">
        <f t="shared" si="601"/>
        <v>107642.99787792377</v>
      </c>
      <c r="BS942">
        <f t="shared" si="602"/>
        <v>159525.54057631266</v>
      </c>
      <c r="BT942">
        <f t="shared" si="603"/>
        <v>137052.57122904519</v>
      </c>
      <c r="BU942">
        <f t="shared" si="604"/>
        <v>491872.77907823166</v>
      </c>
      <c r="BV942">
        <f t="shared" si="605"/>
        <v>126640.81701644215</v>
      </c>
      <c r="BW942">
        <f t="shared" si="606"/>
        <v>0</v>
      </c>
      <c r="BX942">
        <f t="shared" si="607"/>
        <v>0</v>
      </c>
      <c r="BY942">
        <f t="shared" si="608"/>
        <v>0</v>
      </c>
      <c r="BZ942">
        <f t="shared" si="609"/>
        <v>0</v>
      </c>
      <c r="CA942">
        <f t="shared" si="610"/>
        <v>0</v>
      </c>
      <c r="CB942">
        <f t="shared" si="611"/>
        <v>0</v>
      </c>
      <c r="CC942">
        <f t="shared" si="612"/>
        <v>0</v>
      </c>
      <c r="CD942">
        <f t="shared" si="613"/>
        <v>0</v>
      </c>
      <c r="CE942">
        <f t="shared" si="614"/>
        <v>0</v>
      </c>
      <c r="CF942">
        <f t="shared" si="615"/>
        <v>0</v>
      </c>
      <c r="CG942">
        <f t="shared" si="616"/>
        <v>0</v>
      </c>
      <c r="CH942">
        <f t="shared" si="617"/>
        <v>0</v>
      </c>
      <c r="CI942">
        <f t="shared" si="618"/>
        <v>0</v>
      </c>
      <c r="CJ942">
        <f t="shared" si="619"/>
        <v>0</v>
      </c>
      <c r="CK942">
        <f t="shared" si="620"/>
        <v>0</v>
      </c>
      <c r="CL942">
        <f t="shared" si="621"/>
        <v>0</v>
      </c>
      <c r="CM942">
        <f t="shared" si="622"/>
        <v>0</v>
      </c>
      <c r="CN942">
        <f t="shared" si="623"/>
        <v>0</v>
      </c>
      <c r="CO942">
        <f t="shared" si="624"/>
        <v>0</v>
      </c>
      <c r="CP942">
        <f t="shared" si="625"/>
        <v>0</v>
      </c>
      <c r="CQ942">
        <f t="shared" si="626"/>
        <v>0</v>
      </c>
      <c r="CR942">
        <f t="shared" si="627"/>
        <v>0</v>
      </c>
      <c r="CS942">
        <f t="shared" si="628"/>
        <v>0</v>
      </c>
      <c r="CU942">
        <v>940</v>
      </c>
      <c r="CV942">
        <v>638853.62483643054</v>
      </c>
      <c r="CW942" s="3">
        <f t="shared" si="631"/>
        <v>1469631.7224021193</v>
      </c>
      <c r="CX942" s="3">
        <f t="shared" si="633"/>
        <v>500000</v>
      </c>
      <c r="CY942" s="4">
        <f t="shared" si="632"/>
        <v>2608485.34723855</v>
      </c>
    </row>
    <row r="943" spans="11:103" x14ac:dyDescent="0.3">
      <c r="K943" s="2">
        <v>941</v>
      </c>
      <c r="L943">
        <v>9.3325626467688494E-3</v>
      </c>
      <c r="M943">
        <v>0.39962223074233949</v>
      </c>
      <c r="N943">
        <v>0.66320953057598597</v>
      </c>
      <c r="P943">
        <f t="array" ref="P943:R943">MMULT(L943:N943,$G$11:$I$13)</f>
        <v>9.3325626467688494E-3</v>
      </c>
      <c r="Q943">
        <v>0.31327907394657523</v>
      </c>
      <c r="R943">
        <v>0.63124540856273992</v>
      </c>
      <c r="T943">
        <f t="shared" si="592"/>
        <v>994</v>
      </c>
      <c r="U943">
        <f t="shared" si="593"/>
        <v>853</v>
      </c>
      <c r="V943">
        <f t="shared" si="594"/>
        <v>553</v>
      </c>
      <c r="X943">
        <f t="shared" si="595"/>
        <v>0.99014147812832065</v>
      </c>
      <c r="Y943">
        <f t="shared" si="596"/>
        <v>0.83118243796139801</v>
      </c>
      <c r="Z943">
        <f t="shared" si="597"/>
        <v>0.54716716904708451</v>
      </c>
      <c r="AB943">
        <f t="shared" si="629"/>
        <v>1504904.8121077595</v>
      </c>
      <c r="AC943">
        <f t="shared" si="630"/>
        <v>14</v>
      </c>
      <c r="AD943">
        <f t="shared" si="598"/>
        <v>10</v>
      </c>
      <c r="AK943">
        <v>0.73676291497754653</v>
      </c>
      <c r="AL943">
        <v>0.98806268187217527</v>
      </c>
      <c r="AM943">
        <v>0.13604783187209657</v>
      </c>
      <c r="AN943">
        <v>0.24243407486963775</v>
      </c>
      <c r="AO943">
        <v>0.93346292900581218</v>
      </c>
      <c r="AP943">
        <v>0.99645246635209606</v>
      </c>
      <c r="AQ943">
        <v>0.6465866739140762</v>
      </c>
      <c r="AR943">
        <v>0.21376419028551896</v>
      </c>
      <c r="AS943">
        <v>0.2426767425166616</v>
      </c>
      <c r="AT943">
        <v>0.12286278149783925</v>
      </c>
      <c r="AU943">
        <v>0.21811780554727989</v>
      </c>
      <c r="AV943">
        <v>0.45557001958665799</v>
      </c>
      <c r="AW943">
        <v>0.96209367068922447</v>
      </c>
      <c r="AX943">
        <v>0.56033958291962882</v>
      </c>
      <c r="AY943">
        <v>0.26258084458158304</v>
      </c>
      <c r="AZ943">
        <v>0.98827322611859481</v>
      </c>
      <c r="BA943">
        <v>0.5893483077331535</v>
      </c>
      <c r="BB943">
        <v>0.48253695000623653</v>
      </c>
      <c r="BC943">
        <v>0.71322681868105975</v>
      </c>
      <c r="BD943">
        <v>0.44494888889387152</v>
      </c>
      <c r="BE943">
        <v>0.64480530376701639</v>
      </c>
      <c r="BF943">
        <v>0.20926367420510261</v>
      </c>
      <c r="BG943">
        <v>0.19462144429756056</v>
      </c>
      <c r="BH943">
        <v>0.7193266945822826</v>
      </c>
      <c r="BI943">
        <v>0.2822431599958618</v>
      </c>
      <c r="BJ943">
        <v>0.1931081662483275</v>
      </c>
      <c r="BK943">
        <v>0.84739048771588454</v>
      </c>
      <c r="BL943">
        <v>0.32270566647863974</v>
      </c>
      <c r="BM943">
        <v>0.20383457673343397</v>
      </c>
      <c r="BN943">
        <v>0.4335390122246412</v>
      </c>
      <c r="BP943">
        <f t="shared" si="599"/>
        <v>279181.64825992193</v>
      </c>
      <c r="BQ943">
        <f t="shared" si="600"/>
        <v>3015105.3147031083</v>
      </c>
      <c r="BR943">
        <f t="shared" si="601"/>
        <v>111906.18174580198</v>
      </c>
      <c r="BS943">
        <f t="shared" si="602"/>
        <v>123809.37001180508</v>
      </c>
      <c r="BT943">
        <f t="shared" si="603"/>
        <v>804147.34336730011</v>
      </c>
      <c r="BU943">
        <f t="shared" si="604"/>
        <v>7667819.9243371012</v>
      </c>
      <c r="BV943">
        <f t="shared" si="605"/>
        <v>222574.12560240371</v>
      </c>
      <c r="BW943">
        <f t="shared" si="606"/>
        <v>120321.70695592411</v>
      </c>
      <c r="BX943">
        <f t="shared" si="607"/>
        <v>123839.8858069772</v>
      </c>
      <c r="BY943">
        <f t="shared" si="608"/>
        <v>110609.95115555062</v>
      </c>
      <c r="BZ943">
        <f t="shared" si="609"/>
        <v>120836.73500080923</v>
      </c>
      <c r="CA943">
        <f t="shared" si="610"/>
        <v>159632.57282477868</v>
      </c>
      <c r="CB943">
        <f t="shared" si="611"/>
        <v>1239648.8113068745</v>
      </c>
      <c r="CC943">
        <f t="shared" si="612"/>
        <v>188159.04575170329</v>
      </c>
      <c r="CD943">
        <f t="shared" si="613"/>
        <v>0</v>
      </c>
      <c r="CE943">
        <f t="shared" si="614"/>
        <v>0</v>
      </c>
      <c r="CF943">
        <f t="shared" si="615"/>
        <v>0</v>
      </c>
      <c r="CG943">
        <f t="shared" si="616"/>
        <v>0</v>
      </c>
      <c r="CH943">
        <f t="shared" si="617"/>
        <v>0</v>
      </c>
      <c r="CI943">
        <f t="shared" si="618"/>
        <v>0</v>
      </c>
      <c r="CJ943">
        <f t="shared" si="619"/>
        <v>0</v>
      </c>
      <c r="CK943">
        <f t="shared" si="620"/>
        <v>0</v>
      </c>
      <c r="CL943">
        <f t="shared" si="621"/>
        <v>0</v>
      </c>
      <c r="CM943">
        <f t="shared" si="622"/>
        <v>0</v>
      </c>
      <c r="CN943">
        <f t="shared" si="623"/>
        <v>0</v>
      </c>
      <c r="CO943">
        <f t="shared" si="624"/>
        <v>0</v>
      </c>
      <c r="CP943">
        <f t="shared" si="625"/>
        <v>0</v>
      </c>
      <c r="CQ943">
        <f t="shared" si="626"/>
        <v>0</v>
      </c>
      <c r="CR943">
        <f t="shared" si="627"/>
        <v>0</v>
      </c>
      <c r="CS943">
        <f t="shared" si="628"/>
        <v>0</v>
      </c>
      <c r="CU943">
        <v>941</v>
      </c>
      <c r="CV943">
        <v>1504904.8121077595</v>
      </c>
      <c r="CW943" s="3">
        <f t="shared" si="631"/>
        <v>14287592.616830062</v>
      </c>
      <c r="CX943" s="3">
        <f t="shared" si="633"/>
        <v>1000000</v>
      </c>
      <c r="CY943" s="4">
        <f t="shared" si="632"/>
        <v>16792497.428937823</v>
      </c>
    </row>
    <row r="944" spans="11:103" x14ac:dyDescent="0.3">
      <c r="K944" s="2">
        <v>942</v>
      </c>
      <c r="L944">
        <v>0.11494465278033406</v>
      </c>
      <c r="M944">
        <v>7.1179873278073735E-2</v>
      </c>
      <c r="N944">
        <v>0.32340051391432301</v>
      </c>
      <c r="P944">
        <f t="array" ref="P944:R944">MMULT(L944:N944,$G$11:$I$13)</f>
        <v>0.11494465278033406</v>
      </c>
      <c r="Q944">
        <v>0.10111355387036042</v>
      </c>
      <c r="R944">
        <v>0.34558418841417871</v>
      </c>
      <c r="T944">
        <f t="shared" si="592"/>
        <v>895</v>
      </c>
      <c r="U944">
        <f t="shared" si="593"/>
        <v>985</v>
      </c>
      <c r="V944">
        <f t="shared" si="594"/>
        <v>875</v>
      </c>
      <c r="X944">
        <f t="shared" si="595"/>
        <v>0.8889950760280021</v>
      </c>
      <c r="Y944">
        <f t="shared" si="596"/>
        <v>0.98750942786196594</v>
      </c>
      <c r="Z944">
        <f t="shared" si="597"/>
        <v>0.8643979522487778</v>
      </c>
      <c r="AB944">
        <f t="shared" si="629"/>
        <v>1174604.3860756573</v>
      </c>
      <c r="AC944">
        <f t="shared" si="630"/>
        <v>20</v>
      </c>
      <c r="AD944">
        <f t="shared" si="598"/>
        <v>15</v>
      </c>
      <c r="AK944">
        <v>7.5433691651264234E-2</v>
      </c>
      <c r="AL944">
        <v>0.67926036813831481</v>
      </c>
      <c r="AM944">
        <v>0.6054078611260123</v>
      </c>
      <c r="AN944">
        <v>0.45070962219523136</v>
      </c>
      <c r="AO944">
        <v>0.37429749268500656</v>
      </c>
      <c r="AP944">
        <v>0.78359649014458355</v>
      </c>
      <c r="AQ944">
        <v>9.4514336265468235E-2</v>
      </c>
      <c r="AR944">
        <v>0.87757214041801024</v>
      </c>
      <c r="AS944">
        <v>0.63761149359716041</v>
      </c>
      <c r="AT944">
        <v>0.84955274065422226</v>
      </c>
      <c r="AU944">
        <v>0.97876776926437548</v>
      </c>
      <c r="AV944">
        <v>0.8832105601618031</v>
      </c>
      <c r="AW944">
        <v>0.90892511330067149</v>
      </c>
      <c r="AX944">
        <v>0.67098760687867398</v>
      </c>
      <c r="AY944">
        <v>1.9591479178194593E-2</v>
      </c>
      <c r="AZ944">
        <v>0.71848092940580843</v>
      </c>
      <c r="BA944">
        <v>0.53838050437685825</v>
      </c>
      <c r="BB944">
        <v>0.79924828680341498</v>
      </c>
      <c r="BC944">
        <v>0.7194574759208211</v>
      </c>
      <c r="BD944">
        <v>0.10121667035466342</v>
      </c>
      <c r="BE944">
        <v>0.52492093954696228</v>
      </c>
      <c r="BF944">
        <v>0.15481719655904158</v>
      </c>
      <c r="BG944">
        <v>0.6130146471404555</v>
      </c>
      <c r="BH944">
        <v>0.63786063717059849</v>
      </c>
      <c r="BI944">
        <v>0.52189365349671224</v>
      </c>
      <c r="BJ944">
        <v>0.46052058016705655</v>
      </c>
      <c r="BK944">
        <v>0.43835163696492918</v>
      </c>
      <c r="BL944">
        <v>0.68285508919478188</v>
      </c>
      <c r="BM944">
        <v>0.28685235839827483</v>
      </c>
      <c r="BN944">
        <v>0.76366921788827025</v>
      </c>
      <c r="BP944">
        <f t="shared" si="599"/>
        <v>106218.82419589779</v>
      </c>
      <c r="BQ944">
        <f t="shared" si="600"/>
        <v>239818.45186137166</v>
      </c>
      <c r="BR944">
        <f t="shared" si="601"/>
        <v>204481.98607503562</v>
      </c>
      <c r="BS944">
        <f t="shared" si="602"/>
        <v>158544.91385696162</v>
      </c>
      <c r="BT944">
        <f t="shared" si="603"/>
        <v>143430.02712553946</v>
      </c>
      <c r="BU944">
        <f t="shared" si="604"/>
        <v>324590.01321697363</v>
      </c>
      <c r="BV944">
        <f t="shared" si="605"/>
        <v>107936.4217363026</v>
      </c>
      <c r="BW944">
        <f t="shared" si="606"/>
        <v>503072.49313156708</v>
      </c>
      <c r="BX944">
        <f t="shared" si="607"/>
        <v>218321.54890270013</v>
      </c>
      <c r="BY944">
        <f t="shared" si="608"/>
        <v>429320.19951436738</v>
      </c>
      <c r="BZ944">
        <f t="shared" si="609"/>
        <v>1936094.0139899799</v>
      </c>
      <c r="CA944">
        <f t="shared" si="610"/>
        <v>521653.18705689604</v>
      </c>
      <c r="CB944">
        <f t="shared" si="611"/>
        <v>631629.76111688453</v>
      </c>
      <c r="CC944">
        <f t="shared" si="612"/>
        <v>235166.35448073191</v>
      </c>
      <c r="CD944">
        <f t="shared" si="613"/>
        <v>101533.63642257272</v>
      </c>
      <c r="CE944">
        <f t="shared" si="614"/>
        <v>265127.95562857384</v>
      </c>
      <c r="CF944">
        <f t="shared" si="615"/>
        <v>181235.37367669045</v>
      </c>
      <c r="CG944">
        <f t="shared" si="616"/>
        <v>343887.15460299683</v>
      </c>
      <c r="CH944">
        <f t="shared" si="617"/>
        <v>265837.58598717052</v>
      </c>
      <c r="CI944">
        <f t="shared" si="618"/>
        <v>108555.04040680992</v>
      </c>
      <c r="CJ944">
        <f t="shared" si="619"/>
        <v>0</v>
      </c>
      <c r="CK944">
        <f t="shared" si="620"/>
        <v>0</v>
      </c>
      <c r="CL944">
        <f t="shared" si="621"/>
        <v>0</v>
      </c>
      <c r="CM944">
        <f t="shared" si="622"/>
        <v>0</v>
      </c>
      <c r="CN944">
        <f t="shared" si="623"/>
        <v>0</v>
      </c>
      <c r="CO944">
        <f t="shared" si="624"/>
        <v>0</v>
      </c>
      <c r="CP944">
        <f t="shared" si="625"/>
        <v>0</v>
      </c>
      <c r="CQ944">
        <f t="shared" si="626"/>
        <v>0</v>
      </c>
      <c r="CR944">
        <f t="shared" si="627"/>
        <v>0</v>
      </c>
      <c r="CS944">
        <f t="shared" si="628"/>
        <v>0</v>
      </c>
      <c r="CU944">
        <v>942</v>
      </c>
      <c r="CV944">
        <v>1174604.3860756573</v>
      </c>
      <c r="CW944" s="3">
        <f t="shared" si="631"/>
        <v>7026454.9429860236</v>
      </c>
      <c r="CX944" s="3">
        <f t="shared" si="633"/>
        <v>1500000</v>
      </c>
      <c r="CY944" s="4">
        <f t="shared" si="632"/>
        <v>9701059.3290616814</v>
      </c>
    </row>
    <row r="945" spans="11:103" x14ac:dyDescent="0.3">
      <c r="K945" s="2">
        <v>943</v>
      </c>
      <c r="L945">
        <v>0.34174967004596746</v>
      </c>
      <c r="M945">
        <v>0.25597932106438104</v>
      </c>
      <c r="N945">
        <v>9.2168367155819664E-2</v>
      </c>
      <c r="P945">
        <f t="array" ref="P945:R945">MMULT(L945:N945,$G$11:$I$13)</f>
        <v>0.34174967004596746</v>
      </c>
      <c r="Q945">
        <v>0.33498059750955284</v>
      </c>
      <c r="R945">
        <v>0.2342580953219095</v>
      </c>
      <c r="T945">
        <f t="shared" si="592"/>
        <v>683</v>
      </c>
      <c r="U945">
        <f t="shared" si="593"/>
        <v>835</v>
      </c>
      <c r="V945">
        <f t="shared" si="594"/>
        <v>950</v>
      </c>
      <c r="X945">
        <f t="shared" si="595"/>
        <v>0.70406807247629377</v>
      </c>
      <c r="Y945">
        <f t="shared" si="596"/>
        <v>0.81432235893409533</v>
      </c>
      <c r="Z945">
        <f>SMALL(N$3:N$1002,V945)</f>
        <v>0.94014242057011288</v>
      </c>
      <c r="AB945">
        <f t="shared" si="629"/>
        <v>1008096.3429684197</v>
      </c>
      <c r="AC945">
        <f t="shared" si="630"/>
        <v>14</v>
      </c>
      <c r="AD945">
        <f t="shared" si="598"/>
        <v>18</v>
      </c>
      <c r="AK945">
        <v>0.58562059186643212</v>
      </c>
      <c r="AL945">
        <v>0.24912418760279154</v>
      </c>
      <c r="AM945">
        <v>0.88029403895604974</v>
      </c>
      <c r="AN945">
        <v>0.59566105431111849</v>
      </c>
      <c r="AO945">
        <v>0.90535203908139039</v>
      </c>
      <c r="AP945">
        <v>0.18298206188845101</v>
      </c>
      <c r="AQ945">
        <v>0.69013719146322405</v>
      </c>
      <c r="AR945">
        <v>0.11003099135248151</v>
      </c>
      <c r="AS945">
        <v>0.74487715989147818</v>
      </c>
      <c r="AT945">
        <v>1.2769265818524E-2</v>
      </c>
      <c r="AU945">
        <v>0.59560223201192175</v>
      </c>
      <c r="AV945">
        <v>0.86998938612374899</v>
      </c>
      <c r="AW945">
        <v>0.63018142070274064</v>
      </c>
      <c r="AX945">
        <v>0.84525630719422173</v>
      </c>
      <c r="AY945">
        <v>0.8323993104081312</v>
      </c>
      <c r="AZ945">
        <v>0.16183212014049153</v>
      </c>
      <c r="BA945">
        <v>0.8478107799148038</v>
      </c>
      <c r="BB945">
        <v>0.30339737665051592</v>
      </c>
      <c r="BC945">
        <v>0.73146244170323438</v>
      </c>
      <c r="BD945">
        <v>0.24669313165865969</v>
      </c>
      <c r="BE945">
        <v>0.95861519394101691</v>
      </c>
      <c r="BF945">
        <v>0.35479265848979658</v>
      </c>
      <c r="BG945">
        <v>0.59789481628156915</v>
      </c>
      <c r="BH945">
        <v>0.73160730767242521</v>
      </c>
      <c r="BI945">
        <v>0.53939277306100142</v>
      </c>
      <c r="BJ945">
        <v>0.77810333597073067</v>
      </c>
      <c r="BK945">
        <v>0.32274298174760352</v>
      </c>
      <c r="BL945">
        <v>0.28723942470319319</v>
      </c>
      <c r="BM945">
        <v>0.91220075116908661</v>
      </c>
      <c r="BN945">
        <v>0.3865959066108734</v>
      </c>
      <c r="BP945">
        <f t="shared" si="599"/>
        <v>196928.7404876244</v>
      </c>
      <c r="BQ945">
        <f t="shared" si="600"/>
        <v>124657.04701870082</v>
      </c>
      <c r="BR945">
        <f t="shared" si="601"/>
        <v>511848.82361305953</v>
      </c>
      <c r="BS945">
        <f t="shared" si="602"/>
        <v>200679.68208756112</v>
      </c>
      <c r="BT945">
        <f t="shared" si="603"/>
        <v>613206.46015802375</v>
      </c>
      <c r="BU945">
        <f t="shared" si="604"/>
        <v>116819.18180268296</v>
      </c>
      <c r="BV945">
        <f t="shared" si="605"/>
        <v>246268.07357246938</v>
      </c>
      <c r="BW945">
        <f t="shared" si="606"/>
        <v>109381.12789004577</v>
      </c>
      <c r="BX945">
        <f t="shared" si="607"/>
        <v>285987.24284078024</v>
      </c>
      <c r="BY945">
        <f t="shared" si="608"/>
        <v>100993.47899221374</v>
      </c>
      <c r="BZ945">
        <f t="shared" si="609"/>
        <v>200657.22773241502</v>
      </c>
      <c r="CA945">
        <f t="shared" si="610"/>
        <v>480346.64573854633</v>
      </c>
      <c r="CB945">
        <f t="shared" si="611"/>
        <v>214939.56455916807</v>
      </c>
      <c r="CC945">
        <f t="shared" si="612"/>
        <v>420121.24975054263</v>
      </c>
      <c r="CD945">
        <f t="shared" si="613"/>
        <v>0</v>
      </c>
      <c r="CE945">
        <f t="shared" si="614"/>
        <v>0</v>
      </c>
      <c r="CF945">
        <f t="shared" si="615"/>
        <v>0</v>
      </c>
      <c r="CG945">
        <f t="shared" si="616"/>
        <v>0</v>
      </c>
      <c r="CH945">
        <f t="shared" si="617"/>
        <v>0</v>
      </c>
      <c r="CI945">
        <f t="shared" si="618"/>
        <v>0</v>
      </c>
      <c r="CJ945">
        <f t="shared" si="619"/>
        <v>0</v>
      </c>
      <c r="CK945">
        <f t="shared" si="620"/>
        <v>0</v>
      </c>
      <c r="CL945">
        <f t="shared" si="621"/>
        <v>0</v>
      </c>
      <c r="CM945">
        <f t="shared" si="622"/>
        <v>0</v>
      </c>
      <c r="CN945">
        <f t="shared" si="623"/>
        <v>0</v>
      </c>
      <c r="CO945">
        <f t="shared" si="624"/>
        <v>0</v>
      </c>
      <c r="CP945">
        <f t="shared" si="625"/>
        <v>0</v>
      </c>
      <c r="CQ945">
        <f t="shared" si="626"/>
        <v>0</v>
      </c>
      <c r="CR945">
        <f t="shared" si="627"/>
        <v>0</v>
      </c>
      <c r="CS945">
        <f t="shared" si="628"/>
        <v>0</v>
      </c>
      <c r="CU945">
        <v>943</v>
      </c>
      <c r="CV945">
        <v>1008096.3429684197</v>
      </c>
      <c r="CW945" s="3">
        <f t="shared" si="631"/>
        <v>3822834.5462438338</v>
      </c>
      <c r="CX945" s="3">
        <f t="shared" si="633"/>
        <v>1800000</v>
      </c>
      <c r="CY945" s="4">
        <f t="shared" si="632"/>
        <v>6630930.8892122535</v>
      </c>
    </row>
    <row r="946" spans="11:103" x14ac:dyDescent="0.3">
      <c r="K946" s="2">
        <v>944</v>
      </c>
      <c r="L946">
        <v>0.86778849258595203</v>
      </c>
      <c r="M946">
        <v>0.98379686167360991</v>
      </c>
      <c r="N946">
        <v>0.50655675502779074</v>
      </c>
      <c r="P946">
        <f t="array" ref="P946:R946">MMULT(L946:N946,$G$11:$I$13)</f>
        <v>0.86778849258595203</v>
      </c>
      <c r="Q946">
        <v>1.1091611692969834</v>
      </c>
      <c r="R946">
        <v>0.8614478658207303</v>
      </c>
      <c r="T946">
        <f t="shared" si="592"/>
        <v>132</v>
      </c>
      <c r="U946">
        <f t="shared" si="593"/>
        <v>8</v>
      </c>
      <c r="V946">
        <f t="shared" si="594"/>
        <v>298</v>
      </c>
      <c r="X946">
        <f t="shared" si="595"/>
        <v>0.14199613591826232</v>
      </c>
      <c r="Y946">
        <f t="shared" si="596"/>
        <v>8.9399151450869629E-3</v>
      </c>
      <c r="Z946">
        <f t="shared" si="597"/>
        <v>0.29799389762657946</v>
      </c>
      <c r="AB946">
        <f t="shared" si="629"/>
        <v>704232.68681248825</v>
      </c>
      <c r="AC946">
        <f t="shared" si="630"/>
        <v>4</v>
      </c>
      <c r="AD946">
        <f t="shared" si="598"/>
        <v>7</v>
      </c>
      <c r="AK946">
        <v>0.51322238427246625</v>
      </c>
      <c r="AL946">
        <v>0.88756035126431976</v>
      </c>
      <c r="AM946">
        <v>0.83659142679968135</v>
      </c>
      <c r="AN946">
        <v>0.82446720067923973</v>
      </c>
      <c r="AO946">
        <v>0.61315399792990888</v>
      </c>
      <c r="AP946">
        <v>0.20656723759041828</v>
      </c>
      <c r="AQ946">
        <v>0.53465634390968708</v>
      </c>
      <c r="AR946">
        <v>0.80926302510636494</v>
      </c>
      <c r="AS946">
        <v>4.4120270413796736E-2</v>
      </c>
      <c r="AT946">
        <v>0.89519398787370796</v>
      </c>
      <c r="AU946">
        <v>0.62524659253413817</v>
      </c>
      <c r="AV946">
        <v>5.0203405626017106E-2</v>
      </c>
      <c r="AW946">
        <v>7.208596162496439E-2</v>
      </c>
      <c r="AX946">
        <v>0.95218062056886121</v>
      </c>
      <c r="AY946">
        <v>0.1208048445712151</v>
      </c>
      <c r="AZ946">
        <v>0.72215829651738439</v>
      </c>
      <c r="BA946">
        <v>0.56460078142461256</v>
      </c>
      <c r="BB946">
        <v>0.72985395249534568</v>
      </c>
      <c r="BC946">
        <v>0.71098964893042038</v>
      </c>
      <c r="BD946">
        <v>0.86815837045519106</v>
      </c>
      <c r="BE946">
        <v>0.84599053544560054</v>
      </c>
      <c r="BF946">
        <v>2.7455402480621283E-2</v>
      </c>
      <c r="BG946">
        <v>0.38687319649932461</v>
      </c>
      <c r="BH946">
        <v>0.9929270271493813</v>
      </c>
      <c r="BI946">
        <v>0.57315811292544816</v>
      </c>
      <c r="BJ946">
        <v>0.54451870851407524</v>
      </c>
      <c r="BK946">
        <v>0.71232549900198128</v>
      </c>
      <c r="BL946">
        <v>0.73011484651190028</v>
      </c>
      <c r="BM946">
        <v>0.16638674743695281</v>
      </c>
      <c r="BN946">
        <v>0.71640467493615745</v>
      </c>
      <c r="BP946">
        <f t="shared" si="599"/>
        <v>173986.24841516931</v>
      </c>
      <c r="BQ946">
        <f t="shared" si="600"/>
        <v>537108.39236214582</v>
      </c>
      <c r="BR946">
        <f t="shared" si="601"/>
        <v>402877.674471209</v>
      </c>
      <c r="BS946">
        <f t="shared" si="602"/>
        <v>381296.53830548946</v>
      </c>
      <c r="BT946">
        <f t="shared" si="603"/>
        <v>0</v>
      </c>
      <c r="BU946">
        <f t="shared" si="604"/>
        <v>0</v>
      </c>
      <c r="BV946">
        <f t="shared" si="605"/>
        <v>0</v>
      </c>
      <c r="BW946">
        <f t="shared" si="606"/>
        <v>0</v>
      </c>
      <c r="BX946">
        <f t="shared" si="607"/>
        <v>0</v>
      </c>
      <c r="BY946">
        <f t="shared" si="608"/>
        <v>0</v>
      </c>
      <c r="BZ946">
        <f t="shared" si="609"/>
        <v>0</v>
      </c>
      <c r="CA946">
        <f t="shared" si="610"/>
        <v>0</v>
      </c>
      <c r="CB946">
        <f t="shared" si="611"/>
        <v>0</v>
      </c>
      <c r="CC946">
        <f t="shared" si="612"/>
        <v>0</v>
      </c>
      <c r="CD946">
        <f t="shared" si="613"/>
        <v>0</v>
      </c>
      <c r="CE946">
        <f t="shared" si="614"/>
        <v>0</v>
      </c>
      <c r="CF946">
        <f t="shared" si="615"/>
        <v>0</v>
      </c>
      <c r="CG946">
        <f t="shared" si="616"/>
        <v>0</v>
      </c>
      <c r="CH946">
        <f t="shared" si="617"/>
        <v>0</v>
      </c>
      <c r="CI946">
        <f t="shared" si="618"/>
        <v>0</v>
      </c>
      <c r="CJ946">
        <f t="shared" si="619"/>
        <v>0</v>
      </c>
      <c r="CK946">
        <f t="shared" si="620"/>
        <v>0</v>
      </c>
      <c r="CL946">
        <f t="shared" si="621"/>
        <v>0</v>
      </c>
      <c r="CM946">
        <f t="shared" si="622"/>
        <v>0</v>
      </c>
      <c r="CN946">
        <f t="shared" si="623"/>
        <v>0</v>
      </c>
      <c r="CO946">
        <f t="shared" si="624"/>
        <v>0</v>
      </c>
      <c r="CP946">
        <f t="shared" si="625"/>
        <v>0</v>
      </c>
      <c r="CQ946">
        <f t="shared" si="626"/>
        <v>0</v>
      </c>
      <c r="CR946">
        <f t="shared" si="627"/>
        <v>0</v>
      </c>
      <c r="CS946">
        <f t="shared" si="628"/>
        <v>0</v>
      </c>
      <c r="CU946">
        <v>944</v>
      </c>
      <c r="CV946">
        <v>704232.68681248825</v>
      </c>
      <c r="CW946" s="3">
        <f t="shared" si="631"/>
        <v>1495268.8535540137</v>
      </c>
      <c r="CX946" s="3">
        <f t="shared" si="633"/>
        <v>700000</v>
      </c>
      <c r="CY946" s="4">
        <f t="shared" si="632"/>
        <v>2899501.540366502</v>
      </c>
    </row>
    <row r="947" spans="11:103" x14ac:dyDescent="0.3">
      <c r="K947" s="2">
        <v>945</v>
      </c>
      <c r="L947">
        <v>0.82936769582738257</v>
      </c>
      <c r="M947">
        <v>0.70278762874318279</v>
      </c>
      <c r="N947">
        <v>0.53451140838911027</v>
      </c>
      <c r="P947">
        <f t="array" ref="P947:R947">MMULT(L947:N947,$G$11:$I$13)</f>
        <v>0.82936769582738257</v>
      </c>
      <c r="Q947">
        <v>0.8761240347395427</v>
      </c>
      <c r="R947">
        <v>0.85714845537385598</v>
      </c>
      <c r="T947">
        <f t="shared" si="592"/>
        <v>170</v>
      </c>
      <c r="U947">
        <f t="shared" si="593"/>
        <v>142</v>
      </c>
      <c r="V947">
        <f t="shared" si="594"/>
        <v>303</v>
      </c>
      <c r="X947">
        <f t="shared" si="595"/>
        <v>0.18963321942338862</v>
      </c>
      <c r="Y947">
        <f t="shared" si="596"/>
        <v>0.15055159185892508</v>
      </c>
      <c r="Z947">
        <f t="shared" si="597"/>
        <v>0.30297261185104285</v>
      </c>
      <c r="AB947">
        <f t="shared" si="629"/>
        <v>735084.03328482015</v>
      </c>
      <c r="AC947">
        <f t="shared" si="630"/>
        <v>8</v>
      </c>
      <c r="AD947">
        <f t="shared" si="598"/>
        <v>7</v>
      </c>
      <c r="AK947">
        <v>0.34888616291776864</v>
      </c>
      <c r="AL947">
        <v>0.63016758133357564</v>
      </c>
      <c r="AM947">
        <v>0.78900267147614034</v>
      </c>
      <c r="AN947">
        <v>0.26991591012574678</v>
      </c>
      <c r="AO947">
        <v>0.69200331134935544</v>
      </c>
      <c r="AP947">
        <v>0.59959406380818892</v>
      </c>
      <c r="AQ947">
        <v>0.76999743805165877</v>
      </c>
      <c r="AR947">
        <v>5.573716531922257E-2</v>
      </c>
      <c r="AS947">
        <v>0.6334815400117304</v>
      </c>
      <c r="AT947">
        <v>0.97970824728236527</v>
      </c>
      <c r="AU947">
        <v>0.11819640755789329</v>
      </c>
      <c r="AV947">
        <v>0.33309596228211946</v>
      </c>
      <c r="AW947">
        <v>0.42491888848337922</v>
      </c>
      <c r="AX947">
        <v>0.14949705004397418</v>
      </c>
      <c r="AY947">
        <v>0.64894997221140871</v>
      </c>
      <c r="AZ947">
        <v>0.79979102647303335</v>
      </c>
      <c r="BA947">
        <v>0.25549093416348601</v>
      </c>
      <c r="BB947">
        <v>0.14605344568767775</v>
      </c>
      <c r="BC947">
        <v>0.54703816508992043</v>
      </c>
      <c r="BD947">
        <v>0.61417472828767006</v>
      </c>
      <c r="BE947">
        <v>0.93521319087530186</v>
      </c>
      <c r="BF947">
        <v>0.57203186583608845</v>
      </c>
      <c r="BG947">
        <v>0.35851645311552394</v>
      </c>
      <c r="BH947">
        <v>1.2055490981529915E-2</v>
      </c>
      <c r="BI947">
        <v>0.26656023255051486</v>
      </c>
      <c r="BJ947">
        <v>0.24079049183803902</v>
      </c>
      <c r="BK947">
        <v>0.18386240925370301</v>
      </c>
      <c r="BL947">
        <v>0.5622657857936062</v>
      </c>
      <c r="BM947">
        <v>0.66625881405335396</v>
      </c>
      <c r="BN947">
        <v>0.71989065663866492</v>
      </c>
      <c r="BP947">
        <f t="shared" si="599"/>
        <v>139104.38709992231</v>
      </c>
      <c r="BQ947">
        <f t="shared" si="600"/>
        <v>214933.37747243553</v>
      </c>
      <c r="BR947">
        <f t="shared" si="601"/>
        <v>330968.72462691239</v>
      </c>
      <c r="BS947">
        <f t="shared" si="602"/>
        <v>127378.98421944311</v>
      </c>
      <c r="BT947">
        <f t="shared" si="603"/>
        <v>247415.0520910348</v>
      </c>
      <c r="BU947">
        <f t="shared" si="604"/>
        <v>202194.26836750549</v>
      </c>
      <c r="BV947">
        <f t="shared" si="605"/>
        <v>309724.00504513527</v>
      </c>
      <c r="BW947">
        <f t="shared" si="606"/>
        <v>104510.35195953728</v>
      </c>
      <c r="BX947">
        <f t="shared" si="607"/>
        <v>0</v>
      </c>
      <c r="BY947">
        <f t="shared" si="608"/>
        <v>0</v>
      </c>
      <c r="BZ947">
        <f t="shared" si="609"/>
        <v>0</v>
      </c>
      <c r="CA947">
        <f t="shared" si="610"/>
        <v>0</v>
      </c>
      <c r="CB947">
        <f t="shared" si="611"/>
        <v>0</v>
      </c>
      <c r="CC947">
        <f t="shared" si="612"/>
        <v>0</v>
      </c>
      <c r="CD947">
        <f t="shared" si="613"/>
        <v>0</v>
      </c>
      <c r="CE947">
        <f t="shared" si="614"/>
        <v>0</v>
      </c>
      <c r="CF947">
        <f t="shared" si="615"/>
        <v>0</v>
      </c>
      <c r="CG947">
        <f t="shared" si="616"/>
        <v>0</v>
      </c>
      <c r="CH947">
        <f t="shared" si="617"/>
        <v>0</v>
      </c>
      <c r="CI947">
        <f t="shared" si="618"/>
        <v>0</v>
      </c>
      <c r="CJ947">
        <f t="shared" si="619"/>
        <v>0</v>
      </c>
      <c r="CK947">
        <f t="shared" si="620"/>
        <v>0</v>
      </c>
      <c r="CL947">
        <f t="shared" si="621"/>
        <v>0</v>
      </c>
      <c r="CM947">
        <f t="shared" si="622"/>
        <v>0</v>
      </c>
      <c r="CN947">
        <f t="shared" si="623"/>
        <v>0</v>
      </c>
      <c r="CO947">
        <f t="shared" si="624"/>
        <v>0</v>
      </c>
      <c r="CP947">
        <f t="shared" si="625"/>
        <v>0</v>
      </c>
      <c r="CQ947">
        <f t="shared" si="626"/>
        <v>0</v>
      </c>
      <c r="CR947">
        <f t="shared" si="627"/>
        <v>0</v>
      </c>
      <c r="CS947">
        <f t="shared" si="628"/>
        <v>0</v>
      </c>
      <c r="CU947">
        <v>945</v>
      </c>
      <c r="CV947">
        <v>735084.03328482015</v>
      </c>
      <c r="CW947" s="3">
        <f t="shared" si="631"/>
        <v>1676229.1508819261</v>
      </c>
      <c r="CX947" s="3">
        <f t="shared" si="633"/>
        <v>700000</v>
      </c>
      <c r="CY947" s="4">
        <f t="shared" si="632"/>
        <v>3111313.1841667462</v>
      </c>
    </row>
    <row r="948" spans="11:103" x14ac:dyDescent="0.3">
      <c r="K948" s="2">
        <v>946</v>
      </c>
      <c r="L948">
        <v>0.3375232704755996</v>
      </c>
      <c r="M948">
        <v>0.40967184616494545</v>
      </c>
      <c r="N948">
        <v>0.59303444088398505</v>
      </c>
      <c r="P948">
        <f t="array" ref="P948:R948">MMULT(L948:N948,$G$11:$I$13)</f>
        <v>0.3375232704755996</v>
      </c>
      <c r="Q948">
        <v>0.452339755711616</v>
      </c>
      <c r="R948">
        <v>0.69882629040631827</v>
      </c>
      <c r="T948">
        <f t="shared" si="592"/>
        <v>689</v>
      </c>
      <c r="U948">
        <f t="shared" si="593"/>
        <v>686</v>
      </c>
      <c r="V948">
        <f t="shared" si="594"/>
        <v>480</v>
      </c>
      <c r="X948">
        <f t="shared" si="595"/>
        <v>0.71145393052519112</v>
      </c>
      <c r="Y948">
        <f t="shared" si="596"/>
        <v>0.66993603735010598</v>
      </c>
      <c r="Z948">
        <f t="shared" si="597"/>
        <v>0.48134658663860286</v>
      </c>
      <c r="AB948">
        <f t="shared" si="629"/>
        <v>1012944.4359165145</v>
      </c>
      <c r="AC948">
        <f t="shared" si="630"/>
        <v>12</v>
      </c>
      <c r="AD948">
        <f t="shared" si="598"/>
        <v>9</v>
      </c>
      <c r="AK948">
        <v>0.96091786203994112</v>
      </c>
      <c r="AL948">
        <v>0.46765672730337005</v>
      </c>
      <c r="AM948">
        <v>0.77969066275874133</v>
      </c>
      <c r="AN948">
        <v>0.49685475724665573</v>
      </c>
      <c r="AO948">
        <v>0.86114122238950663</v>
      </c>
      <c r="AP948">
        <v>8.0945484631745779E-2</v>
      </c>
      <c r="AQ948">
        <v>0.12163895074386677</v>
      </c>
      <c r="AR948">
        <v>0.73937896097723543</v>
      </c>
      <c r="AS948">
        <v>0.6892565943887865</v>
      </c>
      <c r="AT948">
        <v>0.3698061815667204</v>
      </c>
      <c r="AU948">
        <v>0.8514769451153591</v>
      </c>
      <c r="AV948">
        <v>0.69118890889400242</v>
      </c>
      <c r="AW948">
        <v>0.33349442762817205</v>
      </c>
      <c r="AX948">
        <v>0.78931643293738862</v>
      </c>
      <c r="AY948">
        <v>0.26367821292390969</v>
      </c>
      <c r="AZ948">
        <v>0.84154610951365272</v>
      </c>
      <c r="BA948">
        <v>0.40712652258033621</v>
      </c>
      <c r="BB948">
        <v>0.63040027844625146</v>
      </c>
      <c r="BC948">
        <v>0.65958946213224201</v>
      </c>
      <c r="BD948">
        <v>8.0598517631309652E-2</v>
      </c>
      <c r="BE948">
        <v>0.25625095026140499</v>
      </c>
      <c r="BF948">
        <v>0.9169420053082914</v>
      </c>
      <c r="BG948">
        <v>0.74806492942109193</v>
      </c>
      <c r="BH948">
        <v>0.85929696062210137</v>
      </c>
      <c r="BI948">
        <v>0.82394078176780616</v>
      </c>
      <c r="BJ948">
        <v>0.25740823114691314</v>
      </c>
      <c r="BK948">
        <v>0.32275964135330726</v>
      </c>
      <c r="BL948">
        <v>0.93623594603836979</v>
      </c>
      <c r="BM948">
        <v>0.3521801751474759</v>
      </c>
      <c r="BN948">
        <v>0.70997311172351618</v>
      </c>
      <c r="BP948">
        <f t="shared" si="599"/>
        <v>1210859.0861792315</v>
      </c>
      <c r="BQ948">
        <f t="shared" si="600"/>
        <v>162413.3465845653</v>
      </c>
      <c r="BR948">
        <f t="shared" si="601"/>
        <v>320154.27449727623</v>
      </c>
      <c r="BS948">
        <f t="shared" si="602"/>
        <v>169615.92997069791</v>
      </c>
      <c r="BT948">
        <f t="shared" si="603"/>
        <v>456624.24898093555</v>
      </c>
      <c r="BU948">
        <f t="shared" si="604"/>
        <v>106708.50137853985</v>
      </c>
      <c r="BV948">
        <f t="shared" si="605"/>
        <v>110491.38274546541</v>
      </c>
      <c r="BW948">
        <f t="shared" si="606"/>
        <v>281334.817612327</v>
      </c>
      <c r="BX948">
        <f t="shared" si="607"/>
        <v>245731.06375381467</v>
      </c>
      <c r="BY948">
        <f t="shared" si="608"/>
        <v>142643.06512151711</v>
      </c>
      <c r="BZ948">
        <f t="shared" si="609"/>
        <v>433592.37459824706</v>
      </c>
      <c r="CA948">
        <f t="shared" si="610"/>
        <v>246912.98561214955</v>
      </c>
      <c r="CB948">
        <f t="shared" si="611"/>
        <v>0</v>
      </c>
      <c r="CC948">
        <f t="shared" si="612"/>
        <v>0</v>
      </c>
      <c r="CD948">
        <f t="shared" si="613"/>
        <v>0</v>
      </c>
      <c r="CE948">
        <f t="shared" si="614"/>
        <v>0</v>
      </c>
      <c r="CF948">
        <f t="shared" si="615"/>
        <v>0</v>
      </c>
      <c r="CG948">
        <f t="shared" si="616"/>
        <v>0</v>
      </c>
      <c r="CH948">
        <f t="shared" si="617"/>
        <v>0</v>
      </c>
      <c r="CI948">
        <f t="shared" si="618"/>
        <v>0</v>
      </c>
      <c r="CJ948">
        <f t="shared" si="619"/>
        <v>0</v>
      </c>
      <c r="CK948">
        <f t="shared" si="620"/>
        <v>0</v>
      </c>
      <c r="CL948">
        <f t="shared" si="621"/>
        <v>0</v>
      </c>
      <c r="CM948">
        <f t="shared" si="622"/>
        <v>0</v>
      </c>
      <c r="CN948">
        <f t="shared" si="623"/>
        <v>0</v>
      </c>
      <c r="CO948">
        <f t="shared" si="624"/>
        <v>0</v>
      </c>
      <c r="CP948">
        <f t="shared" si="625"/>
        <v>0</v>
      </c>
      <c r="CQ948">
        <f t="shared" si="626"/>
        <v>0</v>
      </c>
      <c r="CR948">
        <f t="shared" si="627"/>
        <v>0</v>
      </c>
      <c r="CS948">
        <f t="shared" si="628"/>
        <v>0</v>
      </c>
      <c r="CU948">
        <v>946</v>
      </c>
      <c r="CV948">
        <v>1012944.4359165145</v>
      </c>
      <c r="CW948" s="3">
        <f t="shared" si="631"/>
        <v>3887081.0770347673</v>
      </c>
      <c r="CX948" s="3">
        <f t="shared" si="633"/>
        <v>900000</v>
      </c>
      <c r="CY948" s="4">
        <f t="shared" si="632"/>
        <v>5800025.5129512819</v>
      </c>
    </row>
    <row r="949" spans="11:103" x14ac:dyDescent="0.3">
      <c r="K949" s="2">
        <v>947</v>
      </c>
      <c r="L949">
        <v>0.75736678858245432</v>
      </c>
      <c r="M949">
        <v>0.79838925268018912</v>
      </c>
      <c r="N949">
        <v>0.19998951426799105</v>
      </c>
      <c r="P949">
        <f t="array" ref="P949:R949">MMULT(L949:N949,$G$11:$I$13)</f>
        <v>0.75736678858245432</v>
      </c>
      <c r="Q949">
        <v>0.92137637131725336</v>
      </c>
      <c r="R949">
        <v>0.52717760341867548</v>
      </c>
      <c r="T949">
        <f t="shared" si="592"/>
        <v>260</v>
      </c>
      <c r="U949">
        <f t="shared" si="593"/>
        <v>109</v>
      </c>
      <c r="V949">
        <f t="shared" si="594"/>
        <v>663</v>
      </c>
      <c r="X949">
        <f t="shared" si="595"/>
        <v>0.28890074171402591</v>
      </c>
      <c r="Y949">
        <f t="shared" si="596"/>
        <v>0.11508764924103632</v>
      </c>
      <c r="Z949">
        <f t="shared" si="597"/>
        <v>0.64815303080886078</v>
      </c>
      <c r="AB949">
        <f t="shared" si="629"/>
        <v>789959.78642943047</v>
      </c>
      <c r="AC949">
        <f t="shared" si="630"/>
        <v>7</v>
      </c>
      <c r="AD949">
        <f t="shared" si="598"/>
        <v>11</v>
      </c>
      <c r="AK949">
        <v>0.7888340265527457</v>
      </c>
      <c r="AL949">
        <v>0.67306319851028851</v>
      </c>
      <c r="AM949">
        <v>0.77927648871246691</v>
      </c>
      <c r="AN949">
        <v>0.48993790328818121</v>
      </c>
      <c r="AO949">
        <v>0.15698962374750514</v>
      </c>
      <c r="AP949">
        <v>0.45507023675010272</v>
      </c>
      <c r="AQ949">
        <v>0.34341401844022634</v>
      </c>
      <c r="AR949">
        <v>2.5475267684164637E-2</v>
      </c>
      <c r="AS949">
        <v>0.56769408230172247</v>
      </c>
      <c r="AT949">
        <v>0.99244451711678161</v>
      </c>
      <c r="AU949">
        <v>0.90672320900992953</v>
      </c>
      <c r="AV949">
        <v>0.57153654481805904</v>
      </c>
      <c r="AW949">
        <v>0.81417847753118466</v>
      </c>
      <c r="AX949">
        <v>0.38128114649842704</v>
      </c>
      <c r="AY949">
        <v>0.52502420058664112</v>
      </c>
      <c r="AZ949">
        <v>0.63047215099827458</v>
      </c>
      <c r="BA949">
        <v>0.43954799099586139</v>
      </c>
      <c r="BB949">
        <v>0.94322671347636944</v>
      </c>
      <c r="BC949">
        <v>9.8954203163959198E-2</v>
      </c>
      <c r="BD949">
        <v>0.86044032853087538</v>
      </c>
      <c r="BE949">
        <v>0.39940364309332799</v>
      </c>
      <c r="BF949">
        <v>0.13848772303111423</v>
      </c>
      <c r="BG949">
        <v>0.58790745831640379</v>
      </c>
      <c r="BH949">
        <v>0.56892522299022441</v>
      </c>
      <c r="BI949">
        <v>0.24222874169277531</v>
      </c>
      <c r="BJ949">
        <v>0.15868330334559377</v>
      </c>
      <c r="BK949">
        <v>0.20682695393555306</v>
      </c>
      <c r="BL949">
        <v>0.43306357128691375</v>
      </c>
      <c r="BM949">
        <v>0.23626755143901668</v>
      </c>
      <c r="BN949">
        <v>0.71320450681454672</v>
      </c>
      <c r="BP949">
        <f t="shared" si="599"/>
        <v>330765.37987443985</v>
      </c>
      <c r="BQ949">
        <f t="shared" si="600"/>
        <v>236313.95969174374</v>
      </c>
      <c r="BR949">
        <f t="shared" si="601"/>
        <v>319692.05918452376</v>
      </c>
      <c r="BS949">
        <f t="shared" si="602"/>
        <v>167843.81597090833</v>
      </c>
      <c r="BT949">
        <f t="shared" si="603"/>
        <v>114038.52721457122</v>
      </c>
      <c r="BU949">
        <f t="shared" si="604"/>
        <v>159519.94000843188</v>
      </c>
      <c r="BV949">
        <f t="shared" si="605"/>
        <v>138211.7348730315</v>
      </c>
      <c r="BW949">
        <f t="shared" si="606"/>
        <v>0</v>
      </c>
      <c r="BX949">
        <f t="shared" si="607"/>
        <v>0</v>
      </c>
      <c r="BY949">
        <f t="shared" si="608"/>
        <v>0</v>
      </c>
      <c r="BZ949">
        <f t="shared" si="609"/>
        <v>0</v>
      </c>
      <c r="CA949">
        <f t="shared" si="610"/>
        <v>0</v>
      </c>
      <c r="CB949">
        <f t="shared" si="611"/>
        <v>0</v>
      </c>
      <c r="CC949">
        <f t="shared" si="612"/>
        <v>0</v>
      </c>
      <c r="CD949">
        <f t="shared" si="613"/>
        <v>0</v>
      </c>
      <c r="CE949">
        <f t="shared" si="614"/>
        <v>0</v>
      </c>
      <c r="CF949">
        <f t="shared" si="615"/>
        <v>0</v>
      </c>
      <c r="CG949">
        <f t="shared" si="616"/>
        <v>0</v>
      </c>
      <c r="CH949">
        <f t="shared" si="617"/>
        <v>0</v>
      </c>
      <c r="CI949">
        <f t="shared" si="618"/>
        <v>0</v>
      </c>
      <c r="CJ949">
        <f t="shared" si="619"/>
        <v>0</v>
      </c>
      <c r="CK949">
        <f t="shared" si="620"/>
        <v>0</v>
      </c>
      <c r="CL949">
        <f t="shared" si="621"/>
        <v>0</v>
      </c>
      <c r="CM949">
        <f t="shared" si="622"/>
        <v>0</v>
      </c>
      <c r="CN949">
        <f t="shared" si="623"/>
        <v>0</v>
      </c>
      <c r="CO949">
        <f t="shared" si="624"/>
        <v>0</v>
      </c>
      <c r="CP949">
        <f t="shared" si="625"/>
        <v>0</v>
      </c>
      <c r="CQ949">
        <f t="shared" si="626"/>
        <v>0</v>
      </c>
      <c r="CR949">
        <f t="shared" si="627"/>
        <v>0</v>
      </c>
      <c r="CS949">
        <f t="shared" si="628"/>
        <v>0</v>
      </c>
      <c r="CU949">
        <v>947</v>
      </c>
      <c r="CV949">
        <v>789959.78642943047</v>
      </c>
      <c r="CW949" s="3">
        <f t="shared" si="631"/>
        <v>1466385.4168176502</v>
      </c>
      <c r="CX949" s="3">
        <f t="shared" si="633"/>
        <v>1100000</v>
      </c>
      <c r="CY949" s="4">
        <f t="shared" si="632"/>
        <v>3356345.2032470806</v>
      </c>
    </row>
    <row r="950" spans="11:103" x14ac:dyDescent="0.3">
      <c r="K950" s="2">
        <v>948</v>
      </c>
      <c r="L950">
        <v>0.72669046818295979</v>
      </c>
      <c r="M950">
        <v>0.65866699891833669</v>
      </c>
      <c r="N950">
        <v>0.51714269306864535</v>
      </c>
      <c r="P950">
        <f t="array" ref="P950:R950">MMULT(L950:N950,$G$11:$I$13)</f>
        <v>0.72669046818295979</v>
      </c>
      <c r="Q950">
        <v>0.80087745077461125</v>
      </c>
      <c r="R950">
        <v>0.79790578210133911</v>
      </c>
      <c r="T950">
        <f t="shared" si="592"/>
        <v>295</v>
      </c>
      <c r="U950">
        <f t="shared" si="593"/>
        <v>214</v>
      </c>
      <c r="V950">
        <f t="shared" si="594"/>
        <v>370</v>
      </c>
      <c r="X950">
        <f t="shared" si="595"/>
        <v>0.3238520654576803</v>
      </c>
      <c r="Y950">
        <f t="shared" si="596"/>
        <v>0.22522322617996549</v>
      </c>
      <c r="Z950">
        <f t="shared" si="597"/>
        <v>0.36693105856240482</v>
      </c>
      <c r="AB950">
        <f t="shared" si="629"/>
        <v>807721.37951194425</v>
      </c>
      <c r="AC950">
        <f t="shared" si="630"/>
        <v>8</v>
      </c>
      <c r="AD950">
        <f t="shared" si="598"/>
        <v>8</v>
      </c>
      <c r="AK950">
        <v>0.32920010231785224</v>
      </c>
      <c r="AL950">
        <v>0.81051616081706157</v>
      </c>
      <c r="AM950">
        <v>0.67509992793115181</v>
      </c>
      <c r="AN950">
        <v>5.3014788637719468E-2</v>
      </c>
      <c r="AO950">
        <v>9.6869288921435093E-2</v>
      </c>
      <c r="AP950">
        <v>5.3544263296060102E-2</v>
      </c>
      <c r="AQ950">
        <v>0.65946709571067175</v>
      </c>
      <c r="AR950">
        <v>0.98380094515653693</v>
      </c>
      <c r="AS950">
        <v>0.59975660907225936</v>
      </c>
      <c r="AT950">
        <v>6.3031536751144812E-2</v>
      </c>
      <c r="AU950">
        <v>0.82906676936299006</v>
      </c>
      <c r="AV950">
        <v>0.52284844967901667</v>
      </c>
      <c r="AW950">
        <v>6.3007727056579865E-2</v>
      </c>
      <c r="AX950">
        <v>0.16578439775197917</v>
      </c>
      <c r="AY950">
        <v>0.20436913144319013</v>
      </c>
      <c r="AZ950">
        <v>9.3790285217220104E-3</v>
      </c>
      <c r="BA950">
        <v>0.46666413246716332</v>
      </c>
      <c r="BB950">
        <v>0.23635120578950863</v>
      </c>
      <c r="BC950">
        <v>0.86387486762764054</v>
      </c>
      <c r="BD950">
        <v>4.8455858015224229E-2</v>
      </c>
      <c r="BE950">
        <v>0.9512489002928235</v>
      </c>
      <c r="BF950">
        <v>0.76988176278753317</v>
      </c>
      <c r="BG950">
        <v>0.86147075454903388</v>
      </c>
      <c r="BH950">
        <v>0.73156039506156245</v>
      </c>
      <c r="BI950">
        <v>0.92331524854419578</v>
      </c>
      <c r="BJ950">
        <v>0.27633398011514698</v>
      </c>
      <c r="BK950">
        <v>0.18230799967017219</v>
      </c>
      <c r="BL950">
        <v>0.30555742007656694</v>
      </c>
      <c r="BM950">
        <v>0.38173271558264144</v>
      </c>
      <c r="BN950">
        <v>0.67293350640535521</v>
      </c>
      <c r="BP950">
        <f t="shared" si="599"/>
        <v>135953.38006717217</v>
      </c>
      <c r="BQ950">
        <f t="shared" si="600"/>
        <v>359512.26494659245</v>
      </c>
      <c r="BR950">
        <f t="shared" si="601"/>
        <v>237452.67749753332</v>
      </c>
      <c r="BS950">
        <f t="shared" si="602"/>
        <v>104279.1640162063</v>
      </c>
      <c r="BT950">
        <f t="shared" si="603"/>
        <v>108152.85583674346</v>
      </c>
      <c r="BU950">
        <f t="shared" si="604"/>
        <v>104324.03556205257</v>
      </c>
      <c r="BV950">
        <f t="shared" si="605"/>
        <v>229022.22465017773</v>
      </c>
      <c r="BW950">
        <f t="shared" si="606"/>
        <v>2384051.5070334375</v>
      </c>
      <c r="BX950">
        <f t="shared" si="607"/>
        <v>0</v>
      </c>
      <c r="BY950">
        <f t="shared" si="608"/>
        <v>0</v>
      </c>
      <c r="BZ950">
        <f t="shared" si="609"/>
        <v>0</v>
      </c>
      <c r="CA950">
        <f t="shared" si="610"/>
        <v>0</v>
      </c>
      <c r="CB950">
        <f t="shared" si="611"/>
        <v>0</v>
      </c>
      <c r="CC950">
        <f t="shared" si="612"/>
        <v>0</v>
      </c>
      <c r="CD950">
        <f t="shared" si="613"/>
        <v>0</v>
      </c>
      <c r="CE950">
        <f t="shared" si="614"/>
        <v>0</v>
      </c>
      <c r="CF950">
        <f t="shared" si="615"/>
        <v>0</v>
      </c>
      <c r="CG950">
        <f t="shared" si="616"/>
        <v>0</v>
      </c>
      <c r="CH950">
        <f t="shared" si="617"/>
        <v>0</v>
      </c>
      <c r="CI950">
        <f t="shared" si="618"/>
        <v>0</v>
      </c>
      <c r="CJ950">
        <f t="shared" si="619"/>
        <v>0</v>
      </c>
      <c r="CK950">
        <f t="shared" si="620"/>
        <v>0</v>
      </c>
      <c r="CL950">
        <f t="shared" si="621"/>
        <v>0</v>
      </c>
      <c r="CM950">
        <f t="shared" si="622"/>
        <v>0</v>
      </c>
      <c r="CN950">
        <f t="shared" si="623"/>
        <v>0</v>
      </c>
      <c r="CO950">
        <f t="shared" si="624"/>
        <v>0</v>
      </c>
      <c r="CP950">
        <f t="shared" si="625"/>
        <v>0</v>
      </c>
      <c r="CQ950">
        <f t="shared" si="626"/>
        <v>0</v>
      </c>
      <c r="CR950">
        <f t="shared" si="627"/>
        <v>0</v>
      </c>
      <c r="CS950">
        <f t="shared" si="628"/>
        <v>0</v>
      </c>
      <c r="CU950">
        <v>948</v>
      </c>
      <c r="CV950">
        <v>807721.37951194425</v>
      </c>
      <c r="CW950" s="3">
        <f t="shared" si="631"/>
        <v>3662748.1096099154</v>
      </c>
      <c r="CX950" s="3">
        <f t="shared" si="633"/>
        <v>800000</v>
      </c>
      <c r="CY950" s="4">
        <f t="shared" si="632"/>
        <v>5270469.4891218599</v>
      </c>
    </row>
    <row r="951" spans="11:103" x14ac:dyDescent="0.3">
      <c r="K951" s="2">
        <v>949</v>
      </c>
      <c r="L951">
        <v>0.87174812341841468</v>
      </c>
      <c r="M951">
        <v>0.61730801545529723</v>
      </c>
      <c r="N951">
        <v>0.18824870093000723</v>
      </c>
      <c r="P951">
        <f t="array" ref="P951:R951">MMULT(L951:N951,$G$11:$I$13)</f>
        <v>0.87174812341841468</v>
      </c>
      <c r="Q951">
        <v>0.82686398203510936</v>
      </c>
      <c r="R951">
        <v>0.552835603251144</v>
      </c>
      <c r="T951">
        <f t="shared" si="592"/>
        <v>125</v>
      </c>
      <c r="U951">
        <f t="shared" si="593"/>
        <v>189</v>
      </c>
      <c r="V951">
        <f t="shared" si="594"/>
        <v>645</v>
      </c>
      <c r="X951">
        <f t="shared" si="595"/>
        <v>0.13581358796731025</v>
      </c>
      <c r="Y951">
        <f t="shared" si="596"/>
        <v>0.19605036464290637</v>
      </c>
      <c r="Z951">
        <f t="shared" si="597"/>
        <v>0.63642934540502261</v>
      </c>
      <c r="AB951">
        <f t="shared" si="629"/>
        <v>699857.43563091406</v>
      </c>
      <c r="AC951">
        <f t="shared" si="630"/>
        <v>8</v>
      </c>
      <c r="AD951">
        <f t="shared" si="598"/>
        <v>11</v>
      </c>
      <c r="AK951">
        <v>0.83767894886527761</v>
      </c>
      <c r="AL951">
        <v>0.42886246534178696</v>
      </c>
      <c r="AM951">
        <v>0.87228432988495297</v>
      </c>
      <c r="AN951">
        <v>0.51955025114236819</v>
      </c>
      <c r="AO951">
        <v>0.58886523942098834</v>
      </c>
      <c r="AP951">
        <v>0.93005486739663568</v>
      </c>
      <c r="AQ951">
        <v>0.78319595889870453</v>
      </c>
      <c r="AR951">
        <v>0.25315901183241707</v>
      </c>
      <c r="AS951">
        <v>0.16489587795637828</v>
      </c>
      <c r="AT951">
        <v>0.35428563788931611</v>
      </c>
      <c r="AU951">
        <v>0.97091765279064346</v>
      </c>
      <c r="AV951">
        <v>0.45922634419269659</v>
      </c>
      <c r="AW951">
        <v>0.32983959205024183</v>
      </c>
      <c r="AX951">
        <v>0.43777141617878168</v>
      </c>
      <c r="AY951">
        <v>0.25036376408126138</v>
      </c>
      <c r="AZ951">
        <v>0.86859341272989676</v>
      </c>
      <c r="BA951">
        <v>0.59934515252313381</v>
      </c>
      <c r="BB951">
        <v>0.46488956262525316</v>
      </c>
      <c r="BC951">
        <v>0.59375093660418343</v>
      </c>
      <c r="BD951">
        <v>0.65955811813168319</v>
      </c>
      <c r="BE951">
        <v>0.48237186531446263</v>
      </c>
      <c r="BF951">
        <v>5.3097890970591588E-2</v>
      </c>
      <c r="BG951">
        <v>0.94039695842643301</v>
      </c>
      <c r="BH951">
        <v>0.66180584914048812</v>
      </c>
      <c r="BI951">
        <v>0.37797551420172482</v>
      </c>
      <c r="BJ951">
        <v>0.87045626819600896</v>
      </c>
      <c r="BK951">
        <v>0.39511313911131574</v>
      </c>
      <c r="BL951">
        <v>0.3534949614846491</v>
      </c>
      <c r="BM951">
        <v>8.2089688689147899E-2</v>
      </c>
      <c r="BN951">
        <v>0.3353700221963678</v>
      </c>
      <c r="BP951">
        <f t="shared" si="599"/>
        <v>404952.38798850612</v>
      </c>
      <c r="BQ951">
        <f t="shared" si="600"/>
        <v>153858.86929561337</v>
      </c>
      <c r="BR951">
        <f t="shared" si="601"/>
        <v>486972.53954583284</v>
      </c>
      <c r="BS951">
        <f t="shared" si="602"/>
        <v>175746.29426497495</v>
      </c>
      <c r="BT951">
        <f t="shared" si="603"/>
        <v>198123.15399740837</v>
      </c>
      <c r="BU951">
        <f t="shared" si="604"/>
        <v>773834.48312389839</v>
      </c>
      <c r="BV951">
        <f t="shared" si="605"/>
        <v>324128.63884521334</v>
      </c>
      <c r="BW951">
        <f t="shared" si="606"/>
        <v>125174.77274576538</v>
      </c>
      <c r="BX951">
        <f t="shared" si="607"/>
        <v>0</v>
      </c>
      <c r="BY951">
        <f t="shared" si="608"/>
        <v>0</v>
      </c>
      <c r="BZ951">
        <f t="shared" si="609"/>
        <v>0</v>
      </c>
      <c r="CA951">
        <f t="shared" si="610"/>
        <v>0</v>
      </c>
      <c r="CB951">
        <f t="shared" si="611"/>
        <v>0</v>
      </c>
      <c r="CC951">
        <f t="shared" si="612"/>
        <v>0</v>
      </c>
      <c r="CD951">
        <f t="shared" si="613"/>
        <v>0</v>
      </c>
      <c r="CE951">
        <f t="shared" si="614"/>
        <v>0</v>
      </c>
      <c r="CF951">
        <f t="shared" si="615"/>
        <v>0</v>
      </c>
      <c r="CG951">
        <f t="shared" si="616"/>
        <v>0</v>
      </c>
      <c r="CH951">
        <f t="shared" si="617"/>
        <v>0</v>
      </c>
      <c r="CI951">
        <f t="shared" si="618"/>
        <v>0</v>
      </c>
      <c r="CJ951">
        <f t="shared" si="619"/>
        <v>0</v>
      </c>
      <c r="CK951">
        <f t="shared" si="620"/>
        <v>0</v>
      </c>
      <c r="CL951">
        <f t="shared" si="621"/>
        <v>0</v>
      </c>
      <c r="CM951">
        <f t="shared" si="622"/>
        <v>0</v>
      </c>
      <c r="CN951">
        <f t="shared" si="623"/>
        <v>0</v>
      </c>
      <c r="CO951">
        <f t="shared" si="624"/>
        <v>0</v>
      </c>
      <c r="CP951">
        <f t="shared" si="625"/>
        <v>0</v>
      </c>
      <c r="CQ951">
        <f t="shared" si="626"/>
        <v>0</v>
      </c>
      <c r="CR951">
        <f t="shared" si="627"/>
        <v>0</v>
      </c>
      <c r="CS951">
        <f t="shared" si="628"/>
        <v>0</v>
      </c>
      <c r="CU951">
        <v>949</v>
      </c>
      <c r="CV951">
        <v>699857.43563091406</v>
      </c>
      <c r="CW951" s="3">
        <f t="shared" si="631"/>
        <v>2642791.1398072126</v>
      </c>
      <c r="CX951" s="3">
        <f t="shared" si="633"/>
        <v>1100000</v>
      </c>
      <c r="CY951" s="4">
        <f t="shared" si="632"/>
        <v>4442648.5754381269</v>
      </c>
    </row>
    <row r="952" spans="11:103" x14ac:dyDescent="0.3">
      <c r="K952" s="2">
        <v>950</v>
      </c>
      <c r="L952">
        <v>0.39204813744382605</v>
      </c>
      <c r="M952">
        <v>0.15978691511833598</v>
      </c>
      <c r="N952">
        <v>0.90480568932958894</v>
      </c>
      <c r="P952">
        <f t="array" ref="P952:R952">MMULT(L952:N952,$G$11:$I$13)</f>
        <v>0.39204813744382605</v>
      </c>
      <c r="Q952">
        <v>0.28058966721656509</v>
      </c>
      <c r="R952">
        <v>0.99302138297577047</v>
      </c>
      <c r="T952">
        <f t="shared" si="592"/>
        <v>629</v>
      </c>
      <c r="U952">
        <f t="shared" si="593"/>
        <v>882</v>
      </c>
      <c r="V952">
        <f t="shared" si="594"/>
        <v>155</v>
      </c>
      <c r="X952">
        <f t="shared" si="595"/>
        <v>0.63943990773669768</v>
      </c>
      <c r="Y952">
        <f t="shared" si="596"/>
        <v>0.86375285069482521</v>
      </c>
      <c r="Z952">
        <f t="shared" si="597"/>
        <v>0.14594287688202057</v>
      </c>
      <c r="AB952">
        <f t="shared" si="629"/>
        <v>968586.0157857103</v>
      </c>
      <c r="AC952">
        <f t="shared" si="630"/>
        <v>15</v>
      </c>
      <c r="AD952">
        <f t="shared" si="598"/>
        <v>5</v>
      </c>
      <c r="AK952">
        <v>0.50351462652153456</v>
      </c>
      <c r="AL952">
        <v>0.97904354634995294</v>
      </c>
      <c r="AM952">
        <v>0.46538778995316221</v>
      </c>
      <c r="AN952">
        <v>0.99234344154411736</v>
      </c>
      <c r="AO952">
        <v>0.20524352412468128</v>
      </c>
      <c r="AP952">
        <v>0.38100831401228197</v>
      </c>
      <c r="AQ952">
        <v>0.76531078367846617</v>
      </c>
      <c r="AR952">
        <v>0.31310141485757159</v>
      </c>
      <c r="AS952">
        <v>2.0705398800770158E-2</v>
      </c>
      <c r="AT952">
        <v>0.52180617244599381</v>
      </c>
      <c r="AU952">
        <v>0.2106105384265059</v>
      </c>
      <c r="AV952">
        <v>0.48179280549270542</v>
      </c>
      <c r="AW952">
        <v>0.10684920030491873</v>
      </c>
      <c r="AX952">
        <v>0.72198831163262833</v>
      </c>
      <c r="AY952">
        <v>5.1284924993344694E-2</v>
      </c>
      <c r="AZ952">
        <v>0.828898276154033</v>
      </c>
      <c r="BA952">
        <v>0.85174143508586675</v>
      </c>
      <c r="BB952">
        <v>0.93732959385128622</v>
      </c>
      <c r="BC952">
        <v>0.85695885973813701</v>
      </c>
      <c r="BD952">
        <v>0.45315663155828279</v>
      </c>
      <c r="BE952">
        <v>0.38807854871313074</v>
      </c>
      <c r="BF952">
        <v>0.83564340314076024</v>
      </c>
      <c r="BG952">
        <v>0.80534690664777486</v>
      </c>
      <c r="BH952">
        <v>0.17555546036468295</v>
      </c>
      <c r="BI952">
        <v>0.35743434560207676</v>
      </c>
      <c r="BJ952">
        <v>0.71641427297604743</v>
      </c>
      <c r="BK952">
        <v>0.81937876381475905</v>
      </c>
      <c r="BL952">
        <v>3.2816764259849807E-3</v>
      </c>
      <c r="BM952">
        <v>0.49758192006037982</v>
      </c>
      <c r="BN952">
        <v>0.20870968956459124</v>
      </c>
      <c r="BP952">
        <f t="shared" si="599"/>
        <v>171363.41514181005</v>
      </c>
      <c r="BQ952">
        <f t="shared" si="600"/>
        <v>1955662.9439527309</v>
      </c>
      <c r="BR952">
        <f t="shared" si="601"/>
        <v>161882.85928914126</v>
      </c>
      <c r="BS952">
        <f t="shared" si="602"/>
        <v>4242935.7906932374</v>
      </c>
      <c r="BT952">
        <f t="shared" si="603"/>
        <v>119328.18059811952</v>
      </c>
      <c r="BU952">
        <f t="shared" si="604"/>
        <v>144624.69276843063</v>
      </c>
      <c r="BV952">
        <f t="shared" si="605"/>
        <v>304955.20489555522</v>
      </c>
      <c r="BW952">
        <f t="shared" si="606"/>
        <v>133495.68063925958</v>
      </c>
      <c r="BX952">
        <f t="shared" si="607"/>
        <v>101622.46446794018</v>
      </c>
      <c r="BY952">
        <f t="shared" si="608"/>
        <v>176383.71589004848</v>
      </c>
      <c r="BZ952">
        <f t="shared" si="609"/>
        <v>119951.77356384008</v>
      </c>
      <c r="CA952">
        <f t="shared" si="610"/>
        <v>165810.77142874044</v>
      </c>
      <c r="CB952">
        <f t="shared" si="611"/>
        <v>109081.26366863995</v>
      </c>
      <c r="CC952">
        <f t="shared" si="612"/>
        <v>267697.18459098908</v>
      </c>
      <c r="CD952">
        <f t="shared" si="613"/>
        <v>104132.87164199501</v>
      </c>
      <c r="CE952">
        <f t="shared" si="614"/>
        <v>0</v>
      </c>
      <c r="CF952">
        <f t="shared" si="615"/>
        <v>0</v>
      </c>
      <c r="CG952">
        <f t="shared" si="616"/>
        <v>0</v>
      </c>
      <c r="CH952">
        <f t="shared" si="617"/>
        <v>0</v>
      </c>
      <c r="CI952">
        <f t="shared" si="618"/>
        <v>0</v>
      </c>
      <c r="CJ952">
        <f t="shared" si="619"/>
        <v>0</v>
      </c>
      <c r="CK952">
        <f t="shared" si="620"/>
        <v>0</v>
      </c>
      <c r="CL952">
        <f t="shared" si="621"/>
        <v>0</v>
      </c>
      <c r="CM952">
        <f t="shared" si="622"/>
        <v>0</v>
      </c>
      <c r="CN952">
        <f t="shared" si="623"/>
        <v>0</v>
      </c>
      <c r="CO952">
        <f t="shared" si="624"/>
        <v>0</v>
      </c>
      <c r="CP952">
        <f t="shared" si="625"/>
        <v>0</v>
      </c>
      <c r="CQ952">
        <f t="shared" si="626"/>
        <v>0</v>
      </c>
      <c r="CR952">
        <f t="shared" si="627"/>
        <v>0</v>
      </c>
      <c r="CS952">
        <f t="shared" si="628"/>
        <v>0</v>
      </c>
      <c r="CU952">
        <v>950</v>
      </c>
      <c r="CV952">
        <v>968586.0157857103</v>
      </c>
      <c r="CW952" s="3">
        <f t="shared" si="631"/>
        <v>8278928.8132304763</v>
      </c>
      <c r="CX952" s="3">
        <f t="shared" si="633"/>
        <v>500000</v>
      </c>
      <c r="CY952" s="4">
        <f t="shared" si="632"/>
        <v>9747514.8290161863</v>
      </c>
    </row>
    <row r="953" spans="11:103" x14ac:dyDescent="0.3">
      <c r="K953" s="2">
        <v>951</v>
      </c>
      <c r="L953">
        <v>0.42170254143567532</v>
      </c>
      <c r="M953">
        <v>0.64127927859586742</v>
      </c>
      <c r="N953">
        <v>0.2738387781688949</v>
      </c>
      <c r="P953">
        <f t="array" ref="P953:R953">MMULT(L953:N953,$G$11:$I$13)</f>
        <v>0.42170254143567532</v>
      </c>
      <c r="Q953">
        <v>0.6654138098282103</v>
      </c>
      <c r="R953">
        <v>0.45237522848133277</v>
      </c>
      <c r="T953">
        <f t="shared" si="592"/>
        <v>599</v>
      </c>
      <c r="U953">
        <f t="shared" si="593"/>
        <v>401</v>
      </c>
      <c r="V953">
        <f t="shared" si="594"/>
        <v>757</v>
      </c>
      <c r="X953">
        <f t="shared" si="595"/>
        <v>0.60855426982747229</v>
      </c>
      <c r="Y953">
        <f t="shared" si="596"/>
        <v>0.40609818011860532</v>
      </c>
      <c r="Z953">
        <f t="shared" si="597"/>
        <v>0.73550147257774179</v>
      </c>
      <c r="AB953">
        <f t="shared" si="629"/>
        <v>951149.60598671506</v>
      </c>
      <c r="AC953">
        <f t="shared" si="630"/>
        <v>10</v>
      </c>
      <c r="AD953">
        <f t="shared" si="598"/>
        <v>12</v>
      </c>
      <c r="AK953">
        <v>0.20618310568455012</v>
      </c>
      <c r="AL953">
        <v>0.70335799421014666</v>
      </c>
      <c r="AM953">
        <v>0.56801031771093224</v>
      </c>
      <c r="AN953">
        <v>0.44903845321148073</v>
      </c>
      <c r="AO953">
        <v>0.79325666980812282</v>
      </c>
      <c r="AP953">
        <v>2.632763909402791E-2</v>
      </c>
      <c r="AQ953">
        <v>0.1133866089243698</v>
      </c>
      <c r="AR953">
        <v>0.72646875636177233</v>
      </c>
      <c r="AS953">
        <v>0.46598712105832285</v>
      </c>
      <c r="AT953">
        <v>0.76558988597288102</v>
      </c>
      <c r="AU953">
        <v>0.37554014917128631</v>
      </c>
      <c r="AV953">
        <v>0.1444451541888464</v>
      </c>
      <c r="AW953">
        <v>0.36932988624757612</v>
      </c>
      <c r="AX953">
        <v>0.89504768747635732</v>
      </c>
      <c r="AY953">
        <v>0.97681870220668721</v>
      </c>
      <c r="AZ953">
        <v>0.77085918781232288</v>
      </c>
      <c r="BA953">
        <v>0.20403931830054001</v>
      </c>
      <c r="BB953">
        <v>0.47060332690675932</v>
      </c>
      <c r="BC953">
        <v>0.44501146398289904</v>
      </c>
      <c r="BD953">
        <v>0.15368756299619901</v>
      </c>
      <c r="BE953">
        <v>0.17372007576543469</v>
      </c>
      <c r="BF953">
        <v>0.69666327208248979</v>
      </c>
      <c r="BG953">
        <v>0.79768165065982077</v>
      </c>
      <c r="BH953">
        <v>0.18409208931231391</v>
      </c>
      <c r="BI953">
        <v>0.64732064923400301</v>
      </c>
      <c r="BJ953">
        <v>0.71773237329147321</v>
      </c>
      <c r="BK953">
        <v>0.97908252798487727</v>
      </c>
      <c r="BL953">
        <v>0.31414018881536832</v>
      </c>
      <c r="BM953">
        <v>0.11144731465201896</v>
      </c>
      <c r="BN953">
        <v>2.5861129929807936E-2</v>
      </c>
      <c r="BP953">
        <f t="shared" si="599"/>
        <v>119436.81178539744</v>
      </c>
      <c r="BQ953">
        <f t="shared" si="600"/>
        <v>254668.2977270477</v>
      </c>
      <c r="BR953">
        <f t="shared" si="601"/>
        <v>190723.89034004681</v>
      </c>
      <c r="BS953">
        <f t="shared" si="602"/>
        <v>158174.86403633535</v>
      </c>
      <c r="BT953">
        <f t="shared" si="603"/>
        <v>336194.92092875345</v>
      </c>
      <c r="BU953">
        <f t="shared" si="604"/>
        <v>102073.54508465121</v>
      </c>
      <c r="BV953">
        <f t="shared" si="605"/>
        <v>109699.43608030617</v>
      </c>
      <c r="BW953">
        <f t="shared" si="606"/>
        <v>271063.83884722082</v>
      </c>
      <c r="BX953">
        <f t="shared" si="607"/>
        <v>162022.59788763631</v>
      </c>
      <c r="BY953">
        <f t="shared" si="608"/>
        <v>305234.47221633355</v>
      </c>
      <c r="BZ953">
        <f t="shared" si="609"/>
        <v>0</v>
      </c>
      <c r="CA953">
        <f t="shared" si="610"/>
        <v>0</v>
      </c>
      <c r="CB953">
        <f t="shared" si="611"/>
        <v>0</v>
      </c>
      <c r="CC953">
        <f t="shared" si="612"/>
        <v>0</v>
      </c>
      <c r="CD953">
        <f t="shared" si="613"/>
        <v>0</v>
      </c>
      <c r="CE953">
        <f t="shared" si="614"/>
        <v>0</v>
      </c>
      <c r="CF953">
        <f t="shared" si="615"/>
        <v>0</v>
      </c>
      <c r="CG953">
        <f t="shared" si="616"/>
        <v>0</v>
      </c>
      <c r="CH953">
        <f t="shared" si="617"/>
        <v>0</v>
      </c>
      <c r="CI953">
        <f t="shared" si="618"/>
        <v>0</v>
      </c>
      <c r="CJ953">
        <f t="shared" si="619"/>
        <v>0</v>
      </c>
      <c r="CK953">
        <f t="shared" si="620"/>
        <v>0</v>
      </c>
      <c r="CL953">
        <f t="shared" si="621"/>
        <v>0</v>
      </c>
      <c r="CM953">
        <f t="shared" si="622"/>
        <v>0</v>
      </c>
      <c r="CN953">
        <f t="shared" si="623"/>
        <v>0</v>
      </c>
      <c r="CO953">
        <f t="shared" si="624"/>
        <v>0</v>
      </c>
      <c r="CP953">
        <f t="shared" si="625"/>
        <v>0</v>
      </c>
      <c r="CQ953">
        <f t="shared" si="626"/>
        <v>0</v>
      </c>
      <c r="CR953">
        <f t="shared" si="627"/>
        <v>0</v>
      </c>
      <c r="CS953">
        <f t="shared" si="628"/>
        <v>0</v>
      </c>
      <c r="CU953">
        <v>951</v>
      </c>
      <c r="CV953">
        <v>951149.60598671506</v>
      </c>
      <c r="CW953" s="3">
        <f t="shared" si="631"/>
        <v>2009292.674933729</v>
      </c>
      <c r="CX953" s="3">
        <f t="shared" si="633"/>
        <v>1200000</v>
      </c>
      <c r="CY953" s="4">
        <f t="shared" si="632"/>
        <v>4160442.2809204441</v>
      </c>
    </row>
    <row r="954" spans="11:103" x14ac:dyDescent="0.3">
      <c r="K954" s="2">
        <v>952</v>
      </c>
      <c r="L954">
        <v>0.53391849683428072</v>
      </c>
      <c r="M954">
        <v>0.97841127709118858</v>
      </c>
      <c r="N954">
        <v>0.3407922258459678</v>
      </c>
      <c r="P954">
        <f t="array" ref="P954:R954">MMULT(L954:N954,$G$11:$I$13)</f>
        <v>0.53391849683428072</v>
      </c>
      <c r="Q954">
        <v>0.97144151511685306</v>
      </c>
      <c r="R954">
        <v>0.57593740022557349</v>
      </c>
      <c r="T954">
        <f t="shared" si="592"/>
        <v>485</v>
      </c>
      <c r="U954">
        <f t="shared" si="593"/>
        <v>61</v>
      </c>
      <c r="V954">
        <f t="shared" si="594"/>
        <v>614</v>
      </c>
      <c r="X954">
        <f t="shared" si="595"/>
        <v>0.50322495273321921</v>
      </c>
      <c r="Y954">
        <f t="shared" si="596"/>
        <v>6.9555364679815934E-2</v>
      </c>
      <c r="Z954">
        <f t="shared" si="597"/>
        <v>0.60228568726557241</v>
      </c>
      <c r="AB954">
        <f t="shared" si="629"/>
        <v>896042.066752846</v>
      </c>
      <c r="AC954">
        <f t="shared" si="630"/>
        <v>6</v>
      </c>
      <c r="AD954">
        <f t="shared" si="598"/>
        <v>11</v>
      </c>
      <c r="AK954">
        <v>0.60645282317287785</v>
      </c>
      <c r="AL954">
        <v>0.48785145935895891</v>
      </c>
      <c r="AM954">
        <v>6.9940247790666432E-2</v>
      </c>
      <c r="AN954">
        <v>0.63774391306861278</v>
      </c>
      <c r="AO954">
        <v>0.10452026621207933</v>
      </c>
      <c r="AP954">
        <v>0.14837031769072473</v>
      </c>
      <c r="AQ954">
        <v>0.80455160270884107</v>
      </c>
      <c r="AR954">
        <v>0.29752099487336603</v>
      </c>
      <c r="AS954">
        <v>0.82339666164985126</v>
      </c>
      <c r="AT954">
        <v>4.7847234864857868E-2</v>
      </c>
      <c r="AU954">
        <v>0.66267015667892881</v>
      </c>
      <c r="AV954">
        <v>0.97281762197329102</v>
      </c>
      <c r="AW954">
        <v>1.9404640213684932E-3</v>
      </c>
      <c r="AX954">
        <v>0.30767339298377294</v>
      </c>
      <c r="AY954">
        <v>0.21641145627182756</v>
      </c>
      <c r="AZ954">
        <v>0.3274204554047222</v>
      </c>
      <c r="BA954">
        <v>0.84222094329945218</v>
      </c>
      <c r="BB954">
        <v>0.6369521346391932</v>
      </c>
      <c r="BC954">
        <v>0.75494556100955901</v>
      </c>
      <c r="BD954">
        <v>0.43192578791700853</v>
      </c>
      <c r="BE954">
        <v>0.29953932574232889</v>
      </c>
      <c r="BF954">
        <v>0.7601209413345329</v>
      </c>
      <c r="BG954">
        <v>1.7935452297700216E-2</v>
      </c>
      <c r="BH954">
        <v>0.32758623524699937</v>
      </c>
      <c r="BI954">
        <v>0.7545799728507071</v>
      </c>
      <c r="BJ954">
        <v>0.78668590344830458</v>
      </c>
      <c r="BK954">
        <v>0.26793846065266458</v>
      </c>
      <c r="BL954">
        <v>0.95510737002014345</v>
      </c>
      <c r="BM954">
        <v>0.93708434531281581</v>
      </c>
      <c r="BN954">
        <v>0.88370291900744757</v>
      </c>
      <c r="BP954">
        <f t="shared" si="599"/>
        <v>204899.51107643364</v>
      </c>
      <c r="BQ954">
        <f t="shared" si="600"/>
        <v>167317.58402187843</v>
      </c>
      <c r="BR954">
        <f t="shared" si="601"/>
        <v>105735.88931103106</v>
      </c>
      <c r="BS954">
        <f t="shared" si="602"/>
        <v>218382.93515143089</v>
      </c>
      <c r="BT954">
        <f t="shared" si="603"/>
        <v>108862.97123050026</v>
      </c>
      <c r="BU954">
        <f t="shared" si="604"/>
        <v>113149.65618958478</v>
      </c>
      <c r="BV954">
        <f t="shared" si="605"/>
        <v>0</v>
      </c>
      <c r="BW954">
        <f t="shared" si="606"/>
        <v>0</v>
      </c>
      <c r="BX954">
        <f t="shared" si="607"/>
        <v>0</v>
      </c>
      <c r="BY954">
        <f t="shared" si="608"/>
        <v>0</v>
      </c>
      <c r="BZ954">
        <f t="shared" si="609"/>
        <v>0</v>
      </c>
      <c r="CA954">
        <f t="shared" si="610"/>
        <v>0</v>
      </c>
      <c r="CB954">
        <f t="shared" si="611"/>
        <v>0</v>
      </c>
      <c r="CC954">
        <f t="shared" si="612"/>
        <v>0</v>
      </c>
      <c r="CD954">
        <f t="shared" si="613"/>
        <v>0</v>
      </c>
      <c r="CE954">
        <f t="shared" si="614"/>
        <v>0</v>
      </c>
      <c r="CF954">
        <f t="shared" si="615"/>
        <v>0</v>
      </c>
      <c r="CG954">
        <f t="shared" si="616"/>
        <v>0</v>
      </c>
      <c r="CH954">
        <f t="shared" si="617"/>
        <v>0</v>
      </c>
      <c r="CI954">
        <f t="shared" si="618"/>
        <v>0</v>
      </c>
      <c r="CJ954">
        <f t="shared" si="619"/>
        <v>0</v>
      </c>
      <c r="CK954">
        <f t="shared" si="620"/>
        <v>0</v>
      </c>
      <c r="CL954">
        <f t="shared" si="621"/>
        <v>0</v>
      </c>
      <c r="CM954">
        <f t="shared" si="622"/>
        <v>0</v>
      </c>
      <c r="CN954">
        <f t="shared" si="623"/>
        <v>0</v>
      </c>
      <c r="CO954">
        <f t="shared" si="624"/>
        <v>0</v>
      </c>
      <c r="CP954">
        <f t="shared" si="625"/>
        <v>0</v>
      </c>
      <c r="CQ954">
        <f t="shared" si="626"/>
        <v>0</v>
      </c>
      <c r="CR954">
        <f t="shared" si="627"/>
        <v>0</v>
      </c>
      <c r="CS954">
        <f t="shared" si="628"/>
        <v>0</v>
      </c>
      <c r="CU954">
        <v>952</v>
      </c>
      <c r="CV954">
        <v>896042.066752846</v>
      </c>
      <c r="CW954" s="3">
        <f t="shared" si="631"/>
        <v>918348.54698085901</v>
      </c>
      <c r="CX954" s="3">
        <f t="shared" si="633"/>
        <v>1100000</v>
      </c>
      <c r="CY954" s="4">
        <f t="shared" si="632"/>
        <v>2914390.6137337051</v>
      </c>
    </row>
    <row r="955" spans="11:103" x14ac:dyDescent="0.3">
      <c r="K955" s="2">
        <v>953</v>
      </c>
      <c r="L955">
        <v>0.19231313833577002</v>
      </c>
      <c r="M955">
        <v>0.97305677562226345</v>
      </c>
      <c r="N955">
        <v>0.95709559222444085</v>
      </c>
      <c r="P955">
        <f t="array" ref="P955:R955">MMULT(L955:N955,$G$11:$I$13)</f>
        <v>0.19231313833577002</v>
      </c>
      <c r="Q955">
        <v>0.83065179271417078</v>
      </c>
      <c r="R955">
        <v>1.0029728148766517</v>
      </c>
      <c r="T955">
        <f t="shared" si="592"/>
        <v>824</v>
      </c>
      <c r="U955">
        <f t="shared" si="593"/>
        <v>185</v>
      </c>
      <c r="V955">
        <f t="shared" si="594"/>
        <v>149</v>
      </c>
      <c r="X955">
        <f t="shared" si="595"/>
        <v>0.82420032285814804</v>
      </c>
      <c r="Y955">
        <f t="shared" si="596"/>
        <v>0.18883834903741126</v>
      </c>
      <c r="Z955">
        <f t="shared" si="597"/>
        <v>0.13819354272142514</v>
      </c>
      <c r="AB955">
        <f t="shared" si="629"/>
        <v>1101072.336743765</v>
      </c>
      <c r="AC955">
        <f t="shared" si="630"/>
        <v>8</v>
      </c>
      <c r="AD955">
        <f t="shared" si="598"/>
        <v>5</v>
      </c>
      <c r="AK955">
        <v>0.89883018000671222</v>
      </c>
      <c r="AL955">
        <v>3.167819187057308E-2</v>
      </c>
      <c r="AM955">
        <v>0.11979401577916016</v>
      </c>
      <c r="AN955">
        <v>0.53212978878968598</v>
      </c>
      <c r="AO955">
        <v>0.95798604287501721</v>
      </c>
      <c r="AP955">
        <v>0.63212988693859939</v>
      </c>
      <c r="AQ955">
        <v>0.37148205931320422</v>
      </c>
      <c r="AR955">
        <v>0.15932291108209495</v>
      </c>
      <c r="AS955">
        <v>0.18538417396626206</v>
      </c>
      <c r="AT955">
        <v>8.0792389084665128E-2</v>
      </c>
      <c r="AU955">
        <v>0.26015976830193255</v>
      </c>
      <c r="AV955">
        <v>0.73104249099324004</v>
      </c>
      <c r="AW955">
        <v>1.6732759394011532E-2</v>
      </c>
      <c r="AX955">
        <v>0.16921802161546418</v>
      </c>
      <c r="AY955">
        <v>0.63209368553956036</v>
      </c>
      <c r="AZ955">
        <v>0.76140914298582885</v>
      </c>
      <c r="BA955">
        <v>0.58170488768758322</v>
      </c>
      <c r="BB955">
        <v>0.27794737838250794</v>
      </c>
      <c r="BC955">
        <v>0.11219236621123485</v>
      </c>
      <c r="BD955">
        <v>1.9086917919418855E-2</v>
      </c>
      <c r="BE955">
        <v>0.21243854812519303</v>
      </c>
      <c r="BF955">
        <v>0.20300186947872301</v>
      </c>
      <c r="BG955">
        <v>0.57985485831419914</v>
      </c>
      <c r="BH955">
        <v>0.75470991754306904</v>
      </c>
      <c r="BI955">
        <v>3.126027320681668E-2</v>
      </c>
      <c r="BJ955">
        <v>0.78590569019775802</v>
      </c>
      <c r="BK955">
        <v>0.77734090811814649</v>
      </c>
      <c r="BL955">
        <v>0.81738186524674461</v>
      </c>
      <c r="BM955">
        <v>0.66075950930475658</v>
      </c>
      <c r="BN955">
        <v>0.81275057207697676</v>
      </c>
      <c r="BP955">
        <f t="shared" si="599"/>
        <v>582566.35892136698</v>
      </c>
      <c r="BQ955">
        <f t="shared" si="600"/>
        <v>102507.12826906308</v>
      </c>
      <c r="BR955">
        <f t="shared" si="601"/>
        <v>110313.19127469037</v>
      </c>
      <c r="BS955">
        <f t="shared" si="602"/>
        <v>179369.95374401449</v>
      </c>
      <c r="BT955">
        <f t="shared" si="603"/>
        <v>1145323.0715630378</v>
      </c>
      <c r="BU955">
        <f t="shared" si="604"/>
        <v>215814.76286282469</v>
      </c>
      <c r="BV955">
        <f t="shared" si="605"/>
        <v>142935.5466712935</v>
      </c>
      <c r="BW955">
        <f t="shared" si="606"/>
        <v>114281.92034321856</v>
      </c>
      <c r="BX955">
        <f t="shared" si="607"/>
        <v>0</v>
      </c>
      <c r="BY955">
        <f t="shared" si="608"/>
        <v>0</v>
      </c>
      <c r="BZ955">
        <f t="shared" si="609"/>
        <v>0</v>
      </c>
      <c r="CA955">
        <f t="shared" si="610"/>
        <v>0</v>
      </c>
      <c r="CB955">
        <f t="shared" si="611"/>
        <v>0</v>
      </c>
      <c r="CC955">
        <f t="shared" si="612"/>
        <v>0</v>
      </c>
      <c r="CD955">
        <f t="shared" si="613"/>
        <v>0</v>
      </c>
      <c r="CE955">
        <f t="shared" si="614"/>
        <v>0</v>
      </c>
      <c r="CF955">
        <f t="shared" si="615"/>
        <v>0</v>
      </c>
      <c r="CG955">
        <f t="shared" si="616"/>
        <v>0</v>
      </c>
      <c r="CH955">
        <f t="shared" si="617"/>
        <v>0</v>
      </c>
      <c r="CI955">
        <f t="shared" si="618"/>
        <v>0</v>
      </c>
      <c r="CJ955">
        <f t="shared" si="619"/>
        <v>0</v>
      </c>
      <c r="CK955">
        <f t="shared" si="620"/>
        <v>0</v>
      </c>
      <c r="CL955">
        <f t="shared" si="621"/>
        <v>0</v>
      </c>
      <c r="CM955">
        <f t="shared" si="622"/>
        <v>0</v>
      </c>
      <c r="CN955">
        <f t="shared" si="623"/>
        <v>0</v>
      </c>
      <c r="CO955">
        <f t="shared" si="624"/>
        <v>0</v>
      </c>
      <c r="CP955">
        <f t="shared" si="625"/>
        <v>0</v>
      </c>
      <c r="CQ955">
        <f t="shared" si="626"/>
        <v>0</v>
      </c>
      <c r="CR955">
        <f t="shared" si="627"/>
        <v>0</v>
      </c>
      <c r="CS955">
        <f t="shared" si="628"/>
        <v>0</v>
      </c>
      <c r="CU955">
        <v>953</v>
      </c>
      <c r="CV955">
        <v>1101072.336743765</v>
      </c>
      <c r="CW955" s="3">
        <f t="shared" si="631"/>
        <v>2593111.9336495097</v>
      </c>
      <c r="CX955" s="3">
        <f t="shared" si="633"/>
        <v>500000</v>
      </c>
      <c r="CY955" s="4">
        <f t="shared" si="632"/>
        <v>4194184.2703932747</v>
      </c>
    </row>
    <row r="956" spans="11:103" x14ac:dyDescent="0.3">
      <c r="K956" s="2">
        <v>954</v>
      </c>
      <c r="L956">
        <v>0.44593473926387717</v>
      </c>
      <c r="M956">
        <v>0.23081305662752272</v>
      </c>
      <c r="N956">
        <v>1.0914666873965029E-2</v>
      </c>
      <c r="P956">
        <f t="array" ref="P956:R956">MMULT(L956:N956,$G$11:$I$13)</f>
        <v>0.44593473926387717</v>
      </c>
      <c r="Q956">
        <v>0.35716092058667587</v>
      </c>
      <c r="R956">
        <v>0.20028059699877768</v>
      </c>
      <c r="T956">
        <f t="shared" si="592"/>
        <v>573</v>
      </c>
      <c r="U956">
        <f t="shared" si="593"/>
        <v>809</v>
      </c>
      <c r="V956">
        <f t="shared" si="594"/>
        <v>965</v>
      </c>
      <c r="X956">
        <f t="shared" si="595"/>
        <v>0.59291873639465908</v>
      </c>
      <c r="Y956">
        <f t="shared" si="596"/>
        <v>0.79515875092047184</v>
      </c>
      <c r="Z956">
        <f t="shared" si="597"/>
        <v>0.95880546672320788</v>
      </c>
      <c r="AB956">
        <f t="shared" si="629"/>
        <v>942593.88034555898</v>
      </c>
      <c r="AC956">
        <f t="shared" si="630"/>
        <v>14</v>
      </c>
      <c r="AD956">
        <f t="shared" si="598"/>
        <v>19</v>
      </c>
      <c r="AK956">
        <v>0.69100597691272092</v>
      </c>
      <c r="AL956">
        <v>7.412013340666912E-2</v>
      </c>
      <c r="AM956">
        <v>0.63088210392076982</v>
      </c>
      <c r="AN956">
        <v>0.30714949325936325</v>
      </c>
      <c r="AO956">
        <v>0.76993574927547292</v>
      </c>
      <c r="AP956">
        <v>0.67152527988278532</v>
      </c>
      <c r="AQ956">
        <v>0.64458138567165135</v>
      </c>
      <c r="AR956">
        <v>0.13481282162172836</v>
      </c>
      <c r="AS956">
        <v>4.3853183595614298E-2</v>
      </c>
      <c r="AT956">
        <v>0.51787764020386695</v>
      </c>
      <c r="AU956">
        <v>0.90484828584786114</v>
      </c>
      <c r="AV956">
        <v>0.70984383645131288</v>
      </c>
      <c r="AW956">
        <v>0.75536137580520224</v>
      </c>
      <c r="AX956">
        <v>0.80550094000881023</v>
      </c>
      <c r="AY956">
        <v>0.95931530616062277</v>
      </c>
      <c r="AZ956">
        <v>0.13028299411686661</v>
      </c>
      <c r="BA956">
        <v>0.82798599472517209</v>
      </c>
      <c r="BB956">
        <v>0.55540530022580969</v>
      </c>
      <c r="BC956">
        <v>0.87287781363289163</v>
      </c>
      <c r="BD956">
        <v>0.26621620846726124</v>
      </c>
      <c r="BE956">
        <v>0.80728477116348274</v>
      </c>
      <c r="BF956">
        <v>7.2488919550342867E-2</v>
      </c>
      <c r="BG956">
        <v>0.16035222451148345</v>
      </c>
      <c r="BH956">
        <v>0.51646864251086588</v>
      </c>
      <c r="BI956">
        <v>0.95228942643890735</v>
      </c>
      <c r="BJ956">
        <v>0.70160226849156304</v>
      </c>
      <c r="BK956">
        <v>0.97279462786742898</v>
      </c>
      <c r="BL956">
        <v>0.90522444029461535</v>
      </c>
      <c r="BM956">
        <v>0.5854254344164016</v>
      </c>
      <c r="BN956">
        <v>0.82476973334569725</v>
      </c>
      <c r="BP956">
        <f t="shared" si="599"/>
        <v>246800.53293195154</v>
      </c>
      <c r="BQ956">
        <f t="shared" si="600"/>
        <v>106102.88668819274</v>
      </c>
      <c r="BR956">
        <f t="shared" si="601"/>
        <v>215253.35128412966</v>
      </c>
      <c r="BS956">
        <f t="shared" si="602"/>
        <v>132612.6550052735</v>
      </c>
      <c r="BT956">
        <f t="shared" si="603"/>
        <v>309660.11959385371</v>
      </c>
      <c r="BU956">
        <f t="shared" si="604"/>
        <v>235462.40521106322</v>
      </c>
      <c r="BV956">
        <f t="shared" si="605"/>
        <v>221607.5156692419</v>
      </c>
      <c r="BW956">
        <f t="shared" si="606"/>
        <v>111783.2843218807</v>
      </c>
      <c r="BX956">
        <f t="shared" si="607"/>
        <v>103509.7094993831</v>
      </c>
      <c r="BY956">
        <f t="shared" si="608"/>
        <v>175277.09800219961</v>
      </c>
      <c r="BZ956">
        <f t="shared" si="609"/>
        <v>610707.66650692129</v>
      </c>
      <c r="CA956">
        <f t="shared" si="610"/>
        <v>259036.01695565204</v>
      </c>
      <c r="CB956">
        <f t="shared" si="611"/>
        <v>295369.30755093036</v>
      </c>
      <c r="CC956">
        <f t="shared" si="612"/>
        <v>352359.94480306539</v>
      </c>
      <c r="CD956">
        <f t="shared" si="613"/>
        <v>0</v>
      </c>
      <c r="CE956">
        <f t="shared" si="614"/>
        <v>0</v>
      </c>
      <c r="CF956">
        <f t="shared" si="615"/>
        <v>0</v>
      </c>
      <c r="CG956">
        <f t="shared" si="616"/>
        <v>0</v>
      </c>
      <c r="CH956">
        <f t="shared" si="617"/>
        <v>0</v>
      </c>
      <c r="CI956">
        <f t="shared" si="618"/>
        <v>0</v>
      </c>
      <c r="CJ956">
        <f t="shared" si="619"/>
        <v>0</v>
      </c>
      <c r="CK956">
        <f t="shared" si="620"/>
        <v>0</v>
      </c>
      <c r="CL956">
        <f t="shared" si="621"/>
        <v>0</v>
      </c>
      <c r="CM956">
        <f t="shared" si="622"/>
        <v>0</v>
      </c>
      <c r="CN956">
        <f t="shared" si="623"/>
        <v>0</v>
      </c>
      <c r="CO956">
        <f t="shared" si="624"/>
        <v>0</v>
      </c>
      <c r="CP956">
        <f t="shared" si="625"/>
        <v>0</v>
      </c>
      <c r="CQ956">
        <f t="shared" si="626"/>
        <v>0</v>
      </c>
      <c r="CR956">
        <f t="shared" si="627"/>
        <v>0</v>
      </c>
      <c r="CS956">
        <f t="shared" si="628"/>
        <v>0</v>
      </c>
      <c r="CU956">
        <v>954</v>
      </c>
      <c r="CV956">
        <v>942593.88034555898</v>
      </c>
      <c r="CW956" s="3">
        <f t="shared" si="631"/>
        <v>3375542.4940237394</v>
      </c>
      <c r="CX956" s="3">
        <f t="shared" si="633"/>
        <v>1900000</v>
      </c>
      <c r="CY956" s="4">
        <f t="shared" si="632"/>
        <v>6218136.3743692981</v>
      </c>
    </row>
    <row r="957" spans="11:103" x14ac:dyDescent="0.3">
      <c r="K957" s="2">
        <v>955</v>
      </c>
      <c r="L957">
        <v>0.88117191233131398</v>
      </c>
      <c r="M957">
        <v>0.54892278780203385</v>
      </c>
      <c r="N957">
        <v>0.28720482623306454</v>
      </c>
      <c r="P957">
        <f t="array" ref="P957:R957">MMULT(L957:N957,$G$11:$I$13)</f>
        <v>0.88117191233131398</v>
      </c>
      <c r="Q957">
        <v>0.77766252803473057</v>
      </c>
      <c r="R957">
        <v>0.64362443336649511</v>
      </c>
      <c r="T957">
        <f t="shared" si="592"/>
        <v>113</v>
      </c>
      <c r="U957">
        <f t="shared" si="593"/>
        <v>234</v>
      </c>
      <c r="V957">
        <f t="shared" si="594"/>
        <v>542</v>
      </c>
      <c r="X957">
        <f t="shared" si="595"/>
        <v>0.12298088039876565</v>
      </c>
      <c r="Y957">
        <f t="shared" si="596"/>
        <v>0.24659478982607985</v>
      </c>
      <c r="Z957">
        <f t="shared" si="597"/>
        <v>0.53599167761640409</v>
      </c>
      <c r="AB957">
        <f t="shared" si="629"/>
        <v>690412.51777018653</v>
      </c>
      <c r="AC957">
        <f t="shared" si="630"/>
        <v>9</v>
      </c>
      <c r="AD957">
        <f t="shared" si="598"/>
        <v>10</v>
      </c>
      <c r="AK957">
        <v>0.69083692963889765</v>
      </c>
      <c r="AL957">
        <v>0.23834062413161683</v>
      </c>
      <c r="AM957">
        <v>0.51304293507405985</v>
      </c>
      <c r="AN957">
        <v>0.55222907705165525</v>
      </c>
      <c r="AO957">
        <v>0.35813760978398168</v>
      </c>
      <c r="AP957">
        <v>0.19162593317285936</v>
      </c>
      <c r="AQ957">
        <v>0.62524666731369516</v>
      </c>
      <c r="AR957">
        <v>0.38096966148093103</v>
      </c>
      <c r="AS957">
        <v>6.0493770071392561E-2</v>
      </c>
      <c r="AT957">
        <v>8.1818741839440934E-2</v>
      </c>
      <c r="AU957">
        <v>4.6307723521115118E-2</v>
      </c>
      <c r="AV957">
        <v>0.1325408680124972</v>
      </c>
      <c r="AW957">
        <v>0.82261132427303307</v>
      </c>
      <c r="AX957">
        <v>0.33679224167551036</v>
      </c>
      <c r="AY957">
        <v>0.47784189385096887</v>
      </c>
      <c r="AZ957">
        <v>0.95529265946674968</v>
      </c>
      <c r="BA957">
        <v>0.32039051415407749</v>
      </c>
      <c r="BB957">
        <v>0.45302408987014042</v>
      </c>
      <c r="BC957">
        <v>0.58901360214987819</v>
      </c>
      <c r="BD957">
        <v>0.60964732020865531</v>
      </c>
      <c r="BE957">
        <v>0.40047401726199294</v>
      </c>
      <c r="BF957">
        <v>0.34100056357011788</v>
      </c>
      <c r="BG957">
        <v>0.642490237491119</v>
      </c>
      <c r="BH957">
        <v>0.64183071987242879</v>
      </c>
      <c r="BI957">
        <v>0.84523492956195034</v>
      </c>
      <c r="BJ957">
        <v>0.7152982240125898</v>
      </c>
      <c r="BK957">
        <v>0.91431908479488255</v>
      </c>
      <c r="BL957">
        <v>0.97921498670197549</v>
      </c>
      <c r="BM957">
        <v>0.60146353970673583</v>
      </c>
      <c r="BN957">
        <v>0.95201194952729551</v>
      </c>
      <c r="BP957">
        <f t="shared" si="599"/>
        <v>246696.72017948382</v>
      </c>
      <c r="BQ957">
        <f t="shared" si="600"/>
        <v>123297.20634719147</v>
      </c>
      <c r="BR957">
        <f t="shared" si="601"/>
        <v>173936.9263909804</v>
      </c>
      <c r="BS957">
        <f t="shared" si="602"/>
        <v>185531.88093850392</v>
      </c>
      <c r="BT957">
        <f t="shared" si="603"/>
        <v>140644.12420859563</v>
      </c>
      <c r="BU957">
        <f t="shared" si="604"/>
        <v>117778.87607706117</v>
      </c>
      <c r="BV957">
        <f t="shared" si="605"/>
        <v>212759.06547747226</v>
      </c>
      <c r="BW957">
        <f t="shared" si="606"/>
        <v>144617.74623335496</v>
      </c>
      <c r="BX957">
        <f t="shared" si="607"/>
        <v>104917.13244048539</v>
      </c>
      <c r="BY957">
        <f t="shared" si="608"/>
        <v>0</v>
      </c>
      <c r="BZ957">
        <f t="shared" si="609"/>
        <v>0</v>
      </c>
      <c r="CA957">
        <f t="shared" si="610"/>
        <v>0</v>
      </c>
      <c r="CB957">
        <f t="shared" si="611"/>
        <v>0</v>
      </c>
      <c r="CC957">
        <f t="shared" si="612"/>
        <v>0</v>
      </c>
      <c r="CD957">
        <f t="shared" si="613"/>
        <v>0</v>
      </c>
      <c r="CE957">
        <f t="shared" si="614"/>
        <v>0</v>
      </c>
      <c r="CF957">
        <f t="shared" si="615"/>
        <v>0</v>
      </c>
      <c r="CG957">
        <f t="shared" si="616"/>
        <v>0</v>
      </c>
      <c r="CH957">
        <f t="shared" si="617"/>
        <v>0</v>
      </c>
      <c r="CI957">
        <f t="shared" si="618"/>
        <v>0</v>
      </c>
      <c r="CJ957">
        <f t="shared" si="619"/>
        <v>0</v>
      </c>
      <c r="CK957">
        <f t="shared" si="620"/>
        <v>0</v>
      </c>
      <c r="CL957">
        <f t="shared" si="621"/>
        <v>0</v>
      </c>
      <c r="CM957">
        <f t="shared" si="622"/>
        <v>0</v>
      </c>
      <c r="CN957">
        <f t="shared" si="623"/>
        <v>0</v>
      </c>
      <c r="CO957">
        <f t="shared" si="624"/>
        <v>0</v>
      </c>
      <c r="CP957">
        <f t="shared" si="625"/>
        <v>0</v>
      </c>
      <c r="CQ957">
        <f t="shared" si="626"/>
        <v>0</v>
      </c>
      <c r="CR957">
        <f t="shared" si="627"/>
        <v>0</v>
      </c>
      <c r="CS957">
        <f t="shared" si="628"/>
        <v>0</v>
      </c>
      <c r="CU957">
        <v>955</v>
      </c>
      <c r="CV957">
        <v>690412.51777018653</v>
      </c>
      <c r="CW957" s="3">
        <f t="shared" si="631"/>
        <v>1450179.678293129</v>
      </c>
      <c r="CX957" s="3">
        <f t="shared" si="633"/>
        <v>1000000</v>
      </c>
      <c r="CY957" s="4">
        <f t="shared" si="632"/>
        <v>3140592.1960633155</v>
      </c>
    </row>
    <row r="958" spans="11:103" x14ac:dyDescent="0.3">
      <c r="K958" s="2">
        <v>956</v>
      </c>
      <c r="L958">
        <v>3.1656224540515088E-2</v>
      </c>
      <c r="M958">
        <v>0.24223599365738235</v>
      </c>
      <c r="N958">
        <v>0.40182500422007961</v>
      </c>
      <c r="P958">
        <f t="array" ref="P958:R958">MMULT(L958:N958,$G$11:$I$13)</f>
        <v>3.1656224540515088E-2</v>
      </c>
      <c r="Q958">
        <v>0.20029768367361553</v>
      </c>
      <c r="R958">
        <v>0.39286516828666967</v>
      </c>
      <c r="T958">
        <f t="shared" si="592"/>
        <v>972</v>
      </c>
      <c r="U958">
        <f t="shared" si="593"/>
        <v>947</v>
      </c>
      <c r="V958">
        <f t="shared" si="594"/>
        <v>818</v>
      </c>
      <c r="X958">
        <f t="shared" si="595"/>
        <v>0.96138609987479329</v>
      </c>
      <c r="Y958">
        <f t="shared" si="596"/>
        <v>0.95653994263988174</v>
      </c>
      <c r="Z958">
        <f t="shared" si="597"/>
        <v>0.79832130358594189</v>
      </c>
      <c r="AB958">
        <f t="shared" si="629"/>
        <v>1326738.2014423448</v>
      </c>
      <c r="AC958">
        <f t="shared" si="630"/>
        <v>17</v>
      </c>
      <c r="AD958">
        <f t="shared" si="598"/>
        <v>14</v>
      </c>
      <c r="AK958">
        <v>9.8636213869216172E-2</v>
      </c>
      <c r="AL958">
        <v>0.93322822327894339</v>
      </c>
      <c r="AM958">
        <v>0.45725031513936931</v>
      </c>
      <c r="AN958">
        <v>0.44432392941075993</v>
      </c>
      <c r="AO958">
        <v>0.72125704092791709</v>
      </c>
      <c r="AP958">
        <v>1.7701121603363346E-2</v>
      </c>
      <c r="AQ958">
        <v>0.76033932507939217</v>
      </c>
      <c r="AR958">
        <v>0.90163009951742368</v>
      </c>
      <c r="AS958">
        <v>0.54585481488167276</v>
      </c>
      <c r="AT958">
        <v>0.31589542192962028</v>
      </c>
      <c r="AU958">
        <v>0.10801605262971692</v>
      </c>
      <c r="AV958">
        <v>0.90393014342381239</v>
      </c>
      <c r="AW958">
        <v>1.8321100971515292E-2</v>
      </c>
      <c r="AX958">
        <v>7.7930072312910048E-2</v>
      </c>
      <c r="AY958">
        <v>0.59763481863973789</v>
      </c>
      <c r="AZ958">
        <v>0.47800222877777476</v>
      </c>
      <c r="BA958">
        <v>0.51678651129616027</v>
      </c>
      <c r="BB958">
        <v>0.64616203316138532</v>
      </c>
      <c r="BC958">
        <v>0.50359003791643719</v>
      </c>
      <c r="BD958">
        <v>0.77138185235651502</v>
      </c>
      <c r="BE958">
        <v>0.16619917616598734</v>
      </c>
      <c r="BF958">
        <v>0.28133045893263275</v>
      </c>
      <c r="BG958">
        <v>0.9805967751755299</v>
      </c>
      <c r="BH958">
        <v>0.95332651956078629</v>
      </c>
      <c r="BI958">
        <v>0.21415321268395504</v>
      </c>
      <c r="BJ958">
        <v>0.9305029247040425</v>
      </c>
      <c r="BK958">
        <v>0.24871699488018084</v>
      </c>
      <c r="BL958">
        <v>0.32886544359619585</v>
      </c>
      <c r="BM958">
        <v>0.95228805534063032</v>
      </c>
      <c r="BN958">
        <v>0.26636358192929843</v>
      </c>
      <c r="BP958">
        <f t="shared" si="599"/>
        <v>108315.90346020962</v>
      </c>
      <c r="BQ958">
        <f t="shared" si="600"/>
        <v>801972.14236817427</v>
      </c>
      <c r="BR958">
        <f t="shared" si="601"/>
        <v>160012.59530667565</v>
      </c>
      <c r="BS958">
        <f t="shared" si="602"/>
        <v>157141.53962649719</v>
      </c>
      <c r="BT958">
        <f t="shared" si="603"/>
        <v>267156.79583183059</v>
      </c>
      <c r="BU958">
        <f t="shared" si="604"/>
        <v>101383.30028016964</v>
      </c>
      <c r="BV958">
        <f t="shared" si="605"/>
        <v>300077.37196898455</v>
      </c>
      <c r="BW958">
        <f t="shared" si="606"/>
        <v>595280.09382124536</v>
      </c>
      <c r="BX958">
        <f t="shared" si="607"/>
        <v>183525.4821691071</v>
      </c>
      <c r="BY958">
        <f t="shared" si="608"/>
        <v>133914.8837512582</v>
      </c>
      <c r="BZ958">
        <f t="shared" si="609"/>
        <v>109191.01256022492</v>
      </c>
      <c r="CA958">
        <f t="shared" si="610"/>
        <v>606213.04148165311</v>
      </c>
      <c r="CB958">
        <f t="shared" si="611"/>
        <v>101432.54948386326</v>
      </c>
      <c r="CC958">
        <f t="shared" si="612"/>
        <v>106439.96533866238</v>
      </c>
      <c r="CD958">
        <f t="shared" si="613"/>
        <v>201436.49679900159</v>
      </c>
      <c r="CE958">
        <f t="shared" si="614"/>
        <v>164883.79038433896</v>
      </c>
      <c r="CF958">
        <f t="shared" si="615"/>
        <v>174972.56660237824</v>
      </c>
      <c r="CG958">
        <f t="shared" si="616"/>
        <v>0</v>
      </c>
      <c r="CH958">
        <f t="shared" si="617"/>
        <v>0</v>
      </c>
      <c r="CI958">
        <f t="shared" si="618"/>
        <v>0</v>
      </c>
      <c r="CJ958">
        <f t="shared" si="619"/>
        <v>0</v>
      </c>
      <c r="CK958">
        <f t="shared" si="620"/>
        <v>0</v>
      </c>
      <c r="CL958">
        <f t="shared" si="621"/>
        <v>0</v>
      </c>
      <c r="CM958">
        <f t="shared" si="622"/>
        <v>0</v>
      </c>
      <c r="CN958">
        <f t="shared" si="623"/>
        <v>0</v>
      </c>
      <c r="CO958">
        <f t="shared" si="624"/>
        <v>0</v>
      </c>
      <c r="CP958">
        <f t="shared" si="625"/>
        <v>0</v>
      </c>
      <c r="CQ958">
        <f t="shared" si="626"/>
        <v>0</v>
      </c>
      <c r="CR958">
        <f t="shared" si="627"/>
        <v>0</v>
      </c>
      <c r="CS958">
        <f t="shared" si="628"/>
        <v>0</v>
      </c>
      <c r="CU958">
        <v>956</v>
      </c>
      <c r="CV958">
        <v>1326738.2014423448</v>
      </c>
      <c r="CW958" s="3">
        <f t="shared" si="631"/>
        <v>4273349.5312342746</v>
      </c>
      <c r="CX958" s="3">
        <f t="shared" si="633"/>
        <v>1400000</v>
      </c>
      <c r="CY958" s="4">
        <f t="shared" si="632"/>
        <v>7000087.7326766197</v>
      </c>
    </row>
    <row r="959" spans="11:103" x14ac:dyDescent="0.3">
      <c r="K959" s="2">
        <v>957</v>
      </c>
      <c r="L959">
        <v>7.967664985058176E-2</v>
      </c>
      <c r="M959">
        <v>0.94890876301216587</v>
      </c>
      <c r="N959">
        <v>0.60116537564276717</v>
      </c>
      <c r="P959">
        <f t="array" ref="P959:R959">MMULT(L959:N959,$G$11:$I$13)</f>
        <v>7.967664985058176E-2</v>
      </c>
      <c r="Q959">
        <v>0.76689222718351258</v>
      </c>
      <c r="R959">
        <v>0.6309740034326432</v>
      </c>
      <c r="T959">
        <f t="shared" si="592"/>
        <v>940</v>
      </c>
      <c r="U959">
        <f t="shared" si="593"/>
        <v>254</v>
      </c>
      <c r="V959">
        <f t="shared" si="594"/>
        <v>554</v>
      </c>
      <c r="X959">
        <f t="shared" si="595"/>
        <v>0.93450539103674579</v>
      </c>
      <c r="Y959">
        <f t="shared" si="596"/>
        <v>0.26620321116217038</v>
      </c>
      <c r="Z959">
        <f t="shared" si="597"/>
        <v>0.54780173324087611</v>
      </c>
      <c r="AB959">
        <f t="shared" si="629"/>
        <v>1252851.8065447097</v>
      </c>
      <c r="AC959">
        <f t="shared" si="630"/>
        <v>9</v>
      </c>
      <c r="AD959">
        <f t="shared" si="598"/>
        <v>10</v>
      </c>
      <c r="AK959">
        <v>0.81856395993899334</v>
      </c>
      <c r="AL959">
        <v>0.49454152008915708</v>
      </c>
      <c r="AM959">
        <v>0.10267781735761783</v>
      </c>
      <c r="AN959">
        <v>0.24644678933325659</v>
      </c>
      <c r="AO959">
        <v>0.39397159298645934</v>
      </c>
      <c r="AP959">
        <v>0.15039262564405087</v>
      </c>
      <c r="AQ959">
        <v>0.71727238051762865</v>
      </c>
      <c r="AR959">
        <v>0.674672955999438</v>
      </c>
      <c r="AS959">
        <v>0.36038261068993804</v>
      </c>
      <c r="AT959">
        <v>0.19260636113604002</v>
      </c>
      <c r="AU959">
        <v>0.69523598250212448</v>
      </c>
      <c r="AV959">
        <v>0.91863200579097326</v>
      </c>
      <c r="AW959">
        <v>0.84879453655216208</v>
      </c>
      <c r="AX959">
        <v>0.1840683237513896</v>
      </c>
      <c r="AY959">
        <v>0.53843528739851088</v>
      </c>
      <c r="AZ959">
        <v>0.19167567558179555</v>
      </c>
      <c r="BA959">
        <v>0.29145330440832473</v>
      </c>
      <c r="BB959">
        <v>3.292930231393687E-2</v>
      </c>
      <c r="BC959">
        <v>0.37321418691920205</v>
      </c>
      <c r="BD959">
        <v>5.3303082943178648E-2</v>
      </c>
      <c r="BE959">
        <v>0.56735369272161151</v>
      </c>
      <c r="BF959">
        <v>8.0724319124978572E-2</v>
      </c>
      <c r="BG959">
        <v>0.49381879693907993</v>
      </c>
      <c r="BH959">
        <v>0.40221871636352802</v>
      </c>
      <c r="BI959">
        <v>0.18439283608852486</v>
      </c>
      <c r="BJ959">
        <v>0.49611820171271037</v>
      </c>
      <c r="BK959">
        <v>0.29618616348674398</v>
      </c>
      <c r="BL959">
        <v>0.76258236107415367</v>
      </c>
      <c r="BM959">
        <v>0.88181115648105723</v>
      </c>
      <c r="BN959">
        <v>3.7290859043740521E-2</v>
      </c>
      <c r="BP959">
        <f t="shared" si="599"/>
        <v>371717.19153166068</v>
      </c>
      <c r="BQ959">
        <f t="shared" si="600"/>
        <v>169018.49909647656</v>
      </c>
      <c r="BR959">
        <f t="shared" si="601"/>
        <v>108690.98771027596</v>
      </c>
      <c r="BS959">
        <f t="shared" si="602"/>
        <v>124316.20682356102</v>
      </c>
      <c r="BT959">
        <f t="shared" si="603"/>
        <v>146998.56355961828</v>
      </c>
      <c r="BU959">
        <f t="shared" si="604"/>
        <v>113356.77508659168</v>
      </c>
      <c r="BV959">
        <f t="shared" si="605"/>
        <v>264255.74236776459</v>
      </c>
      <c r="BW959">
        <f t="shared" si="606"/>
        <v>237212.91642324108</v>
      </c>
      <c r="BX959">
        <f t="shared" si="607"/>
        <v>141023.70028414272</v>
      </c>
      <c r="BY959">
        <f t="shared" si="608"/>
        <v>0</v>
      </c>
      <c r="BZ959">
        <f t="shared" si="609"/>
        <v>0</v>
      </c>
      <c r="CA959">
        <f t="shared" si="610"/>
        <v>0</v>
      </c>
      <c r="CB959">
        <f t="shared" si="611"/>
        <v>0</v>
      </c>
      <c r="CC959">
        <f t="shared" si="612"/>
        <v>0</v>
      </c>
      <c r="CD959">
        <f t="shared" si="613"/>
        <v>0</v>
      </c>
      <c r="CE959">
        <f t="shared" si="614"/>
        <v>0</v>
      </c>
      <c r="CF959">
        <f t="shared" si="615"/>
        <v>0</v>
      </c>
      <c r="CG959">
        <f t="shared" si="616"/>
        <v>0</v>
      </c>
      <c r="CH959">
        <f t="shared" si="617"/>
        <v>0</v>
      </c>
      <c r="CI959">
        <f t="shared" si="618"/>
        <v>0</v>
      </c>
      <c r="CJ959">
        <f t="shared" si="619"/>
        <v>0</v>
      </c>
      <c r="CK959">
        <f t="shared" si="620"/>
        <v>0</v>
      </c>
      <c r="CL959">
        <f t="shared" si="621"/>
        <v>0</v>
      </c>
      <c r="CM959">
        <f t="shared" si="622"/>
        <v>0</v>
      </c>
      <c r="CN959">
        <f t="shared" si="623"/>
        <v>0</v>
      </c>
      <c r="CO959">
        <f t="shared" si="624"/>
        <v>0</v>
      </c>
      <c r="CP959">
        <f t="shared" si="625"/>
        <v>0</v>
      </c>
      <c r="CQ959">
        <f t="shared" si="626"/>
        <v>0</v>
      </c>
      <c r="CR959">
        <f t="shared" si="627"/>
        <v>0</v>
      </c>
      <c r="CS959">
        <f t="shared" si="628"/>
        <v>0</v>
      </c>
      <c r="CU959">
        <v>957</v>
      </c>
      <c r="CV959">
        <v>1252851.8065447097</v>
      </c>
      <c r="CW959" s="3">
        <f t="shared" si="631"/>
        <v>1676590.5828833326</v>
      </c>
      <c r="CX959" s="3">
        <f t="shared" si="633"/>
        <v>1000000</v>
      </c>
      <c r="CY959" s="4">
        <f t="shared" si="632"/>
        <v>3929442.3894280423</v>
      </c>
    </row>
    <row r="960" spans="11:103" x14ac:dyDescent="0.3">
      <c r="K960" s="2">
        <v>958</v>
      </c>
      <c r="L960">
        <v>0.83657673905339669</v>
      </c>
      <c r="M960">
        <v>0.38707430978887769</v>
      </c>
      <c r="N960">
        <v>0.98755601707730689</v>
      </c>
      <c r="P960">
        <f t="array" ref="P960:R960">MMULT(L960:N960,$G$11:$I$13)</f>
        <v>0.83657673905339669</v>
      </c>
      <c r="Q960">
        <v>0.63445716673276942</v>
      </c>
      <c r="R960">
        <v>1.2582913426406144</v>
      </c>
      <c r="T960">
        <f t="shared" si="592"/>
        <v>161</v>
      </c>
      <c r="U960">
        <f t="shared" si="593"/>
        <v>455</v>
      </c>
      <c r="V960">
        <f t="shared" si="594"/>
        <v>11</v>
      </c>
      <c r="X960">
        <f t="shared" si="595"/>
        <v>0.17878134153851521</v>
      </c>
      <c r="Y960">
        <f t="shared" si="596"/>
        <v>0.44926414024918992</v>
      </c>
      <c r="Z960">
        <f t="shared" si="597"/>
        <v>1.0914666873965029E-2</v>
      </c>
      <c r="AB960">
        <f t="shared" si="629"/>
        <v>728426.79513129382</v>
      </c>
      <c r="AC960">
        <f t="shared" si="630"/>
        <v>10</v>
      </c>
      <c r="AD960">
        <f t="shared" si="598"/>
        <v>2</v>
      </c>
      <c r="AK960">
        <v>0.5045557127904482</v>
      </c>
      <c r="AL960">
        <v>0.97993861762904366</v>
      </c>
      <c r="AM960">
        <v>0.26735190378699913</v>
      </c>
      <c r="AN960">
        <v>0.11209388780158891</v>
      </c>
      <c r="AO960">
        <v>0.93296401542678453</v>
      </c>
      <c r="AP960">
        <v>0.5776826497646963</v>
      </c>
      <c r="AQ960">
        <v>0.85937767374875162</v>
      </c>
      <c r="AR960">
        <v>0.11256712513487621</v>
      </c>
      <c r="AS960">
        <v>1.3261976506824258E-3</v>
      </c>
      <c r="AT960">
        <v>0.13630834830907013</v>
      </c>
      <c r="AU960">
        <v>0.610901746271446</v>
      </c>
      <c r="AV960">
        <v>1.0712072851969179E-2</v>
      </c>
      <c r="AW960">
        <v>0.38025387405649613</v>
      </c>
      <c r="AX960">
        <v>0.29572402800177344</v>
      </c>
      <c r="AY960">
        <v>0.22978866185260527</v>
      </c>
      <c r="AZ960">
        <v>7.9317118603562498E-2</v>
      </c>
      <c r="BA960">
        <v>0.40014370291785029</v>
      </c>
      <c r="BB960">
        <v>0.2988379785754629</v>
      </c>
      <c r="BC960">
        <v>0.45124318601741775</v>
      </c>
      <c r="BD960">
        <v>0.75657386036745378</v>
      </c>
      <c r="BE960">
        <v>0.53445486786093699</v>
      </c>
      <c r="BF960">
        <v>0.45028505065542768</v>
      </c>
      <c r="BG960">
        <v>0.24029965705043088</v>
      </c>
      <c r="BH960">
        <v>2.495032981046974E-2</v>
      </c>
      <c r="BI960">
        <v>0.73253399237248151</v>
      </c>
      <c r="BJ960">
        <v>0.95926487785325154</v>
      </c>
      <c r="BK960">
        <v>0.83307321225637676</v>
      </c>
      <c r="BL960">
        <v>0.4426855161164942</v>
      </c>
      <c r="BM960">
        <v>0.61582555842425746</v>
      </c>
      <c r="BN960">
        <v>0.59366412602116192</v>
      </c>
      <c r="BP960">
        <f t="shared" si="599"/>
        <v>171640.33967278374</v>
      </c>
      <c r="BQ960">
        <f t="shared" si="600"/>
        <v>2022442.8810229809</v>
      </c>
      <c r="BR960">
        <f t="shared" si="601"/>
        <v>127035.93717254051</v>
      </c>
      <c r="BS960">
        <f t="shared" si="602"/>
        <v>109576.55873014487</v>
      </c>
      <c r="BT960">
        <f t="shared" si="603"/>
        <v>799539.65028821875</v>
      </c>
      <c r="BU960">
        <f t="shared" si="604"/>
        <v>194075.20715236259</v>
      </c>
      <c r="BV960">
        <f t="shared" si="605"/>
        <v>452212.81257843779</v>
      </c>
      <c r="BW960">
        <f t="shared" si="606"/>
        <v>109621.50473277565</v>
      </c>
      <c r="BX960">
        <f t="shared" si="607"/>
        <v>100102.13503226517</v>
      </c>
      <c r="BY960">
        <f t="shared" si="608"/>
        <v>111932.14577088912</v>
      </c>
      <c r="BZ960">
        <f t="shared" si="609"/>
        <v>0</v>
      </c>
      <c r="CA960">
        <f t="shared" si="610"/>
        <v>0</v>
      </c>
      <c r="CB960">
        <f t="shared" si="611"/>
        <v>0</v>
      </c>
      <c r="CC960">
        <f t="shared" si="612"/>
        <v>0</v>
      </c>
      <c r="CD960">
        <f t="shared" si="613"/>
        <v>0</v>
      </c>
      <c r="CE960">
        <f t="shared" si="614"/>
        <v>0</v>
      </c>
      <c r="CF960">
        <f t="shared" si="615"/>
        <v>0</v>
      </c>
      <c r="CG960">
        <f t="shared" si="616"/>
        <v>0</v>
      </c>
      <c r="CH960">
        <f t="shared" si="617"/>
        <v>0</v>
      </c>
      <c r="CI960">
        <f t="shared" si="618"/>
        <v>0</v>
      </c>
      <c r="CJ960">
        <f t="shared" si="619"/>
        <v>0</v>
      </c>
      <c r="CK960">
        <f t="shared" si="620"/>
        <v>0</v>
      </c>
      <c r="CL960">
        <f t="shared" si="621"/>
        <v>0</v>
      </c>
      <c r="CM960">
        <f t="shared" si="622"/>
        <v>0</v>
      </c>
      <c r="CN960">
        <f t="shared" si="623"/>
        <v>0</v>
      </c>
      <c r="CO960">
        <f t="shared" si="624"/>
        <v>0</v>
      </c>
      <c r="CP960">
        <f t="shared" si="625"/>
        <v>0</v>
      </c>
      <c r="CQ960">
        <f t="shared" si="626"/>
        <v>0</v>
      </c>
      <c r="CR960">
        <f t="shared" si="627"/>
        <v>0</v>
      </c>
      <c r="CS960">
        <f t="shared" si="628"/>
        <v>0</v>
      </c>
      <c r="CU960">
        <v>958</v>
      </c>
      <c r="CV960">
        <v>728426.79513129382</v>
      </c>
      <c r="CW960" s="3">
        <f t="shared" si="631"/>
        <v>4198179.1721533984</v>
      </c>
      <c r="CX960" s="3">
        <f t="shared" si="633"/>
        <v>200000</v>
      </c>
      <c r="CY960" s="4">
        <f t="shared" si="632"/>
        <v>5126605.9672846925</v>
      </c>
    </row>
    <row r="961" spans="11:103" x14ac:dyDescent="0.3">
      <c r="K961" s="2">
        <v>959</v>
      </c>
      <c r="L961">
        <v>1.445831752353588E-2</v>
      </c>
      <c r="M961">
        <v>0.44648745514156429</v>
      </c>
      <c r="N961">
        <v>0.9268112172482893</v>
      </c>
      <c r="P961">
        <f t="array" ref="P961:R961">MMULT(L961:N961,$G$11:$I$13)</f>
        <v>1.445831752353588E-2</v>
      </c>
      <c r="Q961">
        <v>0.35163102262017631</v>
      </c>
      <c r="R961">
        <v>0.87692696793109548</v>
      </c>
      <c r="T961">
        <f t="shared" si="592"/>
        <v>988</v>
      </c>
      <c r="U961">
        <f t="shared" si="593"/>
        <v>818</v>
      </c>
      <c r="V961">
        <f t="shared" si="594"/>
        <v>274</v>
      </c>
      <c r="X961">
        <f t="shared" si="595"/>
        <v>0.98598154458159659</v>
      </c>
      <c r="Y961">
        <f t="shared" si="596"/>
        <v>0.80413106383353883</v>
      </c>
      <c r="Z961">
        <f t="shared" si="597"/>
        <v>0.27260552486068035</v>
      </c>
      <c r="AB961">
        <f t="shared" si="629"/>
        <v>1460272.6674595759</v>
      </c>
      <c r="AC961">
        <f t="shared" si="630"/>
        <v>14</v>
      </c>
      <c r="AD961">
        <f t="shared" si="598"/>
        <v>7</v>
      </c>
      <c r="AK961">
        <v>0.49435740425934127</v>
      </c>
      <c r="AL961">
        <v>0.69789567418011933</v>
      </c>
      <c r="AM961">
        <v>0.98677755676473866</v>
      </c>
      <c r="AN961">
        <v>0.53719980407928425</v>
      </c>
      <c r="AO961">
        <v>0.66288973382299299</v>
      </c>
      <c r="AP961">
        <v>0.23416366774233821</v>
      </c>
      <c r="AQ961">
        <v>0.3971934503674589</v>
      </c>
      <c r="AR961">
        <v>0.75448278290542148</v>
      </c>
      <c r="AS961">
        <v>0.30276039673304678</v>
      </c>
      <c r="AT961">
        <v>2.7029900809239504E-2</v>
      </c>
      <c r="AU961">
        <v>0.22232208000560638</v>
      </c>
      <c r="AV961">
        <v>0.24932398133385458</v>
      </c>
      <c r="AW961">
        <v>0.58087463761293057</v>
      </c>
      <c r="AX961">
        <v>0.21701983709323414</v>
      </c>
      <c r="AY961">
        <v>0.76518452384754132</v>
      </c>
      <c r="AZ961">
        <v>0.9863576065656855</v>
      </c>
      <c r="BA961">
        <v>4.1857066260555187E-2</v>
      </c>
      <c r="BB961">
        <v>0.88752997691617397</v>
      </c>
      <c r="BC961">
        <v>0.96846449474403662</v>
      </c>
      <c r="BD961">
        <v>6.4019061170604963E-2</v>
      </c>
      <c r="BE961">
        <v>0.62736888348389197</v>
      </c>
      <c r="BF961">
        <v>0.39028916674182856</v>
      </c>
      <c r="BG961">
        <v>0.61999725728769417</v>
      </c>
      <c r="BH961">
        <v>0.3084182500623357</v>
      </c>
      <c r="BI961">
        <v>8.6761901041624401E-2</v>
      </c>
      <c r="BJ961">
        <v>0.83726742329122761</v>
      </c>
      <c r="BK961">
        <v>0.25962625732684341</v>
      </c>
      <c r="BL961">
        <v>0.41506540885605392</v>
      </c>
      <c r="BM961">
        <v>7.8091862224850872E-2</v>
      </c>
      <c r="BN961">
        <v>8.6117454326403386E-2</v>
      </c>
      <c r="BP961">
        <f t="shared" si="599"/>
        <v>168971.15600487267</v>
      </c>
      <c r="BQ961">
        <f t="shared" si="600"/>
        <v>251118.82688934272</v>
      </c>
      <c r="BR961">
        <f t="shared" si="601"/>
        <v>2787050.4968941431</v>
      </c>
      <c r="BS961">
        <f t="shared" si="602"/>
        <v>180879.60008155686</v>
      </c>
      <c r="BT961">
        <f t="shared" si="603"/>
        <v>230808.77936753744</v>
      </c>
      <c r="BU961">
        <f t="shared" si="604"/>
        <v>122779.59034205863</v>
      </c>
      <c r="BV961">
        <f t="shared" si="605"/>
        <v>147602.5549676434</v>
      </c>
      <c r="BW961">
        <f t="shared" si="606"/>
        <v>294555.90168595227</v>
      </c>
      <c r="BX961">
        <f t="shared" si="607"/>
        <v>131970.04001613162</v>
      </c>
      <c r="BY961">
        <f t="shared" si="608"/>
        <v>102130.21247143229</v>
      </c>
      <c r="BZ961">
        <f t="shared" si="609"/>
        <v>121338.93479051434</v>
      </c>
      <c r="CA961">
        <f t="shared" si="610"/>
        <v>124682.56753532852</v>
      </c>
      <c r="CB961">
        <f t="shared" si="611"/>
        <v>195211.16803884605</v>
      </c>
      <c r="CC961">
        <f t="shared" si="612"/>
        <v>120706.36879134313</v>
      </c>
      <c r="CD961">
        <f t="shared" si="613"/>
        <v>0</v>
      </c>
      <c r="CE961">
        <f t="shared" si="614"/>
        <v>0</v>
      </c>
      <c r="CF961">
        <f t="shared" si="615"/>
        <v>0</v>
      </c>
      <c r="CG961">
        <f t="shared" si="616"/>
        <v>0</v>
      </c>
      <c r="CH961">
        <f t="shared" si="617"/>
        <v>0</v>
      </c>
      <c r="CI961">
        <f t="shared" si="618"/>
        <v>0</v>
      </c>
      <c r="CJ961">
        <f t="shared" si="619"/>
        <v>0</v>
      </c>
      <c r="CK961">
        <f t="shared" si="620"/>
        <v>0</v>
      </c>
      <c r="CL961">
        <f t="shared" si="621"/>
        <v>0</v>
      </c>
      <c r="CM961">
        <f t="shared" si="622"/>
        <v>0</v>
      </c>
      <c r="CN961">
        <f t="shared" si="623"/>
        <v>0</v>
      </c>
      <c r="CO961">
        <f t="shared" si="624"/>
        <v>0</v>
      </c>
      <c r="CP961">
        <f t="shared" si="625"/>
        <v>0</v>
      </c>
      <c r="CQ961">
        <f t="shared" si="626"/>
        <v>0</v>
      </c>
      <c r="CR961">
        <f t="shared" si="627"/>
        <v>0</v>
      </c>
      <c r="CS961">
        <f t="shared" si="628"/>
        <v>0</v>
      </c>
      <c r="CU961">
        <v>959</v>
      </c>
      <c r="CV961">
        <v>1460272.6674595759</v>
      </c>
      <c r="CW961" s="3">
        <f t="shared" si="631"/>
        <v>4979806.1978767021</v>
      </c>
      <c r="CX961" s="3">
        <f t="shared" si="633"/>
        <v>700000</v>
      </c>
      <c r="CY961" s="4">
        <f t="shared" si="632"/>
        <v>7140078.8653362785</v>
      </c>
    </row>
    <row r="962" spans="11:103" x14ac:dyDescent="0.3">
      <c r="K962" s="2">
        <v>960</v>
      </c>
      <c r="L962">
        <v>0.61354612286005328</v>
      </c>
      <c r="M962">
        <v>0.55671116652827346</v>
      </c>
      <c r="N962">
        <v>0.47649952506993853</v>
      </c>
      <c r="P962">
        <f t="array" ref="P962:R962">MMULT(L962:N962,$G$11:$I$13)</f>
        <v>0.61354612286005328</v>
      </c>
      <c r="Q962">
        <v>0.67664506446636274</v>
      </c>
      <c r="R962">
        <v>0.71019216276959385</v>
      </c>
      <c r="T962">
        <f t="shared" si="592"/>
        <v>392</v>
      </c>
      <c r="U962">
        <f t="shared" si="593"/>
        <v>389</v>
      </c>
      <c r="V962">
        <f t="shared" si="594"/>
        <v>461</v>
      </c>
      <c r="X962">
        <f t="shared" si="595"/>
        <v>0.41384030566791286</v>
      </c>
      <c r="Y962">
        <f t="shared" si="596"/>
        <v>0.39664567112992877</v>
      </c>
      <c r="Z962">
        <f t="shared" si="597"/>
        <v>0.4625133803025796</v>
      </c>
      <c r="AB962">
        <f t="shared" si="629"/>
        <v>852020.19933029497</v>
      </c>
      <c r="AC962">
        <f t="shared" si="630"/>
        <v>10</v>
      </c>
      <c r="AD962">
        <f t="shared" si="598"/>
        <v>9</v>
      </c>
      <c r="AK962">
        <v>0.61831799580925895</v>
      </c>
      <c r="AL962">
        <v>0.39969265656058384</v>
      </c>
      <c r="AM962">
        <v>0.92021707297818212</v>
      </c>
      <c r="AN962">
        <v>9.1055304925768965E-4</v>
      </c>
      <c r="AO962">
        <v>0.49679615217004625</v>
      </c>
      <c r="AP962">
        <v>0.24105348073946853</v>
      </c>
      <c r="AQ962">
        <v>0.10360849336987188</v>
      </c>
      <c r="AR962">
        <v>0.90163752082697834</v>
      </c>
      <c r="AS962">
        <v>0.15073224446200884</v>
      </c>
      <c r="AT962">
        <v>2.5126669662990597E-2</v>
      </c>
      <c r="AU962">
        <v>0.39694455004275198</v>
      </c>
      <c r="AV962">
        <v>0.33394554725906367</v>
      </c>
      <c r="AW962">
        <v>0.67993747862003029</v>
      </c>
      <c r="AX962">
        <v>6.0705634791681895E-2</v>
      </c>
      <c r="AY962">
        <v>0.76547108728656876</v>
      </c>
      <c r="AZ962">
        <v>0.60662613795307763</v>
      </c>
      <c r="BA962">
        <v>0.95198593922436825</v>
      </c>
      <c r="BB962">
        <v>3.002855400030402E-2</v>
      </c>
      <c r="BC962">
        <v>6.2961232565315495E-2</v>
      </c>
      <c r="BD962">
        <v>0.41570169149131653</v>
      </c>
      <c r="BE962">
        <v>0.50297923992099502</v>
      </c>
      <c r="BF962">
        <v>0.53927014196645684</v>
      </c>
      <c r="BG962">
        <v>4.4924207866991916E-2</v>
      </c>
      <c r="BH962">
        <v>0.29631425535482458</v>
      </c>
      <c r="BI962">
        <v>0.95489482825844507</v>
      </c>
      <c r="BJ962">
        <v>0.71869360486976197</v>
      </c>
      <c r="BK962">
        <v>0.80319657769894415</v>
      </c>
      <c r="BL962">
        <v>0.43069043783657979</v>
      </c>
      <c r="BM962">
        <v>0.3499590938411844</v>
      </c>
      <c r="BN962">
        <v>0.126571277745261</v>
      </c>
      <c r="BP962">
        <f t="shared" si="599"/>
        <v>209781.86177473911</v>
      </c>
      <c r="BQ962">
        <f t="shared" si="600"/>
        <v>148075.02105199778</v>
      </c>
      <c r="BR962">
        <f t="shared" si="601"/>
        <v>699333.99819591665</v>
      </c>
      <c r="BS962">
        <f t="shared" si="602"/>
        <v>100070.0990082255</v>
      </c>
      <c r="BT962">
        <f t="shared" si="603"/>
        <v>169600.73428134844</v>
      </c>
      <c r="BU962">
        <f t="shared" si="604"/>
        <v>123636.08690517514</v>
      </c>
      <c r="BV962">
        <f t="shared" si="605"/>
        <v>108777.78356055012</v>
      </c>
      <c r="BW962">
        <f t="shared" si="606"/>
        <v>595314.64201190823</v>
      </c>
      <c r="BX962">
        <f t="shared" si="607"/>
        <v>113391.64342113357</v>
      </c>
      <c r="BY962">
        <f t="shared" si="608"/>
        <v>101976.80301608334</v>
      </c>
      <c r="BZ962">
        <f t="shared" si="609"/>
        <v>0</v>
      </c>
      <c r="CA962">
        <f t="shared" si="610"/>
        <v>0</v>
      </c>
      <c r="CB962">
        <f t="shared" si="611"/>
        <v>0</v>
      </c>
      <c r="CC962">
        <f t="shared" si="612"/>
        <v>0</v>
      </c>
      <c r="CD962">
        <f t="shared" si="613"/>
        <v>0</v>
      </c>
      <c r="CE962">
        <f t="shared" si="614"/>
        <v>0</v>
      </c>
      <c r="CF962">
        <f t="shared" si="615"/>
        <v>0</v>
      </c>
      <c r="CG962">
        <f t="shared" si="616"/>
        <v>0</v>
      </c>
      <c r="CH962">
        <f t="shared" si="617"/>
        <v>0</v>
      </c>
      <c r="CI962">
        <f t="shared" si="618"/>
        <v>0</v>
      </c>
      <c r="CJ962">
        <f t="shared" si="619"/>
        <v>0</v>
      </c>
      <c r="CK962">
        <f t="shared" si="620"/>
        <v>0</v>
      </c>
      <c r="CL962">
        <f t="shared" si="621"/>
        <v>0</v>
      </c>
      <c r="CM962">
        <f t="shared" si="622"/>
        <v>0</v>
      </c>
      <c r="CN962">
        <f t="shared" si="623"/>
        <v>0</v>
      </c>
      <c r="CO962">
        <f t="shared" si="624"/>
        <v>0</v>
      </c>
      <c r="CP962">
        <f t="shared" si="625"/>
        <v>0</v>
      </c>
      <c r="CQ962">
        <f t="shared" si="626"/>
        <v>0</v>
      </c>
      <c r="CR962">
        <f t="shared" si="627"/>
        <v>0</v>
      </c>
      <c r="CS962">
        <f t="shared" si="628"/>
        <v>0</v>
      </c>
      <c r="CU962">
        <v>960</v>
      </c>
      <c r="CV962">
        <v>852020.19933029497</v>
      </c>
      <c r="CW962" s="3">
        <f t="shared" si="631"/>
        <v>2369958.6732270778</v>
      </c>
      <c r="CX962" s="3">
        <f t="shared" si="633"/>
        <v>900000</v>
      </c>
      <c r="CY962" s="4">
        <f t="shared" si="632"/>
        <v>4121978.8725573728</v>
      </c>
    </row>
    <row r="963" spans="11:103" x14ac:dyDescent="0.3">
      <c r="K963" s="2">
        <v>961</v>
      </c>
      <c r="L963">
        <v>0.34744067735954542</v>
      </c>
      <c r="M963">
        <v>0.3999650442310787</v>
      </c>
      <c r="N963">
        <v>2.0702926445449132E-2</v>
      </c>
      <c r="P963">
        <f t="array" ref="P963:R963">MMULT(L963:N963,$G$11:$I$13)</f>
        <v>0.34744067735954542</v>
      </c>
      <c r="Q963">
        <v>0.44878786201823428</v>
      </c>
      <c r="R963">
        <v>0.1785747802564655</v>
      </c>
      <c r="T963">
        <f t="shared" si="592"/>
        <v>679</v>
      </c>
      <c r="U963">
        <f t="shared" si="593"/>
        <v>692</v>
      </c>
      <c r="V963">
        <f t="shared" si="594"/>
        <v>973</v>
      </c>
      <c r="X963">
        <f t="shared" si="595"/>
        <v>0.69852910089178044</v>
      </c>
      <c r="Y963">
        <f t="shared" si="596"/>
        <v>0.67502678842232855</v>
      </c>
      <c r="Z963">
        <f t="shared" si="597"/>
        <v>0.96496183541696456</v>
      </c>
      <c r="AB963">
        <f t="shared" si="629"/>
        <v>1004512.0089248169</v>
      </c>
      <c r="AC963">
        <f t="shared" si="630"/>
        <v>13</v>
      </c>
      <c r="AD963">
        <f t="shared" si="598"/>
        <v>19</v>
      </c>
      <c r="AK963">
        <v>0.71564448294200456</v>
      </c>
      <c r="AL963">
        <v>0.60424259414063586</v>
      </c>
      <c r="AM963">
        <v>0.57599939894018048</v>
      </c>
      <c r="AN963">
        <v>0.77465574995262532</v>
      </c>
      <c r="AO963">
        <v>0.43536846319837541</v>
      </c>
      <c r="AP963">
        <v>0.99433068938898816</v>
      </c>
      <c r="AQ963">
        <v>0.69217870098881318</v>
      </c>
      <c r="AR963">
        <v>0.5822791639760847</v>
      </c>
      <c r="AS963">
        <v>0.57177996014691423</v>
      </c>
      <c r="AT963">
        <v>0.39553262527748156</v>
      </c>
      <c r="AU963">
        <v>0.29878888264841075</v>
      </c>
      <c r="AV963">
        <v>2.154221452432048E-3</v>
      </c>
      <c r="AW963">
        <v>0.45812205540234296</v>
      </c>
      <c r="AX963">
        <v>9.6761518955489012E-2</v>
      </c>
      <c r="AY963">
        <v>0.23560155557404105</v>
      </c>
      <c r="AZ963">
        <v>0.10298660681212857</v>
      </c>
      <c r="BA963">
        <v>0.58766451865964087</v>
      </c>
      <c r="BB963">
        <v>0.36432015332246426</v>
      </c>
      <c r="BC963">
        <v>0.68945563276618127</v>
      </c>
      <c r="BD963">
        <v>0.56459779396779208</v>
      </c>
      <c r="BE963">
        <v>2.6722279289928763E-2</v>
      </c>
      <c r="BF963">
        <v>0.40314164770725636</v>
      </c>
      <c r="BG963">
        <v>0.43745603321268844</v>
      </c>
      <c r="BH963">
        <v>0.87342713438587816</v>
      </c>
      <c r="BI963">
        <v>0.90729433033098206</v>
      </c>
      <c r="BJ963">
        <v>0.56404895134263555</v>
      </c>
      <c r="BK963">
        <v>0.89875939116206705</v>
      </c>
      <c r="BL963">
        <v>0.84618172340053732</v>
      </c>
      <c r="BM963">
        <v>0.91288088984426297</v>
      </c>
      <c r="BN963">
        <v>0.47469824179964526</v>
      </c>
      <c r="BP963">
        <f t="shared" si="599"/>
        <v>263091.25720936578</v>
      </c>
      <c r="BQ963">
        <f t="shared" si="600"/>
        <v>204018.69301609899</v>
      </c>
      <c r="BR963">
        <f t="shared" si="601"/>
        <v>193482.27051609047</v>
      </c>
      <c r="BS963">
        <f t="shared" si="602"/>
        <v>314637.43957874359</v>
      </c>
      <c r="BT963">
        <f t="shared" si="603"/>
        <v>155220.7933625755</v>
      </c>
      <c r="BU963">
        <f t="shared" si="604"/>
        <v>5346304.0318406532</v>
      </c>
      <c r="BV963">
        <f t="shared" si="605"/>
        <v>247523.48459519463</v>
      </c>
      <c r="BW963">
        <f t="shared" si="606"/>
        <v>195715.87206968953</v>
      </c>
      <c r="BX963">
        <f t="shared" si="607"/>
        <v>192014.08472867409</v>
      </c>
      <c r="BY963">
        <f t="shared" si="608"/>
        <v>147290.49405666615</v>
      </c>
      <c r="BZ963">
        <f t="shared" si="609"/>
        <v>131394.70117222957</v>
      </c>
      <c r="CA963">
        <f t="shared" si="610"/>
        <v>100166.02575695606</v>
      </c>
      <c r="CB963">
        <f t="shared" si="611"/>
        <v>160210.57282573552</v>
      </c>
      <c r="CC963">
        <f t="shared" si="612"/>
        <v>0</v>
      </c>
      <c r="CD963">
        <f t="shared" si="613"/>
        <v>0</v>
      </c>
      <c r="CE963">
        <f t="shared" si="614"/>
        <v>0</v>
      </c>
      <c r="CF963">
        <f t="shared" si="615"/>
        <v>0</v>
      </c>
      <c r="CG963">
        <f t="shared" si="616"/>
        <v>0</v>
      </c>
      <c r="CH963">
        <f t="shared" si="617"/>
        <v>0</v>
      </c>
      <c r="CI963">
        <f t="shared" si="618"/>
        <v>0</v>
      </c>
      <c r="CJ963">
        <f t="shared" si="619"/>
        <v>0</v>
      </c>
      <c r="CK963">
        <f t="shared" si="620"/>
        <v>0</v>
      </c>
      <c r="CL963">
        <f t="shared" si="621"/>
        <v>0</v>
      </c>
      <c r="CM963">
        <f t="shared" si="622"/>
        <v>0</v>
      </c>
      <c r="CN963">
        <f t="shared" si="623"/>
        <v>0</v>
      </c>
      <c r="CO963">
        <f t="shared" si="624"/>
        <v>0</v>
      </c>
      <c r="CP963">
        <f t="shared" si="625"/>
        <v>0</v>
      </c>
      <c r="CQ963">
        <f t="shared" si="626"/>
        <v>0</v>
      </c>
      <c r="CR963">
        <f t="shared" si="627"/>
        <v>0</v>
      </c>
      <c r="CS963">
        <f t="shared" si="628"/>
        <v>0</v>
      </c>
      <c r="CU963">
        <v>961</v>
      </c>
      <c r="CV963">
        <v>1004512.0089248169</v>
      </c>
      <c r="CW963" s="3">
        <f t="shared" si="631"/>
        <v>7651069.720728673</v>
      </c>
      <c r="CX963" s="3">
        <f t="shared" si="633"/>
        <v>1900000</v>
      </c>
      <c r="CY963" s="4">
        <f t="shared" si="632"/>
        <v>10555581.729653491</v>
      </c>
    </row>
    <row r="964" spans="11:103" x14ac:dyDescent="0.3">
      <c r="K964" s="2">
        <v>962</v>
      </c>
      <c r="L964">
        <v>9.4817169510353905E-2</v>
      </c>
      <c r="M964">
        <v>0.9974137583038909</v>
      </c>
      <c r="N964">
        <v>0.68028811125443456</v>
      </c>
      <c r="P964">
        <f t="array" ref="P964:R964">MMULT(L964:N964,$G$11:$I$13)</f>
        <v>9.4817169510353905E-2</v>
      </c>
      <c r="Q964">
        <v>0.81052024284196544</v>
      </c>
      <c r="R964">
        <v>0.7119369853666706</v>
      </c>
      <c r="T964">
        <f t="shared" ref="T964:T1002" si="634">RANK(P964,P$3:P$1002)</f>
        <v>920</v>
      </c>
      <c r="U964">
        <f t="shared" ref="U964:U1002" si="635">RANK(Q964,Q$3:Q$1002)</f>
        <v>204</v>
      </c>
      <c r="V964">
        <f t="shared" ref="V964:V1002" si="636">RANK(R964,R$3:R$1002)</f>
        <v>458</v>
      </c>
      <c r="X964">
        <f t="shared" ref="X964:X1002" si="637">SMALL(L$3:L$1002,T964)</f>
        <v>0.91475407487453775</v>
      </c>
      <c r="Y964">
        <f t="shared" ref="Y964:Y1002" si="638">SMALL(M$3:M$1002,U964)</f>
        <v>0.21914853814730118</v>
      </c>
      <c r="Z964">
        <f t="shared" ref="Z964:Z1002" si="639">SMALL(N$3:N$1002,V964)</f>
        <v>0.45819435815539533</v>
      </c>
      <c r="AB964">
        <f t="shared" si="629"/>
        <v>1214429.4519271217</v>
      </c>
      <c r="AC964">
        <f t="shared" si="630"/>
        <v>8</v>
      </c>
      <c r="AD964">
        <f t="shared" ref="AD964:AD1002" si="640">COUNTIF($H$23:$H$123,"&lt;"&amp;Z964)</f>
        <v>9</v>
      </c>
      <c r="AK964">
        <v>0.69249201534732141</v>
      </c>
      <c r="AL964">
        <v>0.6522912941350395</v>
      </c>
      <c r="AM964">
        <v>0.26792472777869236</v>
      </c>
      <c r="AN964">
        <v>5.4959912348775175E-2</v>
      </c>
      <c r="AO964">
        <v>0.28956032774364326</v>
      </c>
      <c r="AP964">
        <v>0.21591411336331989</v>
      </c>
      <c r="AQ964">
        <v>0.6391402558585364</v>
      </c>
      <c r="AR964">
        <v>0.17253492810502757</v>
      </c>
      <c r="AS964">
        <v>0.36824002902058739</v>
      </c>
      <c r="AT964">
        <v>0.65565838246226149</v>
      </c>
      <c r="AU964">
        <v>0.39802137041923957</v>
      </c>
      <c r="AV964">
        <v>0.47678521338230129</v>
      </c>
      <c r="AW964">
        <v>0.46907761812395732</v>
      </c>
      <c r="AX964">
        <v>5.9982103203676029E-2</v>
      </c>
      <c r="AY964">
        <v>0.67253371137184548</v>
      </c>
      <c r="AZ964">
        <v>0.18610768086608809</v>
      </c>
      <c r="BA964">
        <v>0.1283479927586676</v>
      </c>
      <c r="BB964">
        <v>0.22416959703070871</v>
      </c>
      <c r="BC964">
        <v>0.55395211188581983</v>
      </c>
      <c r="BD964">
        <v>0.83922042517194895</v>
      </c>
      <c r="BE964">
        <v>0.35124804165320889</v>
      </c>
      <c r="BF964">
        <v>0.38917145646746987</v>
      </c>
      <c r="BG964">
        <v>0.70457859879374241</v>
      </c>
      <c r="BH964">
        <v>0.99395429975364591</v>
      </c>
      <c r="BI964">
        <v>0.86502214568108027</v>
      </c>
      <c r="BJ964">
        <v>0.20295600448780005</v>
      </c>
      <c r="BK964">
        <v>0.41275412222846908</v>
      </c>
      <c r="BL964">
        <v>0.41396161463184977</v>
      </c>
      <c r="BM964">
        <v>0.45260362934880671</v>
      </c>
      <c r="BN964">
        <v>0.47739614750388215</v>
      </c>
      <c r="BP964">
        <f t="shared" ref="BP964:BP1002" si="641">IF(BP$2&lt;=$AC964,POWER(1-AK964,-1/$C$38)*$C$37,0)</f>
        <v>247717.45966656983</v>
      </c>
      <c r="BQ964">
        <f t="shared" ref="BQ964:BQ1002" si="642">IF(BQ$2&lt;=$AC964,POWER(1-AL964,-1/$C$38)*$C$37,0)</f>
        <v>225377.78385744104</v>
      </c>
      <c r="BR964">
        <f t="shared" ref="BR964:BR1002" si="643">IF(BR$2&lt;=$AC964,POWER(1-AM964,-1/$C$38)*$C$37,0)</f>
        <v>127112.39280863777</v>
      </c>
      <c r="BS964">
        <f t="shared" ref="BS964:BS1002" si="644">IF(BS$2&lt;=$AC964,POWER(1-AN964,-1/$C$38)*$C$37,0)</f>
        <v>104444.22640255511</v>
      </c>
      <c r="BT964">
        <f t="shared" ref="BT964:BT1002" si="645">IF(BT$2&lt;=$AC964,POWER(1-AO964,-1/$C$38)*$C$37,0)</f>
        <v>130079.79448908768</v>
      </c>
      <c r="BU964">
        <f t="shared" ref="BU964:BU1002" si="646">IF(BU$2&lt;=$AC964,POWER(1-AP964,-1/$C$38)*$C$37,0)</f>
        <v>120575.40822992023</v>
      </c>
      <c r="BV964">
        <f t="shared" ref="BV964:BV1002" si="647">IF(BV$2&lt;=$AC964,POWER(1-AQ964,-1/$C$38)*$C$37,0)</f>
        <v>219032.66873745481</v>
      </c>
      <c r="BW964">
        <f t="shared" ref="BW964:BW1002" si="648">IF(BW$2&lt;=$AC964,POWER(1-AR964,-1/$C$38)*$C$37,0)</f>
        <v>115682.98437454259</v>
      </c>
      <c r="BX964">
        <f t="shared" ref="BX964:BX1002" si="649">IF(BX$2&lt;=$AC964,POWER(1-AS964,-1/$C$38)*$C$37,0)</f>
        <v>0</v>
      </c>
      <c r="BY964">
        <f t="shared" ref="BY964:BY1002" si="650">IF(BY$2&lt;=$AC964,POWER(1-AT964,-1/$C$38)*$C$37,0)</f>
        <v>0</v>
      </c>
      <c r="BZ964">
        <f t="shared" ref="BZ964:BZ1002" si="651">IF(BZ$2&lt;=$AC964,POWER(1-AU964,-1/$C$38)*$C$37,0)</f>
        <v>0</v>
      </c>
      <c r="CA964">
        <f t="shared" ref="CA964:CA1002" si="652">IF(CA$2&lt;=$AC964,POWER(1-AV964,-1/$C$38)*$C$37,0)</f>
        <v>0</v>
      </c>
      <c r="CB964">
        <f t="shared" ref="CB964:CB1002" si="653">IF(CB$2&lt;=$AC964,POWER(1-AW964,-1/$C$38)*$C$37,0)</f>
        <v>0</v>
      </c>
      <c r="CC964">
        <f t="shared" ref="CC964:CC1002" si="654">IF(CC$2&lt;=$AC964,POWER(1-AX964,-1/$C$38)*$C$37,0)</f>
        <v>0</v>
      </c>
      <c r="CD964">
        <f t="shared" ref="CD964:CD1002" si="655">IF(CD$2&lt;=$AC964,POWER(1-AY964,-1/$C$38)*$C$37,0)</f>
        <v>0</v>
      </c>
      <c r="CE964">
        <f t="shared" ref="CE964:CE1002" si="656">IF(CE$2&lt;=$AC964,POWER(1-AZ964,-1/$C$38)*$C$37,0)</f>
        <v>0</v>
      </c>
      <c r="CF964">
        <f t="shared" ref="CF964:CF1002" si="657">IF(CF$2&lt;=$AC964,POWER(1-BA964,-1/$C$38)*$C$37,0)</f>
        <v>0</v>
      </c>
      <c r="CG964">
        <f t="shared" ref="CG964:CG1002" si="658">IF(CG$2&lt;=$AC964,POWER(1-BB964,-1/$C$38)*$C$37,0)</f>
        <v>0</v>
      </c>
      <c r="CH964">
        <f t="shared" ref="CH964:CH1002" si="659">IF(CH$2&lt;=$AC964,POWER(1-BC964,-1/$C$38)*$C$37,0)</f>
        <v>0</v>
      </c>
      <c r="CI964">
        <f t="shared" ref="CI964:CI1002" si="660">IF(CI$2&lt;=$AC964,POWER(1-BD964,-1/$C$38)*$C$37,0)</f>
        <v>0</v>
      </c>
      <c r="CJ964">
        <f t="shared" ref="CJ964:CJ1002" si="661">IF(CJ$2&lt;=$AC964,POWER(1-BE964,-1/$C$38)*$C$37,0)</f>
        <v>0</v>
      </c>
      <c r="CK964">
        <f t="shared" ref="CK964:CK1002" si="662">IF(CK$2&lt;=$AC964,POWER(1-BF964,-1/$C$38)*$C$37,0)</f>
        <v>0</v>
      </c>
      <c r="CL964">
        <f t="shared" ref="CL964:CL1002" si="663">IF(CL$2&lt;=$AC964,POWER(1-BG964,-1/$C$38)*$C$37,0)</f>
        <v>0</v>
      </c>
      <c r="CM964">
        <f t="shared" ref="CM964:CM1002" si="664">IF(CM$2&lt;=$AC964,POWER(1-BH964,-1/$C$38)*$C$37,0)</f>
        <v>0</v>
      </c>
      <c r="CN964">
        <f t="shared" ref="CN964:CN1002" si="665">IF(CN$2&lt;=$AC964,POWER(1-BI964,-1/$C$38)*$C$37,0)</f>
        <v>0</v>
      </c>
      <c r="CO964">
        <f t="shared" ref="CO964:CO1002" si="666">IF(CO$2&lt;=$AC964,POWER(1-BJ964,-1/$C$38)*$C$37,0)</f>
        <v>0</v>
      </c>
      <c r="CP964">
        <f t="shared" ref="CP964:CP1002" si="667">IF(CP$2&lt;=$AC964,POWER(1-BK964,-1/$C$38)*$C$37,0)</f>
        <v>0</v>
      </c>
      <c r="CQ964">
        <f t="shared" ref="CQ964:CQ1002" si="668">IF(CQ$2&lt;=$AC964,POWER(1-BL964,-1/$C$38)*$C$37,0)</f>
        <v>0</v>
      </c>
      <c r="CR964">
        <f t="shared" ref="CR964:CR1002" si="669">IF(CR$2&lt;=$AC964,POWER(1-BM964,-1/$C$38)*$C$37,0)</f>
        <v>0</v>
      </c>
      <c r="CS964">
        <f t="shared" ref="CS964:CS1002" si="670">IF(CS$2&lt;=$AC964,POWER(1-BN964,-1/$C$38)*$C$37,0)</f>
        <v>0</v>
      </c>
      <c r="CU964">
        <v>962</v>
      </c>
      <c r="CV964">
        <v>1214429.4519271217</v>
      </c>
      <c r="CW964" s="3">
        <f t="shared" si="631"/>
        <v>1290022.7185662088</v>
      </c>
      <c r="CX964" s="3">
        <f t="shared" si="633"/>
        <v>900000</v>
      </c>
      <c r="CY964" s="4">
        <f t="shared" si="632"/>
        <v>3404452.1704933308</v>
      </c>
    </row>
    <row r="965" spans="11:103" x14ac:dyDescent="0.3">
      <c r="K965" s="2">
        <v>963</v>
      </c>
      <c r="L965">
        <v>2.0901797322106508E-2</v>
      </c>
      <c r="M965">
        <v>0.84646116030511143</v>
      </c>
      <c r="N965">
        <v>0.12607399811597442</v>
      </c>
      <c r="P965">
        <f t="array" ref="P965:R965">MMULT(L965:N965,$G$11:$I$13)</f>
        <v>2.0901797322106508E-2</v>
      </c>
      <c r="Q965">
        <v>0.66402671434346328</v>
      </c>
      <c r="R965">
        <v>0.16743695672149067</v>
      </c>
      <c r="T965">
        <f t="shared" si="634"/>
        <v>983</v>
      </c>
      <c r="U965">
        <f t="shared" si="635"/>
        <v>404</v>
      </c>
      <c r="V965">
        <f t="shared" si="636"/>
        <v>975</v>
      </c>
      <c r="X965">
        <f t="shared" si="637"/>
        <v>0.98013230920205274</v>
      </c>
      <c r="Y965">
        <f t="shared" si="638"/>
        <v>0.40895867964270161</v>
      </c>
      <c r="Z965">
        <f t="shared" si="639"/>
        <v>0.96660991506703664</v>
      </c>
      <c r="AB965">
        <f t="shared" ref="AB965:AB1002" si="671">_xlfn.LOGNORM.INV(X965,2*LN($C$25)-0.5*LN(POWER($C$26,2)+POWER($C$25,2)),LN(1+POWER($C$26,2)/POWER($C$25,2)))</f>
        <v>1415270.3011616063</v>
      </c>
      <c r="AC965">
        <f t="shared" ref="AC965:AC1002" si="672">COUNTIF($G$23:$G$53,"&lt;"&amp;Y965)</f>
        <v>10</v>
      </c>
      <c r="AD965">
        <f t="shared" si="640"/>
        <v>19</v>
      </c>
      <c r="AK965">
        <v>0.82415972040099428</v>
      </c>
      <c r="AL965">
        <v>0.23965276941848046</v>
      </c>
      <c r="AM965">
        <v>0.46097033706563129</v>
      </c>
      <c r="AN965">
        <v>0.45530659404831464</v>
      </c>
      <c r="AO965">
        <v>0.16994777882444523</v>
      </c>
      <c r="AP965">
        <v>0.41947251614232106</v>
      </c>
      <c r="AQ965">
        <v>0.92891328597867739</v>
      </c>
      <c r="AR965">
        <v>0.96005380861905787</v>
      </c>
      <c r="AS965">
        <v>0.33221003201813015</v>
      </c>
      <c r="AT965">
        <v>0.75905747346898034</v>
      </c>
      <c r="AU965">
        <v>0.63331951566749767</v>
      </c>
      <c r="AV965">
        <v>7.0845276584875938E-2</v>
      </c>
      <c r="AW965">
        <v>0.70462367833751194</v>
      </c>
      <c r="AX965">
        <v>0.60625003848764869</v>
      </c>
      <c r="AY965">
        <v>0.8273998266500231</v>
      </c>
      <c r="AZ965">
        <v>0.95697383421040683</v>
      </c>
      <c r="BA965">
        <v>0.61582590462462738</v>
      </c>
      <c r="BB965">
        <v>0.72724674438136339</v>
      </c>
      <c r="BC965">
        <v>0.99039498659303715</v>
      </c>
      <c r="BD965">
        <v>0.64952486628552153</v>
      </c>
      <c r="BE965">
        <v>0.56725891010135387</v>
      </c>
      <c r="BF965">
        <v>0.98479766613283992</v>
      </c>
      <c r="BG965">
        <v>0.81447233070245717</v>
      </c>
      <c r="BH965">
        <v>0.8531591874770742</v>
      </c>
      <c r="BI965">
        <v>8.317981575301614E-2</v>
      </c>
      <c r="BJ965">
        <v>0.17245915312126725</v>
      </c>
      <c r="BK965">
        <v>0.7397462092478797</v>
      </c>
      <c r="BL965">
        <v>0.52324104998880316</v>
      </c>
      <c r="BM965">
        <v>0.12703442173053225</v>
      </c>
      <c r="BN965">
        <v>0.9387405634166347</v>
      </c>
      <c r="BP965">
        <f t="shared" si="641"/>
        <v>380783.55162425886</v>
      </c>
      <c r="BQ965">
        <f t="shared" si="642"/>
        <v>123460.8478336587</v>
      </c>
      <c r="BR965">
        <f t="shared" si="643"/>
        <v>160861.38218680449</v>
      </c>
      <c r="BS965">
        <f t="shared" si="644"/>
        <v>159573.18353135342</v>
      </c>
      <c r="BT965">
        <f t="shared" si="645"/>
        <v>115405.52553577015</v>
      </c>
      <c r="BU965">
        <f t="shared" si="646"/>
        <v>151940.93007493624</v>
      </c>
      <c r="BV965">
        <f t="shared" si="647"/>
        <v>764257.41660539585</v>
      </c>
      <c r="BW965">
        <f t="shared" si="648"/>
        <v>1190661.1148912797</v>
      </c>
      <c r="BX965">
        <f t="shared" si="649"/>
        <v>136424.50665292799</v>
      </c>
      <c r="BY965">
        <f t="shared" si="650"/>
        <v>298848.57172793592</v>
      </c>
      <c r="BZ965">
        <f t="shared" si="651"/>
        <v>0</v>
      </c>
      <c r="CA965">
        <f t="shared" si="652"/>
        <v>0</v>
      </c>
      <c r="CB965">
        <f t="shared" si="653"/>
        <v>0</v>
      </c>
      <c r="CC965">
        <f t="shared" si="654"/>
        <v>0</v>
      </c>
      <c r="CD965">
        <f t="shared" si="655"/>
        <v>0</v>
      </c>
      <c r="CE965">
        <f t="shared" si="656"/>
        <v>0</v>
      </c>
      <c r="CF965">
        <f t="shared" si="657"/>
        <v>0</v>
      </c>
      <c r="CG965">
        <f t="shared" si="658"/>
        <v>0</v>
      </c>
      <c r="CH965">
        <f t="shared" si="659"/>
        <v>0</v>
      </c>
      <c r="CI965">
        <f t="shared" si="660"/>
        <v>0</v>
      </c>
      <c r="CJ965">
        <f t="shared" si="661"/>
        <v>0</v>
      </c>
      <c r="CK965">
        <f t="shared" si="662"/>
        <v>0</v>
      </c>
      <c r="CL965">
        <f t="shared" si="663"/>
        <v>0</v>
      </c>
      <c r="CM965">
        <f t="shared" si="664"/>
        <v>0</v>
      </c>
      <c r="CN965">
        <f t="shared" si="665"/>
        <v>0</v>
      </c>
      <c r="CO965">
        <f t="shared" si="666"/>
        <v>0</v>
      </c>
      <c r="CP965">
        <f t="shared" si="667"/>
        <v>0</v>
      </c>
      <c r="CQ965">
        <f t="shared" si="668"/>
        <v>0</v>
      </c>
      <c r="CR965">
        <f t="shared" si="669"/>
        <v>0</v>
      </c>
      <c r="CS965">
        <f t="shared" si="670"/>
        <v>0</v>
      </c>
      <c r="CU965">
        <v>963</v>
      </c>
      <c r="CV965">
        <v>1415270.3011616063</v>
      </c>
      <c r="CW965" s="3">
        <f t="shared" ref="CW965:CW1002" si="673">SUM($BP965:$CS965)</f>
        <v>3482217.030664321</v>
      </c>
      <c r="CX965" s="3">
        <f t="shared" si="633"/>
        <v>1900000</v>
      </c>
      <c r="CY965" s="4">
        <f t="shared" ref="CY965:CY1002" si="674">SUM($CV965:$CX965)</f>
        <v>6797487.3318259269</v>
      </c>
    </row>
    <row r="966" spans="11:103" x14ac:dyDescent="0.3">
      <c r="K966" s="2">
        <v>964</v>
      </c>
      <c r="L966">
        <v>6.9037326219233641E-2</v>
      </c>
      <c r="M966">
        <v>0.48680042822117442</v>
      </c>
      <c r="N966">
        <v>0.98745145303329784</v>
      </c>
      <c r="P966">
        <f t="array" ref="P966:R966">MMULT(L966:N966,$G$11:$I$13)</f>
        <v>6.9037326219233641E-2</v>
      </c>
      <c r="Q966">
        <v>0.404688920773143</v>
      </c>
      <c r="R966">
        <v>0.95632972982844455</v>
      </c>
      <c r="T966">
        <f t="shared" si="634"/>
        <v>951</v>
      </c>
      <c r="U966">
        <f t="shared" si="635"/>
        <v>749</v>
      </c>
      <c r="V966">
        <f t="shared" si="636"/>
        <v>197</v>
      </c>
      <c r="X966">
        <f t="shared" si="637"/>
        <v>0.94136905593898768</v>
      </c>
      <c r="Y966">
        <f t="shared" si="638"/>
        <v>0.73409351879990847</v>
      </c>
      <c r="Z966">
        <f t="shared" si="639"/>
        <v>0.1926400685479992</v>
      </c>
      <c r="AB966">
        <f t="shared" si="671"/>
        <v>1268650.4738704977</v>
      </c>
      <c r="AC966">
        <f t="shared" si="672"/>
        <v>13</v>
      </c>
      <c r="AD966">
        <f t="shared" si="640"/>
        <v>6</v>
      </c>
      <c r="AK966">
        <v>0.76060219594385148</v>
      </c>
      <c r="AL966">
        <v>0.46090948791536879</v>
      </c>
      <c r="AM966">
        <v>0.24062251081634711</v>
      </c>
      <c r="AN966">
        <v>0.7012077938109148</v>
      </c>
      <c r="AO966">
        <v>0.1768580892676771</v>
      </c>
      <c r="AP966">
        <v>0.732860732475345</v>
      </c>
      <c r="AQ966">
        <v>0.48139701335001417</v>
      </c>
      <c r="AR966">
        <v>0.7399870782894038</v>
      </c>
      <c r="AS966">
        <v>0.80446068178868313</v>
      </c>
      <c r="AT966">
        <v>0.23871533088200003</v>
      </c>
      <c r="AU966">
        <v>0.82028982596420741</v>
      </c>
      <c r="AV966">
        <v>0.81645776848057383</v>
      </c>
      <c r="AW966">
        <v>0.70559791962198892</v>
      </c>
      <c r="AX966">
        <v>0.34190400371048635</v>
      </c>
      <c r="AY966">
        <v>0.67059693808351639</v>
      </c>
      <c r="AZ966">
        <v>0.64786098449708152</v>
      </c>
      <c r="BA966">
        <v>8.7441655923021888E-2</v>
      </c>
      <c r="BB966">
        <v>0.21851346940079985</v>
      </c>
      <c r="BC966">
        <v>0.68053361281313973</v>
      </c>
      <c r="BD966">
        <v>0.58339614079241175</v>
      </c>
      <c r="BE966">
        <v>0.24679585339826426</v>
      </c>
      <c r="BF966">
        <v>0.31629574159871343</v>
      </c>
      <c r="BG966">
        <v>0.60898722261321614</v>
      </c>
      <c r="BH966">
        <v>0.99953908926157675</v>
      </c>
      <c r="BI966">
        <v>0.57986704565243308</v>
      </c>
      <c r="BJ966">
        <v>0.99557064652649152</v>
      </c>
      <c r="BK966">
        <v>0.34728517708303985</v>
      </c>
      <c r="BL966">
        <v>0.62111120803835618</v>
      </c>
      <c r="BM966">
        <v>0.13219083739163928</v>
      </c>
      <c r="BN966">
        <v>0.51560860224991445</v>
      </c>
      <c r="BP966">
        <f t="shared" si="641"/>
        <v>300330.80147863959</v>
      </c>
      <c r="BQ966">
        <f t="shared" si="642"/>
        <v>160847.41506470926</v>
      </c>
      <c r="BR966">
        <f t="shared" si="643"/>
        <v>123582.10855735498</v>
      </c>
      <c r="BS966">
        <f t="shared" si="644"/>
        <v>253257.37659523563</v>
      </c>
      <c r="BT966">
        <f t="shared" si="645"/>
        <v>116150.06316321668</v>
      </c>
      <c r="BU966">
        <f t="shared" si="646"/>
        <v>276039.33741114917</v>
      </c>
      <c r="BV966">
        <f t="shared" si="647"/>
        <v>165713.42056779342</v>
      </c>
      <c r="BW966">
        <f t="shared" si="648"/>
        <v>281840.82337644673</v>
      </c>
      <c r="BX966">
        <f t="shared" si="649"/>
        <v>350917.10760881309</v>
      </c>
      <c r="BY966">
        <f t="shared" si="650"/>
        <v>123343.88621922171</v>
      </c>
      <c r="BZ966">
        <f t="shared" si="651"/>
        <v>374460.18065430404</v>
      </c>
      <c r="CA966">
        <f t="shared" si="652"/>
        <v>368431.63828535663</v>
      </c>
      <c r="CB966">
        <f t="shared" si="653"/>
        <v>256157.46667142422</v>
      </c>
      <c r="CC966">
        <f t="shared" si="654"/>
        <v>0</v>
      </c>
      <c r="CD966">
        <f t="shared" si="655"/>
        <v>0</v>
      </c>
      <c r="CE966">
        <f t="shared" si="656"/>
        <v>0</v>
      </c>
      <c r="CF966">
        <f t="shared" si="657"/>
        <v>0</v>
      </c>
      <c r="CG966">
        <f t="shared" si="658"/>
        <v>0</v>
      </c>
      <c r="CH966">
        <f t="shared" si="659"/>
        <v>0</v>
      </c>
      <c r="CI966">
        <f t="shared" si="660"/>
        <v>0</v>
      </c>
      <c r="CJ966">
        <f t="shared" si="661"/>
        <v>0</v>
      </c>
      <c r="CK966">
        <f t="shared" si="662"/>
        <v>0</v>
      </c>
      <c r="CL966">
        <f t="shared" si="663"/>
        <v>0</v>
      </c>
      <c r="CM966">
        <f t="shared" si="664"/>
        <v>0</v>
      </c>
      <c r="CN966">
        <f t="shared" si="665"/>
        <v>0</v>
      </c>
      <c r="CO966">
        <f t="shared" si="666"/>
        <v>0</v>
      </c>
      <c r="CP966">
        <f t="shared" si="667"/>
        <v>0</v>
      </c>
      <c r="CQ966">
        <f t="shared" si="668"/>
        <v>0</v>
      </c>
      <c r="CR966">
        <f t="shared" si="669"/>
        <v>0</v>
      </c>
      <c r="CS966">
        <f t="shared" si="670"/>
        <v>0</v>
      </c>
      <c r="CU966">
        <v>964</v>
      </c>
      <c r="CV966">
        <v>1268650.4738704977</v>
      </c>
      <c r="CW966" s="3">
        <f t="shared" si="673"/>
        <v>3151071.6256536655</v>
      </c>
      <c r="CX966" s="3">
        <f t="shared" si="633"/>
        <v>600000</v>
      </c>
      <c r="CY966" s="4">
        <f t="shared" si="674"/>
        <v>5019722.0995241627</v>
      </c>
    </row>
    <row r="967" spans="11:103" x14ac:dyDescent="0.3">
      <c r="K967" s="2">
        <v>965</v>
      </c>
      <c r="L967">
        <v>0.23841383549575024</v>
      </c>
      <c r="M967">
        <v>0.36093690774822118</v>
      </c>
      <c r="N967">
        <v>0.41219648013497379</v>
      </c>
      <c r="P967">
        <f t="array" ref="P967:R967">MMULT(L967:N967,$G$11:$I$13)</f>
        <v>0.23841383549575024</v>
      </c>
      <c r="Q967">
        <v>0.37494606074639281</v>
      </c>
      <c r="R967">
        <v>0.49118841593333817</v>
      </c>
      <c r="T967">
        <f t="shared" si="634"/>
        <v>785</v>
      </c>
      <c r="U967">
        <f t="shared" si="635"/>
        <v>780</v>
      </c>
      <c r="V967">
        <f t="shared" si="636"/>
        <v>715</v>
      </c>
      <c r="X967">
        <f t="shared" si="637"/>
        <v>0.79819175837849354</v>
      </c>
      <c r="Y967">
        <f t="shared" si="638"/>
        <v>0.77145848694101782</v>
      </c>
      <c r="Z967">
        <f t="shared" si="639"/>
        <v>0.69745243147355651</v>
      </c>
      <c r="AB967">
        <f t="shared" si="671"/>
        <v>1077661.278412339</v>
      </c>
      <c r="AC967">
        <f t="shared" si="672"/>
        <v>14</v>
      </c>
      <c r="AD967">
        <f t="shared" si="640"/>
        <v>12</v>
      </c>
      <c r="AK967">
        <v>0.28237446467412775</v>
      </c>
      <c r="AL967">
        <v>0.17480551003078071</v>
      </c>
      <c r="AM967">
        <v>0.95441971023697592</v>
      </c>
      <c r="AN967">
        <v>0.74411064123585424</v>
      </c>
      <c r="AO967">
        <v>0.53280407599239454</v>
      </c>
      <c r="AP967">
        <v>0.76398807374794664</v>
      </c>
      <c r="AQ967">
        <v>0.42610283637883417</v>
      </c>
      <c r="AR967">
        <v>0.81828758173560967</v>
      </c>
      <c r="AS967">
        <v>0.92824062001907126</v>
      </c>
      <c r="AT967">
        <v>8.7599096094751583E-2</v>
      </c>
      <c r="AU967">
        <v>6.7958012904679399E-2</v>
      </c>
      <c r="AV967">
        <v>0.36640240273445845</v>
      </c>
      <c r="AW967">
        <v>0.56642752313676625</v>
      </c>
      <c r="AX967">
        <v>0.19803707509986324</v>
      </c>
      <c r="AY967">
        <v>0.81081001693395804</v>
      </c>
      <c r="AZ967">
        <v>0.27948797270664949</v>
      </c>
      <c r="BA967">
        <v>0.98845600981335036</v>
      </c>
      <c r="BB967">
        <v>0.18678137203338085</v>
      </c>
      <c r="BC967">
        <v>0.21668600182618492</v>
      </c>
      <c r="BD967">
        <v>0.9015546281111787</v>
      </c>
      <c r="BE967">
        <v>0.63096412431795168</v>
      </c>
      <c r="BF967">
        <v>0.96029725398961663</v>
      </c>
      <c r="BG967">
        <v>0.3743430016529693</v>
      </c>
      <c r="BH967">
        <v>0.14610209318867118</v>
      </c>
      <c r="BI967">
        <v>0.88118072242591439</v>
      </c>
      <c r="BJ967">
        <v>4.3529799666932822E-2</v>
      </c>
      <c r="BK967">
        <v>0.58671091723126267</v>
      </c>
      <c r="BL967">
        <v>1.958168931237092E-2</v>
      </c>
      <c r="BM967">
        <v>0.16004713837152051</v>
      </c>
      <c r="BN967">
        <v>0.3601488876487533</v>
      </c>
      <c r="BP967">
        <f t="shared" si="641"/>
        <v>129076.67861291072</v>
      </c>
      <c r="BQ967">
        <f t="shared" si="642"/>
        <v>115927.76060282881</v>
      </c>
      <c r="BR967">
        <f t="shared" si="643"/>
        <v>1075746.4885048943</v>
      </c>
      <c r="BS967">
        <f t="shared" si="644"/>
        <v>285328.03239865974</v>
      </c>
      <c r="BT967">
        <f t="shared" si="645"/>
        <v>179569.05771850242</v>
      </c>
      <c r="BU967">
        <f t="shared" si="646"/>
        <v>303639.662763222</v>
      </c>
      <c r="BV967">
        <f t="shared" si="647"/>
        <v>153289.44345462701</v>
      </c>
      <c r="BW967">
        <f t="shared" si="648"/>
        <v>371282.21609377291</v>
      </c>
      <c r="BX967">
        <f t="shared" si="649"/>
        <v>758740.60214813286</v>
      </c>
      <c r="BY967">
        <f t="shared" si="650"/>
        <v>107306.58637019752</v>
      </c>
      <c r="BZ967">
        <f t="shared" si="651"/>
        <v>105562.86570371938</v>
      </c>
      <c r="CA967">
        <f t="shared" si="652"/>
        <v>142053.2378675529</v>
      </c>
      <c r="CB967">
        <f t="shared" si="653"/>
        <v>190188.08410627971</v>
      </c>
      <c r="CC967">
        <f t="shared" si="654"/>
        <v>118502.48793589856</v>
      </c>
      <c r="CD967">
        <f t="shared" si="655"/>
        <v>0</v>
      </c>
      <c r="CE967">
        <f t="shared" si="656"/>
        <v>0</v>
      </c>
      <c r="CF967">
        <f t="shared" si="657"/>
        <v>0</v>
      </c>
      <c r="CG967">
        <f t="shared" si="658"/>
        <v>0</v>
      </c>
      <c r="CH967">
        <f t="shared" si="659"/>
        <v>0</v>
      </c>
      <c r="CI967">
        <f t="shared" si="660"/>
        <v>0</v>
      </c>
      <c r="CJ967">
        <f t="shared" si="661"/>
        <v>0</v>
      </c>
      <c r="CK967">
        <f t="shared" si="662"/>
        <v>0</v>
      </c>
      <c r="CL967">
        <f t="shared" si="663"/>
        <v>0</v>
      </c>
      <c r="CM967">
        <f t="shared" si="664"/>
        <v>0</v>
      </c>
      <c r="CN967">
        <f t="shared" si="665"/>
        <v>0</v>
      </c>
      <c r="CO967">
        <f t="shared" si="666"/>
        <v>0</v>
      </c>
      <c r="CP967">
        <f t="shared" si="667"/>
        <v>0</v>
      </c>
      <c r="CQ967">
        <f t="shared" si="668"/>
        <v>0</v>
      </c>
      <c r="CR967">
        <f t="shared" si="669"/>
        <v>0</v>
      </c>
      <c r="CS967">
        <f t="shared" si="670"/>
        <v>0</v>
      </c>
      <c r="CU967">
        <v>965</v>
      </c>
      <c r="CV967">
        <v>1077661.278412339</v>
      </c>
      <c r="CW967" s="3">
        <f t="shared" si="673"/>
        <v>4036213.2042811983</v>
      </c>
      <c r="CX967" s="3">
        <f t="shared" ref="CX967:CX1002" si="675">$AD967*100000</f>
        <v>1200000</v>
      </c>
      <c r="CY967" s="4">
        <f t="shared" si="674"/>
        <v>6313874.4826935371</v>
      </c>
    </row>
    <row r="968" spans="11:103" x14ac:dyDescent="0.3">
      <c r="K968" s="2">
        <v>966</v>
      </c>
      <c r="L968">
        <v>0.61780702697653822</v>
      </c>
      <c r="M968">
        <v>0.5717831576698863</v>
      </c>
      <c r="N968">
        <v>0.50445943516978486</v>
      </c>
      <c r="P968">
        <f t="array" ref="P968:R968">MMULT(L968:N968,$G$11:$I$13)</f>
        <v>0.61780702697653822</v>
      </c>
      <c r="Q968">
        <v>0.69002414025008718</v>
      </c>
      <c r="R968">
        <v>0.73825981156575071</v>
      </c>
      <c r="T968">
        <f t="shared" si="634"/>
        <v>387</v>
      </c>
      <c r="U968">
        <f t="shared" si="635"/>
        <v>368</v>
      </c>
      <c r="V968">
        <f t="shared" si="636"/>
        <v>428</v>
      </c>
      <c r="X968">
        <f t="shared" si="637"/>
        <v>0.41063861731428042</v>
      </c>
      <c r="Y968">
        <f t="shared" si="638"/>
        <v>0.37855279835673217</v>
      </c>
      <c r="Z968">
        <f t="shared" si="639"/>
        <v>0.42984757451670974</v>
      </c>
      <c r="AB968">
        <f t="shared" si="671"/>
        <v>850457.81625718484</v>
      </c>
      <c r="AC968">
        <f t="shared" si="672"/>
        <v>10</v>
      </c>
      <c r="AD968">
        <f t="shared" si="640"/>
        <v>9</v>
      </c>
      <c r="AK968">
        <v>0.92616054552519422</v>
      </c>
      <c r="AL968">
        <v>0.50025394499349296</v>
      </c>
      <c r="AM968">
        <v>0.57805917797623541</v>
      </c>
      <c r="AN968">
        <v>7.7794155863060488E-2</v>
      </c>
      <c r="AO968">
        <v>0.59145911032830356</v>
      </c>
      <c r="AP968">
        <v>0.68001014526027759</v>
      </c>
      <c r="AQ968">
        <v>0.27015452403834572</v>
      </c>
      <c r="AR968">
        <v>0.36683171411167625</v>
      </c>
      <c r="AS968">
        <v>0.91729038432806298</v>
      </c>
      <c r="AT968">
        <v>9.0947037895344529E-2</v>
      </c>
      <c r="AU968">
        <v>0.34847230445508515</v>
      </c>
      <c r="AV968">
        <v>0.87095916100662663</v>
      </c>
      <c r="AW968">
        <v>0.30625483602502801</v>
      </c>
      <c r="AX968">
        <v>0.88577408898206544</v>
      </c>
      <c r="AY968">
        <v>0.98537764576656639</v>
      </c>
      <c r="AZ968">
        <v>0.47531215175692132</v>
      </c>
      <c r="BA968">
        <v>0.89307997148376395</v>
      </c>
      <c r="BB968">
        <v>0.12875241199362653</v>
      </c>
      <c r="BC968">
        <v>0.54003262846301925</v>
      </c>
      <c r="BD968">
        <v>0.4026769926460696</v>
      </c>
      <c r="BE968">
        <v>0.65047782613887395</v>
      </c>
      <c r="BF968">
        <v>0.76639884063466079</v>
      </c>
      <c r="BG968">
        <v>0.91607583862108111</v>
      </c>
      <c r="BH968">
        <v>2.4447182322859362E-2</v>
      </c>
      <c r="BI968">
        <v>0.87099816624286319</v>
      </c>
      <c r="BJ968">
        <v>0.7045563992752808</v>
      </c>
      <c r="BK968">
        <v>0.87270439926084353</v>
      </c>
      <c r="BL968">
        <v>0.99425115257604624</v>
      </c>
      <c r="BM968">
        <v>0.40550830234223789</v>
      </c>
      <c r="BN968">
        <v>0.70290925191099041</v>
      </c>
      <c r="BP968">
        <f t="shared" si="641"/>
        <v>742245.07307408517</v>
      </c>
      <c r="BQ968">
        <f t="shared" si="642"/>
        <v>170502.69596870628</v>
      </c>
      <c r="BR968">
        <f t="shared" si="643"/>
        <v>194208.41443819139</v>
      </c>
      <c r="BS968">
        <f t="shared" si="644"/>
        <v>106427.89796084973</v>
      </c>
      <c r="BT968">
        <f t="shared" si="645"/>
        <v>199090.06668462892</v>
      </c>
      <c r="BU968">
        <f t="shared" si="646"/>
        <v>240250.58532517165</v>
      </c>
      <c r="BV968">
        <f t="shared" si="647"/>
        <v>127411.01760857207</v>
      </c>
      <c r="BW968">
        <f t="shared" si="648"/>
        <v>142127.32231738695</v>
      </c>
      <c r="BX968">
        <f t="shared" si="649"/>
        <v>680219.7362488443</v>
      </c>
      <c r="BY968">
        <f t="shared" si="650"/>
        <v>107610.45609096394</v>
      </c>
      <c r="BZ968">
        <f t="shared" si="651"/>
        <v>0</v>
      </c>
      <c r="CA968">
        <f t="shared" si="652"/>
        <v>0</v>
      </c>
      <c r="CB968">
        <f t="shared" si="653"/>
        <v>0</v>
      </c>
      <c r="CC968">
        <f t="shared" si="654"/>
        <v>0</v>
      </c>
      <c r="CD968">
        <f t="shared" si="655"/>
        <v>0</v>
      </c>
      <c r="CE968">
        <f t="shared" si="656"/>
        <v>0</v>
      </c>
      <c r="CF968">
        <f t="shared" si="657"/>
        <v>0</v>
      </c>
      <c r="CG968">
        <f t="shared" si="658"/>
        <v>0</v>
      </c>
      <c r="CH968">
        <f t="shared" si="659"/>
        <v>0</v>
      </c>
      <c r="CI968">
        <f t="shared" si="660"/>
        <v>0</v>
      </c>
      <c r="CJ968">
        <f t="shared" si="661"/>
        <v>0</v>
      </c>
      <c r="CK968">
        <f t="shared" si="662"/>
        <v>0</v>
      </c>
      <c r="CL968">
        <f t="shared" si="663"/>
        <v>0</v>
      </c>
      <c r="CM968">
        <f t="shared" si="664"/>
        <v>0</v>
      </c>
      <c r="CN968">
        <f t="shared" si="665"/>
        <v>0</v>
      </c>
      <c r="CO968">
        <f t="shared" si="666"/>
        <v>0</v>
      </c>
      <c r="CP968">
        <f t="shared" si="667"/>
        <v>0</v>
      </c>
      <c r="CQ968">
        <f t="shared" si="668"/>
        <v>0</v>
      </c>
      <c r="CR968">
        <f t="shared" si="669"/>
        <v>0</v>
      </c>
      <c r="CS968">
        <f t="shared" si="670"/>
        <v>0</v>
      </c>
      <c r="CU968">
        <v>966</v>
      </c>
      <c r="CV968">
        <v>850457.81625718484</v>
      </c>
      <c r="CW968" s="3">
        <f t="shared" si="673"/>
        <v>2710093.2657174007</v>
      </c>
      <c r="CX968" s="3">
        <f t="shared" si="675"/>
        <v>900000</v>
      </c>
      <c r="CY968" s="4">
        <f t="shared" si="674"/>
        <v>4460551.0819745855</v>
      </c>
    </row>
    <row r="969" spans="11:103" x14ac:dyDescent="0.3">
      <c r="K969" s="2">
        <v>967</v>
      </c>
      <c r="L969">
        <v>0.75899957587292544</v>
      </c>
      <c r="M969">
        <v>0.80413106383353883</v>
      </c>
      <c r="N969">
        <v>6.1092724509614671E-2</v>
      </c>
      <c r="P969">
        <f t="array" ref="P969:R969">MMULT(L969:N969,$G$11:$I$13)</f>
        <v>0.75899957587292544</v>
      </c>
      <c r="Q969">
        <v>0.92647707402823998</v>
      </c>
      <c r="R969">
        <v>0.40102843933735366</v>
      </c>
      <c r="T969">
        <f t="shared" si="634"/>
        <v>256</v>
      </c>
      <c r="U969">
        <f t="shared" si="635"/>
        <v>100</v>
      </c>
      <c r="V969">
        <f t="shared" si="636"/>
        <v>814</v>
      </c>
      <c r="X969">
        <f t="shared" si="637"/>
        <v>0.28224544702616206</v>
      </c>
      <c r="Y969">
        <f t="shared" si="638"/>
        <v>0.10348140585035059</v>
      </c>
      <c r="Z969">
        <f t="shared" si="639"/>
        <v>0.79445840210181795</v>
      </c>
      <c r="AB969">
        <f t="shared" si="671"/>
        <v>786514.99218336074</v>
      </c>
      <c r="AC969">
        <f t="shared" si="672"/>
        <v>7</v>
      </c>
      <c r="AD969">
        <f t="shared" si="640"/>
        <v>13</v>
      </c>
      <c r="AK969">
        <v>0.98350940961556088</v>
      </c>
      <c r="AL969">
        <v>0.30179492031636901</v>
      </c>
      <c r="AM969">
        <v>0.84958312497617916</v>
      </c>
      <c r="AN969">
        <v>0.68228920750349176</v>
      </c>
      <c r="AO969">
        <v>0.42697160644985188</v>
      </c>
      <c r="AP969">
        <v>0.91539345400286076</v>
      </c>
      <c r="AQ969">
        <v>0.56309470650565185</v>
      </c>
      <c r="AR969">
        <v>0.73854678993480705</v>
      </c>
      <c r="AS969">
        <v>0.34496378530141825</v>
      </c>
      <c r="AT969">
        <v>0.21220967421586168</v>
      </c>
      <c r="AU969">
        <v>0.57420924433049536</v>
      </c>
      <c r="AV969">
        <v>0.85339095502774598</v>
      </c>
      <c r="AW969">
        <v>0.27255669638153757</v>
      </c>
      <c r="AX969">
        <v>0.77246028176721471</v>
      </c>
      <c r="AY969">
        <v>0.99192145794137265</v>
      </c>
      <c r="AZ969">
        <v>0.51080466395678037</v>
      </c>
      <c r="BA969">
        <v>0.57038039239791694</v>
      </c>
      <c r="BB969">
        <v>0.90981925698358801</v>
      </c>
      <c r="BC969">
        <v>0.67713255973087116</v>
      </c>
      <c r="BD969">
        <v>0.56721157778418618</v>
      </c>
      <c r="BE969">
        <v>0.66189835042800049</v>
      </c>
      <c r="BF969">
        <v>0.27940941440257039</v>
      </c>
      <c r="BG969">
        <v>0.88348669396000368</v>
      </c>
      <c r="BH969">
        <v>0.44277862924935607</v>
      </c>
      <c r="BI969">
        <v>0.14430773452977819</v>
      </c>
      <c r="BJ969">
        <v>0.14134810134134002</v>
      </c>
      <c r="BK969">
        <v>0.39363592393236446</v>
      </c>
      <c r="BL969">
        <v>0.27191429458552663</v>
      </c>
      <c r="BM969">
        <v>0.83806282881183602</v>
      </c>
      <c r="BN969">
        <v>3.6928589228106601E-2</v>
      </c>
      <c r="BP969">
        <f t="shared" si="641"/>
        <v>2351563.7997046174</v>
      </c>
      <c r="BQ969">
        <f t="shared" si="642"/>
        <v>131829.6423175316</v>
      </c>
      <c r="BR969">
        <f t="shared" si="643"/>
        <v>429386.90796225239</v>
      </c>
      <c r="BS969">
        <f t="shared" si="644"/>
        <v>241575.19145775598</v>
      </c>
      <c r="BT969">
        <f t="shared" si="645"/>
        <v>153468.18342094557</v>
      </c>
      <c r="BU969">
        <f t="shared" si="646"/>
        <v>668457.61113702506</v>
      </c>
      <c r="BV969">
        <f t="shared" si="647"/>
        <v>189071.09907189666</v>
      </c>
      <c r="BW969">
        <f t="shared" si="648"/>
        <v>0</v>
      </c>
      <c r="BX969">
        <f t="shared" si="649"/>
        <v>0</v>
      </c>
      <c r="BY969">
        <f t="shared" si="650"/>
        <v>0</v>
      </c>
      <c r="BZ969">
        <f t="shared" si="651"/>
        <v>0</v>
      </c>
      <c r="CA969">
        <f t="shared" si="652"/>
        <v>0</v>
      </c>
      <c r="CB969">
        <f t="shared" si="653"/>
        <v>0</v>
      </c>
      <c r="CC969">
        <f t="shared" si="654"/>
        <v>0</v>
      </c>
      <c r="CD969">
        <f t="shared" si="655"/>
        <v>0</v>
      </c>
      <c r="CE969">
        <f t="shared" si="656"/>
        <v>0</v>
      </c>
      <c r="CF969">
        <f t="shared" si="657"/>
        <v>0</v>
      </c>
      <c r="CG969">
        <f t="shared" si="658"/>
        <v>0</v>
      </c>
      <c r="CH969">
        <f t="shared" si="659"/>
        <v>0</v>
      </c>
      <c r="CI969">
        <f t="shared" si="660"/>
        <v>0</v>
      </c>
      <c r="CJ969">
        <f t="shared" si="661"/>
        <v>0</v>
      </c>
      <c r="CK969">
        <f t="shared" si="662"/>
        <v>0</v>
      </c>
      <c r="CL969">
        <f t="shared" si="663"/>
        <v>0</v>
      </c>
      <c r="CM969">
        <f t="shared" si="664"/>
        <v>0</v>
      </c>
      <c r="CN969">
        <f t="shared" si="665"/>
        <v>0</v>
      </c>
      <c r="CO969">
        <f t="shared" si="666"/>
        <v>0</v>
      </c>
      <c r="CP969">
        <f t="shared" si="667"/>
        <v>0</v>
      </c>
      <c r="CQ969">
        <f t="shared" si="668"/>
        <v>0</v>
      </c>
      <c r="CR969">
        <f t="shared" si="669"/>
        <v>0</v>
      </c>
      <c r="CS969">
        <f t="shared" si="670"/>
        <v>0</v>
      </c>
      <c r="CU969">
        <v>967</v>
      </c>
      <c r="CV969">
        <v>786514.99218336074</v>
      </c>
      <c r="CW969" s="3">
        <f t="shared" si="673"/>
        <v>4165352.4350720244</v>
      </c>
      <c r="CX969" s="3">
        <f t="shared" si="675"/>
        <v>1300000</v>
      </c>
      <c r="CY969" s="4">
        <f t="shared" si="674"/>
        <v>6251867.4272553846</v>
      </c>
    </row>
    <row r="970" spans="11:103" x14ac:dyDescent="0.3">
      <c r="K970" s="2">
        <v>968</v>
      </c>
      <c r="L970">
        <v>0.47151389881617511</v>
      </c>
      <c r="M970">
        <v>0.71926866261652078</v>
      </c>
      <c r="N970">
        <v>0.1605923373943825</v>
      </c>
      <c r="P970">
        <f t="array" ref="P970:R970">MMULT(L970:N970,$G$11:$I$13)</f>
        <v>0.47151389881617511</v>
      </c>
      <c r="Q970">
        <v>0.74574866987900335</v>
      </c>
      <c r="R970">
        <v>0.37269992879067571</v>
      </c>
      <c r="T970">
        <f t="shared" si="634"/>
        <v>545</v>
      </c>
      <c r="U970">
        <f t="shared" si="635"/>
        <v>286</v>
      </c>
      <c r="V970">
        <f t="shared" si="636"/>
        <v>840</v>
      </c>
      <c r="X970">
        <f t="shared" si="637"/>
        <v>0.56498688931545715</v>
      </c>
      <c r="Y970">
        <f t="shared" si="638"/>
        <v>0.29470842906523109</v>
      </c>
      <c r="Z970">
        <f t="shared" si="639"/>
        <v>0.82313651609922855</v>
      </c>
      <c r="AB970">
        <f t="shared" si="671"/>
        <v>927687.94214463397</v>
      </c>
      <c r="AC970">
        <f t="shared" si="672"/>
        <v>9</v>
      </c>
      <c r="AD970">
        <f t="shared" si="640"/>
        <v>14</v>
      </c>
      <c r="AK970">
        <v>0.84784793300960803</v>
      </c>
      <c r="AL970">
        <v>0.42945759808063089</v>
      </c>
      <c r="AM970">
        <v>0.6128268385019825</v>
      </c>
      <c r="AN970">
        <v>0.99226105139569798</v>
      </c>
      <c r="AO970">
        <v>0.21398979815403674</v>
      </c>
      <c r="AP970">
        <v>0.57804403279092365</v>
      </c>
      <c r="AQ970">
        <v>0.92956413910306035</v>
      </c>
      <c r="AR970">
        <v>0.58814700479050652</v>
      </c>
      <c r="AS970">
        <v>0.34526073017510439</v>
      </c>
      <c r="AT970">
        <v>0.37851800066508856</v>
      </c>
      <c r="AU970">
        <v>0.44430176194627324</v>
      </c>
      <c r="AV970">
        <v>0.51275039081141516</v>
      </c>
      <c r="AW970">
        <v>0.5020354865761526</v>
      </c>
      <c r="AX970">
        <v>0.62036708044940159</v>
      </c>
      <c r="AY970">
        <v>0.8894402113394293</v>
      </c>
      <c r="AZ970">
        <v>9.2118575108139034E-2</v>
      </c>
      <c r="BA970">
        <v>0.4797481116923481</v>
      </c>
      <c r="BB970">
        <v>0.30063164158142619</v>
      </c>
      <c r="BC970">
        <v>0.28074467461313346</v>
      </c>
      <c r="BD970">
        <v>0.51014884786544779</v>
      </c>
      <c r="BE970">
        <v>9.0547057794437724E-2</v>
      </c>
      <c r="BF970">
        <v>0.74813899287289709</v>
      </c>
      <c r="BG970">
        <v>0.65608532614956305</v>
      </c>
      <c r="BH970">
        <v>0.7106142336128668</v>
      </c>
      <c r="BI970">
        <v>0.5303188470018374</v>
      </c>
      <c r="BJ970">
        <v>0.90771217846301178</v>
      </c>
      <c r="BK970">
        <v>0.69028872805557828</v>
      </c>
      <c r="BL970">
        <v>2.6305038857477814E-2</v>
      </c>
      <c r="BM970">
        <v>0.47245174832411252</v>
      </c>
      <c r="BN970">
        <v>0.72371694937933162</v>
      </c>
      <c r="BP970">
        <f t="shared" si="641"/>
        <v>425615.10575026931</v>
      </c>
      <c r="BQ970">
        <f t="shared" si="642"/>
        <v>153982.30842457458</v>
      </c>
      <c r="BR970">
        <f t="shared" si="643"/>
        <v>207489.42423515159</v>
      </c>
      <c r="BS970">
        <f t="shared" si="644"/>
        <v>4208145.9906332307</v>
      </c>
      <c r="BT970">
        <f t="shared" si="645"/>
        <v>120348.27210820933</v>
      </c>
      <c r="BU970">
        <f t="shared" si="646"/>
        <v>194203.0523500627</v>
      </c>
      <c r="BV970">
        <f t="shared" si="647"/>
        <v>769683.968176594</v>
      </c>
      <c r="BW970">
        <f t="shared" si="648"/>
        <v>197857.3243372984</v>
      </c>
      <c r="BX970">
        <f t="shared" si="649"/>
        <v>138511.50688744357</v>
      </c>
      <c r="BY970">
        <f t="shared" si="650"/>
        <v>0</v>
      </c>
      <c r="BZ970">
        <f t="shared" si="651"/>
        <v>0</v>
      </c>
      <c r="CA970">
        <f t="shared" si="652"/>
        <v>0</v>
      </c>
      <c r="CB970">
        <f t="shared" si="653"/>
        <v>0</v>
      </c>
      <c r="CC970">
        <f t="shared" si="654"/>
        <v>0</v>
      </c>
      <c r="CD970">
        <f t="shared" si="655"/>
        <v>0</v>
      </c>
      <c r="CE970">
        <f t="shared" si="656"/>
        <v>0</v>
      </c>
      <c r="CF970">
        <f t="shared" si="657"/>
        <v>0</v>
      </c>
      <c r="CG970">
        <f t="shared" si="658"/>
        <v>0</v>
      </c>
      <c r="CH970">
        <f t="shared" si="659"/>
        <v>0</v>
      </c>
      <c r="CI970">
        <f t="shared" si="660"/>
        <v>0</v>
      </c>
      <c r="CJ970">
        <f t="shared" si="661"/>
        <v>0</v>
      </c>
      <c r="CK970">
        <f t="shared" si="662"/>
        <v>0</v>
      </c>
      <c r="CL970">
        <f t="shared" si="663"/>
        <v>0</v>
      </c>
      <c r="CM970">
        <f t="shared" si="664"/>
        <v>0</v>
      </c>
      <c r="CN970">
        <f t="shared" si="665"/>
        <v>0</v>
      </c>
      <c r="CO970">
        <f t="shared" si="666"/>
        <v>0</v>
      </c>
      <c r="CP970">
        <f t="shared" si="667"/>
        <v>0</v>
      </c>
      <c r="CQ970">
        <f t="shared" si="668"/>
        <v>0</v>
      </c>
      <c r="CR970">
        <f t="shared" si="669"/>
        <v>0</v>
      </c>
      <c r="CS970">
        <f t="shared" si="670"/>
        <v>0</v>
      </c>
      <c r="CU970">
        <v>968</v>
      </c>
      <c r="CV970">
        <v>927687.94214463397</v>
      </c>
      <c r="CW970" s="3">
        <f t="shared" si="673"/>
        <v>6415836.9529028339</v>
      </c>
      <c r="CX970" s="3">
        <f t="shared" si="675"/>
        <v>1400000</v>
      </c>
      <c r="CY970" s="4">
        <f t="shared" si="674"/>
        <v>8743524.8950474672</v>
      </c>
    </row>
    <row r="971" spans="11:103" x14ac:dyDescent="0.3">
      <c r="K971" s="2">
        <v>969</v>
      </c>
      <c r="L971">
        <v>0.38039858181875252</v>
      </c>
      <c r="M971">
        <v>4.1656284665728016E-2</v>
      </c>
      <c r="N971">
        <v>0.76010690378886847</v>
      </c>
      <c r="P971">
        <f t="array" ref="P971:R971">MMULT(L971:N971,$G$11:$I$13)</f>
        <v>0.38039858181875252</v>
      </c>
      <c r="Q971">
        <v>0.18442625208254901</v>
      </c>
      <c r="R971">
        <v>0.84985336675021472</v>
      </c>
      <c r="T971">
        <f t="shared" si="634"/>
        <v>641</v>
      </c>
      <c r="U971">
        <f t="shared" si="635"/>
        <v>958</v>
      </c>
      <c r="V971">
        <f t="shared" si="636"/>
        <v>312</v>
      </c>
      <c r="X971">
        <f t="shared" si="637"/>
        <v>0.65634233743861847</v>
      </c>
      <c r="Y971">
        <f t="shared" si="638"/>
        <v>0.96771908111193317</v>
      </c>
      <c r="Z971">
        <f t="shared" si="639"/>
        <v>0.31109209990960951</v>
      </c>
      <c r="AB971">
        <f t="shared" si="671"/>
        <v>978478.69570134603</v>
      </c>
      <c r="AC971">
        <f t="shared" si="672"/>
        <v>18</v>
      </c>
      <c r="AD971">
        <f t="shared" si="640"/>
        <v>7</v>
      </c>
      <c r="AK971">
        <v>0.66638962319460537</v>
      </c>
      <c r="AL971">
        <v>0.91183267197162776</v>
      </c>
      <c r="AM971">
        <v>0.94206439555704036</v>
      </c>
      <c r="AN971">
        <v>9.8638545225932961E-2</v>
      </c>
      <c r="AO971">
        <v>0.97600903124279736</v>
      </c>
      <c r="AP971">
        <v>0.46004950213850593</v>
      </c>
      <c r="AQ971">
        <v>0.61696364063119724</v>
      </c>
      <c r="AR971">
        <v>0.92585759962655201</v>
      </c>
      <c r="AS971">
        <v>0.55281192834734194</v>
      </c>
      <c r="AT971">
        <v>4.2231451458701663E-2</v>
      </c>
      <c r="AU971">
        <v>0.16341465608762751</v>
      </c>
      <c r="AV971">
        <v>0.61218705392255912</v>
      </c>
      <c r="AW971">
        <v>0.94371896696350432</v>
      </c>
      <c r="AX971">
        <v>0.56454655004103771</v>
      </c>
      <c r="AY971">
        <v>0.41385708131406607</v>
      </c>
      <c r="AZ971">
        <v>0.1674706938148105</v>
      </c>
      <c r="BA971">
        <v>0.85186426615505473</v>
      </c>
      <c r="BB971">
        <v>0.74909939734009567</v>
      </c>
      <c r="BC971">
        <v>0.10310429384086506</v>
      </c>
      <c r="BD971">
        <v>8.8168244692574449E-2</v>
      </c>
      <c r="BE971">
        <v>0.55188742274993585</v>
      </c>
      <c r="BF971">
        <v>0.14673278909005139</v>
      </c>
      <c r="BG971">
        <v>6.464985557292191E-2</v>
      </c>
      <c r="BH971">
        <v>0.21163154110441385</v>
      </c>
      <c r="BI971">
        <v>0.97105402821625553</v>
      </c>
      <c r="BJ971">
        <v>0.33750269695228285</v>
      </c>
      <c r="BK971">
        <v>0.43693401771089613</v>
      </c>
      <c r="BL971">
        <v>0.16085386897164677</v>
      </c>
      <c r="BM971">
        <v>0.80064836217703228</v>
      </c>
      <c r="BN971">
        <v>0.45900368878395925</v>
      </c>
      <c r="BP971">
        <f t="shared" si="641"/>
        <v>232669.15208103094</v>
      </c>
      <c r="BQ971">
        <f t="shared" si="642"/>
        <v>647592.46225536696</v>
      </c>
      <c r="BR971">
        <f t="shared" si="643"/>
        <v>894500.0147358675</v>
      </c>
      <c r="BS971">
        <f t="shared" si="644"/>
        <v>108316.11896577569</v>
      </c>
      <c r="BT971">
        <f t="shared" si="645"/>
        <v>1762451.1495036322</v>
      </c>
      <c r="BU971">
        <f t="shared" si="646"/>
        <v>160650.31447969947</v>
      </c>
      <c r="BV971">
        <f t="shared" si="647"/>
        <v>209211.04784858433</v>
      </c>
      <c r="BW971">
        <f t="shared" si="648"/>
        <v>739911.03758639656</v>
      </c>
      <c r="BX971">
        <f t="shared" si="649"/>
        <v>185717.86574526274</v>
      </c>
      <c r="BY971">
        <f t="shared" si="650"/>
        <v>103374.86253029274</v>
      </c>
      <c r="BZ971">
        <f t="shared" si="651"/>
        <v>114711.64256745651</v>
      </c>
      <c r="CA971">
        <f t="shared" si="652"/>
        <v>207226.06606498756</v>
      </c>
      <c r="CB971">
        <f t="shared" si="653"/>
        <v>914660.56174732652</v>
      </c>
      <c r="CC971">
        <f t="shared" si="654"/>
        <v>189555.82136877783</v>
      </c>
      <c r="CD971">
        <f t="shared" si="655"/>
        <v>150819.96261708866</v>
      </c>
      <c r="CE971">
        <f t="shared" si="656"/>
        <v>115141.30054773</v>
      </c>
      <c r="CF971">
        <f t="shared" si="657"/>
        <v>434464.17815817293</v>
      </c>
      <c r="CG971">
        <f t="shared" si="658"/>
        <v>289682.17044892721</v>
      </c>
      <c r="CH971">
        <f t="shared" si="659"/>
        <v>0</v>
      </c>
      <c r="CI971">
        <f t="shared" si="660"/>
        <v>0</v>
      </c>
      <c r="CJ971">
        <f t="shared" si="661"/>
        <v>0</v>
      </c>
      <c r="CK971">
        <f t="shared" si="662"/>
        <v>0</v>
      </c>
      <c r="CL971">
        <f t="shared" si="663"/>
        <v>0</v>
      </c>
      <c r="CM971">
        <f t="shared" si="664"/>
        <v>0</v>
      </c>
      <c r="CN971">
        <f t="shared" si="665"/>
        <v>0</v>
      </c>
      <c r="CO971">
        <f t="shared" si="666"/>
        <v>0</v>
      </c>
      <c r="CP971">
        <f t="shared" si="667"/>
        <v>0</v>
      </c>
      <c r="CQ971">
        <f t="shared" si="668"/>
        <v>0</v>
      </c>
      <c r="CR971">
        <f t="shared" si="669"/>
        <v>0</v>
      </c>
      <c r="CS971">
        <f t="shared" si="670"/>
        <v>0</v>
      </c>
      <c r="CU971">
        <v>969</v>
      </c>
      <c r="CV971">
        <v>978478.69570134603</v>
      </c>
      <c r="CW971" s="3">
        <f t="shared" si="673"/>
        <v>7460655.7292523785</v>
      </c>
      <c r="CX971" s="3">
        <f t="shared" si="675"/>
        <v>700000</v>
      </c>
      <c r="CY971" s="4">
        <f t="shared" si="674"/>
        <v>9139134.4249537252</v>
      </c>
    </row>
    <row r="972" spans="11:103" x14ac:dyDescent="0.3">
      <c r="K972" s="2">
        <v>970</v>
      </c>
      <c r="L972">
        <v>0.81886702009219159</v>
      </c>
      <c r="M972">
        <v>0.42135195915439261</v>
      </c>
      <c r="N972">
        <v>0.17285727590183686</v>
      </c>
      <c r="P972">
        <f t="array" ref="P972:R972">MMULT(L972:N972,$G$11:$I$13)</f>
        <v>0.81886702009219159</v>
      </c>
      <c r="Q972">
        <v>0.65392463217624264</v>
      </c>
      <c r="R972">
        <v>0.50747996966419318</v>
      </c>
      <c r="T972">
        <f t="shared" si="634"/>
        <v>190</v>
      </c>
      <c r="U972">
        <f t="shared" si="635"/>
        <v>424</v>
      </c>
      <c r="V972">
        <f t="shared" si="636"/>
        <v>689</v>
      </c>
      <c r="X972">
        <f t="shared" si="637"/>
        <v>0.20456028653258018</v>
      </c>
      <c r="Y972">
        <f t="shared" si="638"/>
        <v>0.42550612509084484</v>
      </c>
      <c r="Z972">
        <f t="shared" si="639"/>
        <v>0.67659052893413729</v>
      </c>
      <c r="AB972">
        <f t="shared" si="671"/>
        <v>743963.06869842706</v>
      </c>
      <c r="AC972">
        <f t="shared" si="672"/>
        <v>10</v>
      </c>
      <c r="AD972">
        <f t="shared" si="640"/>
        <v>12</v>
      </c>
      <c r="AK972">
        <v>0.11755523126738998</v>
      </c>
      <c r="AL972">
        <v>0.17323482997575723</v>
      </c>
      <c r="AM972">
        <v>0.96676737651987288</v>
      </c>
      <c r="AN972">
        <v>0.57595425307146753</v>
      </c>
      <c r="AO972">
        <v>0.66759869424108165</v>
      </c>
      <c r="AP972">
        <v>0.51178033845764159</v>
      </c>
      <c r="AQ972">
        <v>0.54627939641522805</v>
      </c>
      <c r="AR972">
        <v>0.3057988285540747</v>
      </c>
      <c r="AS972">
        <v>6.1169318540293949E-3</v>
      </c>
      <c r="AT972">
        <v>0.31317295960228642</v>
      </c>
      <c r="AU972">
        <v>0.10738249041981007</v>
      </c>
      <c r="AV972">
        <v>0.37410940579307861</v>
      </c>
      <c r="AW972">
        <v>0.94038440864444195</v>
      </c>
      <c r="AX972">
        <v>0.63433290263441122</v>
      </c>
      <c r="AY972">
        <v>0.72737396738326854</v>
      </c>
      <c r="AZ972">
        <v>0.50362177090169669</v>
      </c>
      <c r="BA972">
        <v>0.13628499222342694</v>
      </c>
      <c r="BB972">
        <v>0.15363006264200152</v>
      </c>
      <c r="BC972">
        <v>0.55089919581183378</v>
      </c>
      <c r="BD972">
        <v>0.42713403176553666</v>
      </c>
      <c r="BE972">
        <v>0.31744947661003187</v>
      </c>
      <c r="BF972">
        <v>0.78541096682909239</v>
      </c>
      <c r="BG972">
        <v>0.94993189312980997</v>
      </c>
      <c r="BH972">
        <v>0.80096216317408964</v>
      </c>
      <c r="BI972">
        <v>9.8638442276782756E-2</v>
      </c>
      <c r="BJ972">
        <v>0.67834712266388653</v>
      </c>
      <c r="BK972">
        <v>0.13873419222977357</v>
      </c>
      <c r="BL972">
        <v>0.94157028710874513</v>
      </c>
      <c r="BM972">
        <v>0.66302002869348742</v>
      </c>
      <c r="BN972">
        <v>0.27016159542028162</v>
      </c>
      <c r="BP972">
        <f t="shared" si="641"/>
        <v>110097.84562459533</v>
      </c>
      <c r="BQ972">
        <f t="shared" si="642"/>
        <v>115758.30929897328</v>
      </c>
      <c r="BR972">
        <f t="shared" si="643"/>
        <v>1371696.3378197968</v>
      </c>
      <c r="BS972">
        <f t="shared" si="644"/>
        <v>193466.4249244041</v>
      </c>
      <c r="BT972">
        <f t="shared" si="645"/>
        <v>233319.88460822729</v>
      </c>
      <c r="BU972">
        <f t="shared" si="646"/>
        <v>173590.80574441009</v>
      </c>
      <c r="BV972">
        <f t="shared" si="647"/>
        <v>183657.57484693866</v>
      </c>
      <c r="BW972">
        <f t="shared" si="648"/>
        <v>132414.13631946509</v>
      </c>
      <c r="BX972">
        <f t="shared" si="649"/>
        <v>100473.09379665967</v>
      </c>
      <c r="BY972">
        <f t="shared" si="650"/>
        <v>133506.3773190527</v>
      </c>
      <c r="BZ972">
        <f t="shared" si="651"/>
        <v>0</v>
      </c>
      <c r="CA972">
        <f t="shared" si="652"/>
        <v>0</v>
      </c>
      <c r="CB972">
        <f t="shared" si="653"/>
        <v>0</v>
      </c>
      <c r="CC972">
        <f t="shared" si="654"/>
        <v>0</v>
      </c>
      <c r="CD972">
        <f t="shared" si="655"/>
        <v>0</v>
      </c>
      <c r="CE972">
        <f t="shared" si="656"/>
        <v>0</v>
      </c>
      <c r="CF972">
        <f t="shared" si="657"/>
        <v>0</v>
      </c>
      <c r="CG972">
        <f t="shared" si="658"/>
        <v>0</v>
      </c>
      <c r="CH972">
        <f t="shared" si="659"/>
        <v>0</v>
      </c>
      <c r="CI972">
        <f t="shared" si="660"/>
        <v>0</v>
      </c>
      <c r="CJ972">
        <f t="shared" si="661"/>
        <v>0</v>
      </c>
      <c r="CK972">
        <f t="shared" si="662"/>
        <v>0</v>
      </c>
      <c r="CL972">
        <f t="shared" si="663"/>
        <v>0</v>
      </c>
      <c r="CM972">
        <f t="shared" si="664"/>
        <v>0</v>
      </c>
      <c r="CN972">
        <f t="shared" si="665"/>
        <v>0</v>
      </c>
      <c r="CO972">
        <f t="shared" si="666"/>
        <v>0</v>
      </c>
      <c r="CP972">
        <f t="shared" si="667"/>
        <v>0</v>
      </c>
      <c r="CQ972">
        <f t="shared" si="668"/>
        <v>0</v>
      </c>
      <c r="CR972">
        <f t="shared" si="669"/>
        <v>0</v>
      </c>
      <c r="CS972">
        <f t="shared" si="670"/>
        <v>0</v>
      </c>
      <c r="CU972">
        <v>970</v>
      </c>
      <c r="CV972">
        <v>743963.06869842706</v>
      </c>
      <c r="CW972" s="3">
        <f t="shared" si="673"/>
        <v>2747980.7903025234</v>
      </c>
      <c r="CX972" s="3">
        <f t="shared" si="675"/>
        <v>1200000</v>
      </c>
      <c r="CY972" s="4">
        <f t="shared" si="674"/>
        <v>4691943.8590009511</v>
      </c>
    </row>
    <row r="973" spans="11:103" x14ac:dyDescent="0.3">
      <c r="K973" s="2">
        <v>971</v>
      </c>
      <c r="L973">
        <v>0.6443952796452076</v>
      </c>
      <c r="M973">
        <v>0.35526904244208257</v>
      </c>
      <c r="N973">
        <v>0.3469262795986906</v>
      </c>
      <c r="P973">
        <f t="array" ref="P973:R973">MMULT(L973:N973,$G$11:$I$13)</f>
        <v>0.6443952796452076</v>
      </c>
      <c r="Q973">
        <v>0.53294832881833143</v>
      </c>
      <c r="R973">
        <v>0.59356220902079038</v>
      </c>
      <c r="T973">
        <f t="shared" si="634"/>
        <v>368</v>
      </c>
      <c r="U973">
        <f t="shared" si="635"/>
        <v>586</v>
      </c>
      <c r="V973">
        <f t="shared" si="636"/>
        <v>600</v>
      </c>
      <c r="X973">
        <f t="shared" si="637"/>
        <v>0.39027252259056244</v>
      </c>
      <c r="Y973">
        <f t="shared" si="638"/>
        <v>0.57268376570323987</v>
      </c>
      <c r="Z973">
        <f t="shared" si="639"/>
        <v>0.59159697863546046</v>
      </c>
      <c r="AB973">
        <f t="shared" si="671"/>
        <v>840514.1117055614</v>
      </c>
      <c r="AC973">
        <f t="shared" si="672"/>
        <v>12</v>
      </c>
      <c r="AD973">
        <f t="shared" si="640"/>
        <v>11</v>
      </c>
      <c r="AK973">
        <v>0.42758537432609112</v>
      </c>
      <c r="AL973">
        <v>0.10284649813267688</v>
      </c>
      <c r="AM973">
        <v>0.92873469146715992</v>
      </c>
      <c r="AN973">
        <v>0.53890477474399878</v>
      </c>
      <c r="AO973">
        <v>8.603834660851073E-2</v>
      </c>
      <c r="AP973">
        <v>0.34685524576085536</v>
      </c>
      <c r="AQ973">
        <v>0.90411656193500312</v>
      </c>
      <c r="AR973">
        <v>0.31332130927109147</v>
      </c>
      <c r="AS973">
        <v>0.89781812120136306</v>
      </c>
      <c r="AT973">
        <v>9.5145601468698549E-2</v>
      </c>
      <c r="AU973">
        <v>0.97758153310887308</v>
      </c>
      <c r="AV973">
        <v>4.0428572698287812E-2</v>
      </c>
      <c r="AW973">
        <v>0.93795185134980152</v>
      </c>
      <c r="AX973">
        <v>0.39151603819501146</v>
      </c>
      <c r="AY973">
        <v>5.1732263218094765E-2</v>
      </c>
      <c r="AZ973">
        <v>0.90059359056298682</v>
      </c>
      <c r="BA973">
        <v>0.65821998514351132</v>
      </c>
      <c r="BB973">
        <v>0.13581334847478266</v>
      </c>
      <c r="BC973">
        <v>0.66733767859717996</v>
      </c>
      <c r="BD973">
        <v>0.61450568604758704</v>
      </c>
      <c r="BE973">
        <v>0.16393926236726131</v>
      </c>
      <c r="BF973">
        <v>0.2802357201754091</v>
      </c>
      <c r="BG973">
        <v>0.84133380824826076</v>
      </c>
      <c r="BH973">
        <v>0.52835733536966456</v>
      </c>
      <c r="BI973">
        <v>0.61743233219979521</v>
      </c>
      <c r="BJ973">
        <v>0.35609279032248442</v>
      </c>
      <c r="BK973">
        <v>0.24164193791135524</v>
      </c>
      <c r="BL973">
        <v>0.76385879790757272</v>
      </c>
      <c r="BM973">
        <v>0.52215712967842609</v>
      </c>
      <c r="BN973">
        <v>0.77181917698444169</v>
      </c>
      <c r="BP973">
        <f t="shared" si="641"/>
        <v>153594.74874105194</v>
      </c>
      <c r="BQ973">
        <f t="shared" si="642"/>
        <v>108706.70724158798</v>
      </c>
      <c r="BR973">
        <f t="shared" si="643"/>
        <v>762783.70691320754</v>
      </c>
      <c r="BS973">
        <f t="shared" si="644"/>
        <v>181393.86567735806</v>
      </c>
      <c r="BT973">
        <f t="shared" si="645"/>
        <v>107165.60105560669</v>
      </c>
      <c r="BU973">
        <f t="shared" si="646"/>
        <v>138771.5465520263</v>
      </c>
      <c r="BV973">
        <f t="shared" si="647"/>
        <v>607119.46256801661</v>
      </c>
      <c r="BW973">
        <f t="shared" si="648"/>
        <v>133528.56341285189</v>
      </c>
      <c r="BX973">
        <f t="shared" si="649"/>
        <v>578122.78940532811</v>
      </c>
      <c r="BY973">
        <f t="shared" si="650"/>
        <v>107994.34097730169</v>
      </c>
      <c r="BZ973">
        <f t="shared" si="651"/>
        <v>1856798.1079476485</v>
      </c>
      <c r="CA973">
        <f t="shared" si="652"/>
        <v>103225.42660396188</v>
      </c>
      <c r="CB973">
        <f t="shared" si="653"/>
        <v>0</v>
      </c>
      <c r="CC973">
        <f t="shared" si="654"/>
        <v>0</v>
      </c>
      <c r="CD973">
        <f t="shared" si="655"/>
        <v>0</v>
      </c>
      <c r="CE973">
        <f t="shared" si="656"/>
        <v>0</v>
      </c>
      <c r="CF973">
        <f t="shared" si="657"/>
        <v>0</v>
      </c>
      <c r="CG973">
        <f t="shared" si="658"/>
        <v>0</v>
      </c>
      <c r="CH973">
        <f t="shared" si="659"/>
        <v>0</v>
      </c>
      <c r="CI973">
        <f t="shared" si="660"/>
        <v>0</v>
      </c>
      <c r="CJ973">
        <f t="shared" si="661"/>
        <v>0</v>
      </c>
      <c r="CK973">
        <f t="shared" si="662"/>
        <v>0</v>
      </c>
      <c r="CL973">
        <f t="shared" si="663"/>
        <v>0</v>
      </c>
      <c r="CM973">
        <f t="shared" si="664"/>
        <v>0</v>
      </c>
      <c r="CN973">
        <f t="shared" si="665"/>
        <v>0</v>
      </c>
      <c r="CO973">
        <f t="shared" si="666"/>
        <v>0</v>
      </c>
      <c r="CP973">
        <f t="shared" si="667"/>
        <v>0</v>
      </c>
      <c r="CQ973">
        <f t="shared" si="668"/>
        <v>0</v>
      </c>
      <c r="CR973">
        <f t="shared" si="669"/>
        <v>0</v>
      </c>
      <c r="CS973">
        <f t="shared" si="670"/>
        <v>0</v>
      </c>
      <c r="CU973">
        <v>971</v>
      </c>
      <c r="CV973">
        <v>840514.1117055614</v>
      </c>
      <c r="CW973" s="3">
        <f t="shared" si="673"/>
        <v>4839204.8670959473</v>
      </c>
      <c r="CX973" s="3">
        <f t="shared" si="675"/>
        <v>1100000</v>
      </c>
      <c r="CY973" s="4">
        <f t="shared" si="674"/>
        <v>6779718.9788015084</v>
      </c>
    </row>
    <row r="974" spans="11:103" x14ac:dyDescent="0.3">
      <c r="K974" s="2">
        <v>972</v>
      </c>
      <c r="L974">
        <v>0.70140670760489332</v>
      </c>
      <c r="M974">
        <v>0.34300933225076391</v>
      </c>
      <c r="N974">
        <v>0.30297261185104285</v>
      </c>
      <c r="P974">
        <f t="array" ref="P974:R974">MMULT(L974:N974,$G$11:$I$13)</f>
        <v>0.70140670760489332</v>
      </c>
      <c r="Q974">
        <v>0.54625656932214439</v>
      </c>
      <c r="R974">
        <v>0.57551348359464749</v>
      </c>
      <c r="T974">
        <f t="shared" si="634"/>
        <v>319</v>
      </c>
      <c r="U974">
        <f t="shared" si="635"/>
        <v>559</v>
      </c>
      <c r="V974">
        <f t="shared" si="636"/>
        <v>616</v>
      </c>
      <c r="X974">
        <f t="shared" si="637"/>
        <v>0.34316488009800261</v>
      </c>
      <c r="Y974">
        <f t="shared" si="638"/>
        <v>0.54832387325678511</v>
      </c>
      <c r="Z974">
        <f t="shared" si="639"/>
        <v>0.60430980704737647</v>
      </c>
      <c r="AB974">
        <f t="shared" si="671"/>
        <v>817351.32719295239</v>
      </c>
      <c r="AC974">
        <f t="shared" si="672"/>
        <v>11</v>
      </c>
      <c r="AD974">
        <f t="shared" si="640"/>
        <v>11</v>
      </c>
      <c r="AK974">
        <v>0.30376001030281308</v>
      </c>
      <c r="AL974">
        <v>0.48197289578479341</v>
      </c>
      <c r="AM974">
        <v>0.71874361198612147</v>
      </c>
      <c r="AN974">
        <v>0.30920252609650312</v>
      </c>
      <c r="AO974">
        <v>0.27190047150966978</v>
      </c>
      <c r="AP974">
        <v>0.90156828914195208</v>
      </c>
      <c r="AQ974">
        <v>0.13324229100259144</v>
      </c>
      <c r="AR974">
        <v>0.42667194254513019</v>
      </c>
      <c r="AS974">
        <v>3.1981510518941048E-2</v>
      </c>
      <c r="AT974">
        <v>0.19108579849967644</v>
      </c>
      <c r="AU974">
        <v>1.9812890195060051E-2</v>
      </c>
      <c r="AV974">
        <v>0.49464808756119683</v>
      </c>
      <c r="AW974">
        <v>0.4431608164731804</v>
      </c>
      <c r="AX974">
        <v>0.53429748506007579</v>
      </c>
      <c r="AY974">
        <v>0.27225046463562419</v>
      </c>
      <c r="AZ974">
        <v>0.10679911920602303</v>
      </c>
      <c r="BA974">
        <v>0.84017100773387143</v>
      </c>
      <c r="BB974">
        <v>2.4360784586975992E-2</v>
      </c>
      <c r="BC974">
        <v>0.61573768008659735</v>
      </c>
      <c r="BD974">
        <v>0.34363920183656449</v>
      </c>
      <c r="BE974">
        <v>0.2558540557133645</v>
      </c>
      <c r="BF974">
        <v>0.48586269163404638</v>
      </c>
      <c r="BG974">
        <v>0.16445493749817186</v>
      </c>
      <c r="BH974">
        <v>0.20828781281322983</v>
      </c>
      <c r="BI974">
        <v>0.46218593413616649</v>
      </c>
      <c r="BJ974">
        <v>0.73870320497340658</v>
      </c>
      <c r="BK974">
        <v>0.38655623557767538</v>
      </c>
      <c r="BL974">
        <v>0.1302605933020301</v>
      </c>
      <c r="BM974">
        <v>0.91107063574129421</v>
      </c>
      <c r="BN974">
        <v>7.4362945750521825E-2</v>
      </c>
      <c r="BP974">
        <f t="shared" si="641"/>
        <v>132115.76474824807</v>
      </c>
      <c r="BQ974">
        <f t="shared" si="642"/>
        <v>165855.11082627013</v>
      </c>
      <c r="BR974">
        <f t="shared" si="643"/>
        <v>265318.41145496536</v>
      </c>
      <c r="BS974">
        <f t="shared" si="644"/>
        <v>132915.72155178324</v>
      </c>
      <c r="BT974">
        <f t="shared" si="645"/>
        <v>127645.97223095444</v>
      </c>
      <c r="BU974">
        <f t="shared" si="646"/>
        <v>594992.52895124711</v>
      </c>
      <c r="BV974">
        <f t="shared" si="647"/>
        <v>111627.44642981238</v>
      </c>
      <c r="BW974">
        <f t="shared" si="648"/>
        <v>153406.47670479486</v>
      </c>
      <c r="BX974">
        <f t="shared" si="649"/>
        <v>102531.83472627593</v>
      </c>
      <c r="BY974">
        <f t="shared" si="650"/>
        <v>117718.37583409823</v>
      </c>
      <c r="BZ974">
        <f t="shared" si="651"/>
        <v>101551.27832880725</v>
      </c>
      <c r="CA974">
        <f t="shared" si="652"/>
        <v>0</v>
      </c>
      <c r="CB974">
        <f t="shared" si="653"/>
        <v>0</v>
      </c>
      <c r="CC974">
        <f t="shared" si="654"/>
        <v>0</v>
      </c>
      <c r="CD974">
        <f t="shared" si="655"/>
        <v>0</v>
      </c>
      <c r="CE974">
        <f t="shared" si="656"/>
        <v>0</v>
      </c>
      <c r="CF974">
        <f t="shared" si="657"/>
        <v>0</v>
      </c>
      <c r="CG974">
        <f t="shared" si="658"/>
        <v>0</v>
      </c>
      <c r="CH974">
        <f t="shared" si="659"/>
        <v>0</v>
      </c>
      <c r="CI974">
        <f t="shared" si="660"/>
        <v>0</v>
      </c>
      <c r="CJ974">
        <f t="shared" si="661"/>
        <v>0</v>
      </c>
      <c r="CK974">
        <f t="shared" si="662"/>
        <v>0</v>
      </c>
      <c r="CL974">
        <f t="shared" si="663"/>
        <v>0</v>
      </c>
      <c r="CM974">
        <f t="shared" si="664"/>
        <v>0</v>
      </c>
      <c r="CN974">
        <f t="shared" si="665"/>
        <v>0</v>
      </c>
      <c r="CO974">
        <f t="shared" si="666"/>
        <v>0</v>
      </c>
      <c r="CP974">
        <f t="shared" si="667"/>
        <v>0</v>
      </c>
      <c r="CQ974">
        <f t="shared" si="668"/>
        <v>0</v>
      </c>
      <c r="CR974">
        <f t="shared" si="669"/>
        <v>0</v>
      </c>
      <c r="CS974">
        <f t="shared" si="670"/>
        <v>0</v>
      </c>
      <c r="CU974">
        <v>972</v>
      </c>
      <c r="CV974">
        <v>817351.32719295239</v>
      </c>
      <c r="CW974" s="3">
        <f t="shared" si="673"/>
        <v>2005678.9217872573</v>
      </c>
      <c r="CX974" s="3">
        <f t="shared" si="675"/>
        <v>1100000</v>
      </c>
      <c r="CY974" s="4">
        <f t="shared" si="674"/>
        <v>3923030.2489802097</v>
      </c>
    </row>
    <row r="975" spans="11:103" x14ac:dyDescent="0.3">
      <c r="K975" s="2">
        <v>973</v>
      </c>
      <c r="L975">
        <v>0.78459023781766146</v>
      </c>
      <c r="M975">
        <v>0.53248676076668766</v>
      </c>
      <c r="N975">
        <v>0.31349066580941021</v>
      </c>
      <c r="P975">
        <f t="array" ref="P975:R975">MMULT(L975:N975,$G$11:$I$13)</f>
        <v>0.78459023781766146</v>
      </c>
      <c r="Q975">
        <v>0.72629856643212753</v>
      </c>
      <c r="R975">
        <v>0.62819611001997933</v>
      </c>
      <c r="T975">
        <f t="shared" si="634"/>
        <v>233</v>
      </c>
      <c r="U975">
        <f t="shared" si="635"/>
        <v>315</v>
      </c>
      <c r="V975">
        <f t="shared" si="636"/>
        <v>556</v>
      </c>
      <c r="X975">
        <f t="shared" si="637"/>
        <v>0.25535611859511997</v>
      </c>
      <c r="Y975">
        <f t="shared" si="638"/>
        <v>0.32281687146044968</v>
      </c>
      <c r="Z975">
        <f t="shared" si="639"/>
        <v>0.549427773369488</v>
      </c>
      <c r="AB975">
        <f t="shared" si="671"/>
        <v>772332.76672546833</v>
      </c>
      <c r="AC975">
        <f t="shared" si="672"/>
        <v>9</v>
      </c>
      <c r="AD975">
        <f t="shared" si="640"/>
        <v>10</v>
      </c>
      <c r="AK975">
        <v>0.276948354300948</v>
      </c>
      <c r="AL975">
        <v>0.30293622707549228</v>
      </c>
      <c r="AM975">
        <v>0.82358812697694495</v>
      </c>
      <c r="AN975">
        <v>0.6188173319095942</v>
      </c>
      <c r="AO975">
        <v>0.60773266184497554</v>
      </c>
      <c r="AP975">
        <v>0.3885125407412795</v>
      </c>
      <c r="AQ975">
        <v>0.90038392434167358</v>
      </c>
      <c r="AR975">
        <v>0.76880524664052863</v>
      </c>
      <c r="AS975">
        <v>0.56253535810264133</v>
      </c>
      <c r="AT975">
        <v>0.84881225070647415</v>
      </c>
      <c r="AU975">
        <v>0.88631021221827211</v>
      </c>
      <c r="AV975">
        <v>0.89355599532898977</v>
      </c>
      <c r="AW975">
        <v>0.2519021873341214</v>
      </c>
      <c r="AX975">
        <v>0.95612243609191749</v>
      </c>
      <c r="AY975">
        <v>0.49313419837459482</v>
      </c>
      <c r="AZ975">
        <v>3.0851428712445061E-3</v>
      </c>
      <c r="BA975">
        <v>7.4469985847926301E-2</v>
      </c>
      <c r="BB975">
        <v>0.94183819802578839</v>
      </c>
      <c r="BC975">
        <v>0.4665486592436987</v>
      </c>
      <c r="BD975">
        <v>0.30568846928971771</v>
      </c>
      <c r="BE975">
        <v>0.59083993577574556</v>
      </c>
      <c r="BF975">
        <v>0.8108815593683717</v>
      </c>
      <c r="BG975">
        <v>0.9495003589367853</v>
      </c>
      <c r="BH975">
        <v>0.91396088210147253</v>
      </c>
      <c r="BI975">
        <v>0.3212058915339906</v>
      </c>
      <c r="BJ975">
        <v>0.11290138349019063</v>
      </c>
      <c r="BK975">
        <v>0.95335740658282697</v>
      </c>
      <c r="BL975">
        <v>0.16859397783903685</v>
      </c>
      <c r="BM975">
        <v>0.61155693403592415</v>
      </c>
      <c r="BN975">
        <v>0.4770540470726462</v>
      </c>
      <c r="BP975">
        <f t="shared" si="641"/>
        <v>128330.91568950859</v>
      </c>
      <c r="BQ975">
        <f t="shared" si="642"/>
        <v>131995.6459527596</v>
      </c>
      <c r="BR975">
        <f t="shared" si="643"/>
        <v>379834.13508905406</v>
      </c>
      <c r="BS975">
        <f t="shared" si="644"/>
        <v>209993.21982279641</v>
      </c>
      <c r="BT975">
        <f t="shared" si="645"/>
        <v>205413.56341905703</v>
      </c>
      <c r="BU975">
        <f t="shared" si="646"/>
        <v>145988.03587909532</v>
      </c>
      <c r="BV975">
        <f t="shared" si="647"/>
        <v>589543.45729136223</v>
      </c>
      <c r="BW975">
        <f t="shared" si="648"/>
        <v>308494.70356528566</v>
      </c>
      <c r="BX975">
        <f t="shared" si="649"/>
        <v>188885.11089240992</v>
      </c>
      <c r="BY975">
        <f t="shared" si="650"/>
        <v>0</v>
      </c>
      <c r="BZ975">
        <f t="shared" si="651"/>
        <v>0</v>
      </c>
      <c r="CA975">
        <f t="shared" si="652"/>
        <v>0</v>
      </c>
      <c r="CB975">
        <f t="shared" si="653"/>
        <v>0</v>
      </c>
      <c r="CC975">
        <f t="shared" si="654"/>
        <v>0</v>
      </c>
      <c r="CD975">
        <f t="shared" si="655"/>
        <v>0</v>
      </c>
      <c r="CE975">
        <f t="shared" si="656"/>
        <v>0</v>
      </c>
      <c r="CF975">
        <f t="shared" si="657"/>
        <v>0</v>
      </c>
      <c r="CG975">
        <f t="shared" si="658"/>
        <v>0</v>
      </c>
      <c r="CH975">
        <f t="shared" si="659"/>
        <v>0</v>
      </c>
      <c r="CI975">
        <f t="shared" si="660"/>
        <v>0</v>
      </c>
      <c r="CJ975">
        <f t="shared" si="661"/>
        <v>0</v>
      </c>
      <c r="CK975">
        <f t="shared" si="662"/>
        <v>0</v>
      </c>
      <c r="CL975">
        <f t="shared" si="663"/>
        <v>0</v>
      </c>
      <c r="CM975">
        <f t="shared" si="664"/>
        <v>0</v>
      </c>
      <c r="CN975">
        <f t="shared" si="665"/>
        <v>0</v>
      </c>
      <c r="CO975">
        <f t="shared" si="666"/>
        <v>0</v>
      </c>
      <c r="CP975">
        <f t="shared" si="667"/>
        <v>0</v>
      </c>
      <c r="CQ975">
        <f t="shared" si="668"/>
        <v>0</v>
      </c>
      <c r="CR975">
        <f t="shared" si="669"/>
        <v>0</v>
      </c>
      <c r="CS975">
        <f t="shared" si="670"/>
        <v>0</v>
      </c>
      <c r="CU975">
        <v>973</v>
      </c>
      <c r="CV975">
        <v>772332.76672546833</v>
      </c>
      <c r="CW975" s="3">
        <f t="shared" si="673"/>
        <v>2288478.7876013285</v>
      </c>
      <c r="CX975" s="3">
        <f t="shared" si="675"/>
        <v>1000000</v>
      </c>
      <c r="CY975" s="4">
        <f t="shared" si="674"/>
        <v>4060811.5543267969</v>
      </c>
    </row>
    <row r="976" spans="11:103" x14ac:dyDescent="0.3">
      <c r="K976" s="2">
        <v>974</v>
      </c>
      <c r="L976">
        <v>0.77166606471413224</v>
      </c>
      <c r="M976">
        <v>0.70625213718158952</v>
      </c>
      <c r="N976">
        <v>0.94155840062765739</v>
      </c>
      <c r="P976">
        <f t="array" ref="P976:R976">MMULT(L976:N976,$G$11:$I$13)</f>
        <v>0.77166606471413224</v>
      </c>
      <c r="Q976">
        <v>0.85572697899119143</v>
      </c>
      <c r="R976">
        <v>1.2067188030826348</v>
      </c>
      <c r="T976">
        <f t="shared" si="634"/>
        <v>245</v>
      </c>
      <c r="U976">
        <f t="shared" si="635"/>
        <v>155</v>
      </c>
      <c r="V976">
        <f t="shared" si="636"/>
        <v>28</v>
      </c>
      <c r="X976">
        <f t="shared" si="637"/>
        <v>0.26494205390822445</v>
      </c>
      <c r="Y976">
        <f t="shared" si="638"/>
        <v>0.1636833375014688</v>
      </c>
      <c r="Z976">
        <f t="shared" si="639"/>
        <v>2.2779494853187754E-2</v>
      </c>
      <c r="AB976">
        <f t="shared" si="671"/>
        <v>777441.60276508797</v>
      </c>
      <c r="AC976">
        <f t="shared" si="672"/>
        <v>8</v>
      </c>
      <c r="AD976">
        <f t="shared" si="640"/>
        <v>3</v>
      </c>
      <c r="AK976">
        <v>0.95141438027879588</v>
      </c>
      <c r="AL976">
        <v>6.494600737712164E-2</v>
      </c>
      <c r="AM976">
        <v>0.6366434909069747</v>
      </c>
      <c r="AN976">
        <v>8.2584311572845404E-2</v>
      </c>
      <c r="AO976">
        <v>0.22981550458396938</v>
      </c>
      <c r="AP976">
        <v>0.61988028759807168</v>
      </c>
      <c r="AQ976">
        <v>0.54003411855014605</v>
      </c>
      <c r="AR976">
        <v>0.1188825651982065</v>
      </c>
      <c r="AS976">
        <v>8.0785561987271937E-2</v>
      </c>
      <c r="AT976">
        <v>0.70658802166082368</v>
      </c>
      <c r="AU976">
        <v>0.84823496766455664</v>
      </c>
      <c r="AV976">
        <v>0.68432779710697345</v>
      </c>
      <c r="AW976">
        <v>0.83494908092360043</v>
      </c>
      <c r="AX976">
        <v>0.47535879109179036</v>
      </c>
      <c r="AY976">
        <v>0.17223009336505157</v>
      </c>
      <c r="AZ976">
        <v>0.75035286313852689</v>
      </c>
      <c r="BA976">
        <v>0.52117100232144431</v>
      </c>
      <c r="BB976">
        <v>0.71928571200002589</v>
      </c>
      <c r="BC976">
        <v>0.6454633856922245</v>
      </c>
      <c r="BD976">
        <v>0.99479832707404914</v>
      </c>
      <c r="BE976">
        <v>0.41994698687600995</v>
      </c>
      <c r="BF976">
        <v>0.42447645924273525</v>
      </c>
      <c r="BG976">
        <v>0.40756325011381922</v>
      </c>
      <c r="BH976">
        <v>0.39731940818418676</v>
      </c>
      <c r="BI976">
        <v>0.29896264276553297</v>
      </c>
      <c r="BJ976">
        <v>0.79951268215058924</v>
      </c>
      <c r="BK976">
        <v>0.21792764673275555</v>
      </c>
      <c r="BL976">
        <v>0.10623610970880748</v>
      </c>
      <c r="BM976">
        <v>0.43817629634026112</v>
      </c>
      <c r="BN976">
        <v>0.12262310717378799</v>
      </c>
      <c r="BP976">
        <f t="shared" si="641"/>
        <v>1024185.5789067337</v>
      </c>
      <c r="BQ976">
        <f t="shared" si="642"/>
        <v>105301.19898037473</v>
      </c>
      <c r="BR976">
        <f t="shared" si="643"/>
        <v>217874.0103065758</v>
      </c>
      <c r="BS976">
        <f t="shared" si="644"/>
        <v>106855.10109868446</v>
      </c>
      <c r="BT976">
        <f t="shared" si="645"/>
        <v>122246.03759580616</v>
      </c>
      <c r="BU976">
        <f t="shared" si="646"/>
        <v>210444.78110551034</v>
      </c>
      <c r="BV976">
        <f t="shared" si="647"/>
        <v>181736.36275468566</v>
      </c>
      <c r="BW976">
        <f t="shared" si="648"/>
        <v>110225.40324891213</v>
      </c>
      <c r="BX976">
        <f t="shared" si="649"/>
        <v>0</v>
      </c>
      <c r="BY976">
        <f t="shared" si="650"/>
        <v>0</v>
      </c>
      <c r="BZ976">
        <f t="shared" si="651"/>
        <v>0</v>
      </c>
      <c r="CA976">
        <f t="shared" si="652"/>
        <v>0</v>
      </c>
      <c r="CB976">
        <f t="shared" si="653"/>
        <v>0</v>
      </c>
      <c r="CC976">
        <f t="shared" si="654"/>
        <v>0</v>
      </c>
      <c r="CD976">
        <f t="shared" si="655"/>
        <v>0</v>
      </c>
      <c r="CE976">
        <f t="shared" si="656"/>
        <v>0</v>
      </c>
      <c r="CF976">
        <f t="shared" si="657"/>
        <v>0</v>
      </c>
      <c r="CG976">
        <f t="shared" si="658"/>
        <v>0</v>
      </c>
      <c r="CH976">
        <f t="shared" si="659"/>
        <v>0</v>
      </c>
      <c r="CI976">
        <f t="shared" si="660"/>
        <v>0</v>
      </c>
      <c r="CJ976">
        <f t="shared" si="661"/>
        <v>0</v>
      </c>
      <c r="CK976">
        <f t="shared" si="662"/>
        <v>0</v>
      </c>
      <c r="CL976">
        <f t="shared" si="663"/>
        <v>0</v>
      </c>
      <c r="CM976">
        <f t="shared" si="664"/>
        <v>0</v>
      </c>
      <c r="CN976">
        <f t="shared" si="665"/>
        <v>0</v>
      </c>
      <c r="CO976">
        <f t="shared" si="666"/>
        <v>0</v>
      </c>
      <c r="CP976">
        <f t="shared" si="667"/>
        <v>0</v>
      </c>
      <c r="CQ976">
        <f t="shared" si="668"/>
        <v>0</v>
      </c>
      <c r="CR976">
        <f t="shared" si="669"/>
        <v>0</v>
      </c>
      <c r="CS976">
        <f t="shared" si="670"/>
        <v>0</v>
      </c>
      <c r="CU976">
        <v>974</v>
      </c>
      <c r="CV976">
        <v>777441.60276508797</v>
      </c>
      <c r="CW976" s="3">
        <f t="shared" si="673"/>
        <v>2078868.4739972828</v>
      </c>
      <c r="CX976" s="3">
        <f t="shared" si="675"/>
        <v>300000</v>
      </c>
      <c r="CY976" s="4">
        <f t="shared" si="674"/>
        <v>3156310.0767623708</v>
      </c>
    </row>
    <row r="977" spans="11:103" x14ac:dyDescent="0.3">
      <c r="K977" s="2">
        <v>975</v>
      </c>
      <c r="L977">
        <v>0.65074279863490481</v>
      </c>
      <c r="M977">
        <v>0.36887916945160437</v>
      </c>
      <c r="N977">
        <v>1.1166716846119695E-2</v>
      </c>
      <c r="P977">
        <f t="array" ref="P977:R977">MMULT(L977:N977,$G$11:$I$13)</f>
        <v>0.65074279863490481</v>
      </c>
      <c r="Q977">
        <v>0.54602969546373947</v>
      </c>
      <c r="R977">
        <v>0.2895641648007955</v>
      </c>
      <c r="T977">
        <f t="shared" si="634"/>
        <v>362</v>
      </c>
      <c r="U977">
        <f t="shared" si="635"/>
        <v>560</v>
      </c>
      <c r="V977">
        <f t="shared" si="636"/>
        <v>930</v>
      </c>
      <c r="X977">
        <f t="shared" si="637"/>
        <v>0.38317212131124467</v>
      </c>
      <c r="Y977">
        <f t="shared" si="638"/>
        <v>0.54892278780203385</v>
      </c>
      <c r="Z977">
        <f t="shared" si="639"/>
        <v>0.92477917132263876</v>
      </c>
      <c r="AB977">
        <f t="shared" si="671"/>
        <v>837041.90229662671</v>
      </c>
      <c r="AC977">
        <f t="shared" si="672"/>
        <v>11</v>
      </c>
      <c r="AD977">
        <f t="shared" si="640"/>
        <v>17</v>
      </c>
      <c r="AK977">
        <v>0.70116655483786705</v>
      </c>
      <c r="AL977">
        <v>5.5895441374655963E-2</v>
      </c>
      <c r="AM977">
        <v>0.69968187254448644</v>
      </c>
      <c r="AN977">
        <v>0.50396597467200632</v>
      </c>
      <c r="AO977">
        <v>0.70594370258179739</v>
      </c>
      <c r="AP977">
        <v>0.88102599990721031</v>
      </c>
      <c r="AQ977">
        <v>0.98617030820867402</v>
      </c>
      <c r="AR977">
        <v>0.48751532828908306</v>
      </c>
      <c r="AS977">
        <v>0.80626004288748288</v>
      </c>
      <c r="AT977">
        <v>0.83241404939002217</v>
      </c>
      <c r="AU977">
        <v>0.92770269017741236</v>
      </c>
      <c r="AV977">
        <v>0.24767080409775344</v>
      </c>
      <c r="AW977">
        <v>0.48044626432563686</v>
      </c>
      <c r="AX977">
        <v>0.30839470874976072</v>
      </c>
      <c r="AY977">
        <v>0.72149891640420527</v>
      </c>
      <c r="AZ977">
        <v>0.47123906315050723</v>
      </c>
      <c r="BA977">
        <v>7.2431688038673725E-2</v>
      </c>
      <c r="BB977">
        <v>0.23746944885407639</v>
      </c>
      <c r="BC977">
        <v>0.88384495422238363</v>
      </c>
      <c r="BD977">
        <v>0.36188801491158673</v>
      </c>
      <c r="BE977">
        <v>2.6860960604014994E-2</v>
      </c>
      <c r="BF977">
        <v>0.68279726834533983</v>
      </c>
      <c r="BG977">
        <v>0.41109363408704214</v>
      </c>
      <c r="BH977">
        <v>0.42854400522797653</v>
      </c>
      <c r="BI977">
        <v>0.7152739785439457</v>
      </c>
      <c r="BJ977">
        <v>0.18627608466329104</v>
      </c>
      <c r="BK977">
        <v>0.21003967248775046</v>
      </c>
      <c r="BL977">
        <v>0.66679117841241298</v>
      </c>
      <c r="BM977">
        <v>0.59639806837251552</v>
      </c>
      <c r="BN977">
        <v>0.33908191326041504</v>
      </c>
      <c r="BP977">
        <f t="shared" si="641"/>
        <v>253230.49195017107</v>
      </c>
      <c r="BQ977">
        <f t="shared" si="642"/>
        <v>104523.82925287868</v>
      </c>
      <c r="BR977">
        <f t="shared" si="643"/>
        <v>252266.94519281364</v>
      </c>
      <c r="BS977">
        <f t="shared" si="644"/>
        <v>171483.34556710522</v>
      </c>
      <c r="BT977">
        <f t="shared" si="645"/>
        <v>256389.140976364</v>
      </c>
      <c r="BU977">
        <f t="shared" si="646"/>
        <v>514269.4433883017</v>
      </c>
      <c r="BV977">
        <f t="shared" si="647"/>
        <v>2692428.8135477463</v>
      </c>
      <c r="BW977">
        <f t="shared" si="648"/>
        <v>167233.16139046222</v>
      </c>
      <c r="BX977">
        <f t="shared" si="649"/>
        <v>353421.46570122574</v>
      </c>
      <c r="BY977">
        <f t="shared" si="650"/>
        <v>395130.27083404892</v>
      </c>
      <c r="BZ977">
        <f t="shared" si="651"/>
        <v>754394.22602947487</v>
      </c>
      <c r="CA977">
        <f t="shared" si="652"/>
        <v>0</v>
      </c>
      <c r="CB977">
        <f t="shared" si="653"/>
        <v>0</v>
      </c>
      <c r="CC977">
        <f t="shared" si="654"/>
        <v>0</v>
      </c>
      <c r="CD977">
        <f t="shared" si="655"/>
        <v>0</v>
      </c>
      <c r="CE977">
        <f t="shared" si="656"/>
        <v>0</v>
      </c>
      <c r="CF977">
        <f t="shared" si="657"/>
        <v>0</v>
      </c>
      <c r="CG977">
        <f t="shared" si="658"/>
        <v>0</v>
      </c>
      <c r="CH977">
        <f t="shared" si="659"/>
        <v>0</v>
      </c>
      <c r="CI977">
        <f t="shared" si="660"/>
        <v>0</v>
      </c>
      <c r="CJ977">
        <f t="shared" si="661"/>
        <v>0</v>
      </c>
      <c r="CK977">
        <f t="shared" si="662"/>
        <v>0</v>
      </c>
      <c r="CL977">
        <f t="shared" si="663"/>
        <v>0</v>
      </c>
      <c r="CM977">
        <f t="shared" si="664"/>
        <v>0</v>
      </c>
      <c r="CN977">
        <f t="shared" si="665"/>
        <v>0</v>
      </c>
      <c r="CO977">
        <f t="shared" si="666"/>
        <v>0</v>
      </c>
      <c r="CP977">
        <f t="shared" si="667"/>
        <v>0</v>
      </c>
      <c r="CQ977">
        <f t="shared" si="668"/>
        <v>0</v>
      </c>
      <c r="CR977">
        <f t="shared" si="669"/>
        <v>0</v>
      </c>
      <c r="CS977">
        <f t="shared" si="670"/>
        <v>0</v>
      </c>
      <c r="CU977">
        <v>975</v>
      </c>
      <c r="CV977">
        <v>837041.90229662671</v>
      </c>
      <c r="CW977" s="3">
        <f t="shared" si="673"/>
        <v>5914771.133830593</v>
      </c>
      <c r="CX977" s="3">
        <f t="shared" si="675"/>
        <v>1700000</v>
      </c>
      <c r="CY977" s="4">
        <f t="shared" si="674"/>
        <v>8451813.0361272208</v>
      </c>
    </row>
    <row r="978" spans="11:103" x14ac:dyDescent="0.3">
      <c r="K978" s="2">
        <v>976</v>
      </c>
      <c r="L978">
        <v>0.53106649177230736</v>
      </c>
      <c r="M978">
        <v>0.43064502296273488</v>
      </c>
      <c r="N978">
        <v>0.91331693759737087</v>
      </c>
      <c r="P978">
        <f t="array" ref="P978:R978">MMULT(L978:N978,$G$11:$I$13)</f>
        <v>0.53106649177230736</v>
      </c>
      <c r="Q978">
        <v>0.54600279712127953</v>
      </c>
      <c r="R978">
        <v>1.0704040732542683</v>
      </c>
      <c r="T978">
        <f t="shared" si="634"/>
        <v>490</v>
      </c>
      <c r="U978">
        <f t="shared" si="635"/>
        <v>561</v>
      </c>
      <c r="V978">
        <f t="shared" si="636"/>
        <v>92</v>
      </c>
      <c r="X978">
        <f t="shared" si="637"/>
        <v>0.50993023598856269</v>
      </c>
      <c r="Y978">
        <f t="shared" si="638"/>
        <v>0.55068927980168147</v>
      </c>
      <c r="Z978">
        <f t="shared" si="639"/>
        <v>8.8499748557607116E-2</v>
      </c>
      <c r="AB978">
        <f t="shared" si="671"/>
        <v>899409.49804569094</v>
      </c>
      <c r="AC978">
        <f t="shared" si="672"/>
        <v>11</v>
      </c>
      <c r="AD978">
        <f t="shared" si="640"/>
        <v>4</v>
      </c>
      <c r="AK978">
        <v>0.1946848033039823</v>
      </c>
      <c r="AL978">
        <v>0.13415507196264564</v>
      </c>
      <c r="AM978">
        <v>0.52882546418595489</v>
      </c>
      <c r="AN978">
        <v>0.38692051704292552</v>
      </c>
      <c r="AO978">
        <v>0.77325740959458134</v>
      </c>
      <c r="AP978">
        <v>0.25477499875904219</v>
      </c>
      <c r="AQ978">
        <v>0.30681890452592342</v>
      </c>
      <c r="AR978">
        <v>0.87185847361885627</v>
      </c>
      <c r="AS978">
        <v>3.3405991807994306E-2</v>
      </c>
      <c r="AT978">
        <v>0.61235423986428295</v>
      </c>
      <c r="AU978">
        <v>0.46613486057269993</v>
      </c>
      <c r="AV978">
        <v>3.4443976503092277E-2</v>
      </c>
      <c r="AW978">
        <v>5.4116487618985798E-2</v>
      </c>
      <c r="AX978">
        <v>0.56556226450797209</v>
      </c>
      <c r="AY978">
        <v>0.94550989333411239</v>
      </c>
      <c r="AZ978">
        <v>0.21139278843285214</v>
      </c>
      <c r="BA978">
        <v>2.7426813997085908E-2</v>
      </c>
      <c r="BB978">
        <v>5.9098804935004412E-2</v>
      </c>
      <c r="BC978">
        <v>0.84042471463020119</v>
      </c>
      <c r="BD978">
        <v>0.27020455885697192</v>
      </c>
      <c r="BE978">
        <v>0.49031576145618805</v>
      </c>
      <c r="BF978">
        <v>0.10447939841148901</v>
      </c>
      <c r="BG978">
        <v>0.92558689195292498</v>
      </c>
      <c r="BH978">
        <v>0.59537161739290823</v>
      </c>
      <c r="BI978">
        <v>0.19042463435190926</v>
      </c>
      <c r="BJ978">
        <v>0.41115225903289632</v>
      </c>
      <c r="BK978">
        <v>8.304456458888676E-2</v>
      </c>
      <c r="BL978">
        <v>0.97257474434902846</v>
      </c>
      <c r="BM978">
        <v>0.95225848074538311</v>
      </c>
      <c r="BN978">
        <v>0.38937140244521951</v>
      </c>
      <c r="BP978">
        <f t="shared" si="641"/>
        <v>118122.85284635078</v>
      </c>
      <c r="BQ978">
        <f t="shared" si="642"/>
        <v>111717.95741355381</v>
      </c>
      <c r="BR978">
        <f t="shared" si="643"/>
        <v>178401.54314492873</v>
      </c>
      <c r="BS978">
        <f t="shared" si="644"/>
        <v>145696.33555971782</v>
      </c>
      <c r="BT978">
        <f t="shared" si="645"/>
        <v>313143.76308164664</v>
      </c>
      <c r="BU978">
        <f t="shared" si="646"/>
        <v>125383.51737270506</v>
      </c>
      <c r="BV978">
        <f t="shared" si="647"/>
        <v>132564.00231509286</v>
      </c>
      <c r="BW978">
        <f t="shared" si="648"/>
        <v>485727.16209183063</v>
      </c>
      <c r="BX978">
        <f t="shared" si="649"/>
        <v>102648.04759346075</v>
      </c>
      <c r="BY978">
        <f t="shared" si="650"/>
        <v>207294.81154345311</v>
      </c>
      <c r="BZ978">
        <f t="shared" si="651"/>
        <v>162057.08711593843</v>
      </c>
      <c r="CA978">
        <f t="shared" si="652"/>
        <v>0</v>
      </c>
      <c r="CB978">
        <f t="shared" si="653"/>
        <v>0</v>
      </c>
      <c r="CC978">
        <f t="shared" si="654"/>
        <v>0</v>
      </c>
      <c r="CD978">
        <f t="shared" si="655"/>
        <v>0</v>
      </c>
      <c r="CE978">
        <f t="shared" si="656"/>
        <v>0</v>
      </c>
      <c r="CF978">
        <f t="shared" si="657"/>
        <v>0</v>
      </c>
      <c r="CG978">
        <f t="shared" si="658"/>
        <v>0</v>
      </c>
      <c r="CH978">
        <f t="shared" si="659"/>
        <v>0</v>
      </c>
      <c r="CI978">
        <f t="shared" si="660"/>
        <v>0</v>
      </c>
      <c r="CJ978">
        <f t="shared" si="661"/>
        <v>0</v>
      </c>
      <c r="CK978">
        <f t="shared" si="662"/>
        <v>0</v>
      </c>
      <c r="CL978">
        <f t="shared" si="663"/>
        <v>0</v>
      </c>
      <c r="CM978">
        <f t="shared" si="664"/>
        <v>0</v>
      </c>
      <c r="CN978">
        <f t="shared" si="665"/>
        <v>0</v>
      </c>
      <c r="CO978">
        <f t="shared" si="666"/>
        <v>0</v>
      </c>
      <c r="CP978">
        <f t="shared" si="667"/>
        <v>0</v>
      </c>
      <c r="CQ978">
        <f t="shared" si="668"/>
        <v>0</v>
      </c>
      <c r="CR978">
        <f t="shared" si="669"/>
        <v>0</v>
      </c>
      <c r="CS978">
        <f t="shared" si="670"/>
        <v>0</v>
      </c>
      <c r="CU978">
        <v>976</v>
      </c>
      <c r="CV978">
        <v>899409.49804569094</v>
      </c>
      <c r="CW978" s="3">
        <f t="shared" si="673"/>
        <v>2082757.0800786787</v>
      </c>
      <c r="CX978" s="3">
        <f t="shared" si="675"/>
        <v>400000</v>
      </c>
      <c r="CY978" s="4">
        <f t="shared" si="674"/>
        <v>3382166.5781243695</v>
      </c>
    </row>
    <row r="979" spans="11:103" x14ac:dyDescent="0.3">
      <c r="K979" s="2">
        <v>977</v>
      </c>
      <c r="L979">
        <v>0.3835420879729714</v>
      </c>
      <c r="M979">
        <v>0.49672664339441464</v>
      </c>
      <c r="N979">
        <v>0.68226313030854024</v>
      </c>
      <c r="P979">
        <f t="array" ref="P979:R979">MMULT(L979:N979,$G$11:$I$13)</f>
        <v>0.3835420879729714</v>
      </c>
      <c r="Q979">
        <v>0.53817963868600427</v>
      </c>
      <c r="R979">
        <v>0.80337884066462528</v>
      </c>
      <c r="T979">
        <f t="shared" si="634"/>
        <v>638</v>
      </c>
      <c r="U979">
        <f t="shared" si="635"/>
        <v>578</v>
      </c>
      <c r="V979">
        <f t="shared" si="636"/>
        <v>366</v>
      </c>
      <c r="X979">
        <f t="shared" si="637"/>
        <v>0.64990243150600191</v>
      </c>
      <c r="Y979">
        <f t="shared" si="638"/>
        <v>0.56837818127148165</v>
      </c>
      <c r="Z979">
        <f t="shared" si="639"/>
        <v>0.36258398919655332</v>
      </c>
      <c r="AB979">
        <f t="shared" si="671"/>
        <v>974677.36087668571</v>
      </c>
      <c r="AC979">
        <f t="shared" si="672"/>
        <v>12</v>
      </c>
      <c r="AD979">
        <f t="shared" si="640"/>
        <v>8</v>
      </c>
      <c r="AK979">
        <v>0.88758067212148772</v>
      </c>
      <c r="AL979">
        <v>0.46195833341183157</v>
      </c>
      <c r="AM979">
        <v>0.25102886478634701</v>
      </c>
      <c r="AN979">
        <v>0.78271573143201534</v>
      </c>
      <c r="AO979">
        <v>0.75436798163670371</v>
      </c>
      <c r="AP979">
        <v>0.32889687729172423</v>
      </c>
      <c r="AQ979">
        <v>0.87920959203766236</v>
      </c>
      <c r="AR979">
        <v>0.71813023749095961</v>
      </c>
      <c r="AS979">
        <v>0.24266385806324275</v>
      </c>
      <c r="AT979">
        <v>0.49227543919315053</v>
      </c>
      <c r="AU979">
        <v>0.6261914289663536</v>
      </c>
      <c r="AV979">
        <v>0.3531448070056743</v>
      </c>
      <c r="AW979">
        <v>0.76893711309466983</v>
      </c>
      <c r="AX979">
        <v>8.4834892432350539E-4</v>
      </c>
      <c r="AY979">
        <v>0.57523252815885118</v>
      </c>
      <c r="AZ979">
        <v>0.78662330669009939</v>
      </c>
      <c r="BA979">
        <v>0.31666277175076096</v>
      </c>
      <c r="BB979">
        <v>0.20890148633900041</v>
      </c>
      <c r="BC979">
        <v>0.50879928672243013</v>
      </c>
      <c r="BD979">
        <v>0.30871273008388878</v>
      </c>
      <c r="BE979">
        <v>0.70812837634074666</v>
      </c>
      <c r="BF979">
        <v>6.7187105501386402E-2</v>
      </c>
      <c r="BG979">
        <v>0.87953626529258788</v>
      </c>
      <c r="BH979">
        <v>0.13762625956789043</v>
      </c>
      <c r="BI979">
        <v>0.29740719136300187</v>
      </c>
      <c r="BJ979">
        <v>0.25004095533071935</v>
      </c>
      <c r="BK979">
        <v>0.47863673708186649</v>
      </c>
      <c r="BL979">
        <v>4.7193015579781949E-2</v>
      </c>
      <c r="BM979">
        <v>0.90577099597258726</v>
      </c>
      <c r="BN979">
        <v>0.68835445566887132</v>
      </c>
      <c r="BP979">
        <f t="shared" si="641"/>
        <v>537183.0734382798</v>
      </c>
      <c r="BQ979">
        <f t="shared" si="642"/>
        <v>161088.55476908581</v>
      </c>
      <c r="BR979">
        <f t="shared" si="643"/>
        <v>124900.82948157526</v>
      </c>
      <c r="BS979">
        <f t="shared" si="644"/>
        <v>323577.44596021803</v>
      </c>
      <c r="BT979">
        <f t="shared" si="645"/>
        <v>294449.99838150886</v>
      </c>
      <c r="BU979">
        <f t="shared" si="646"/>
        <v>135906.12535905858</v>
      </c>
      <c r="BV979">
        <f t="shared" si="647"/>
        <v>508310.27203163295</v>
      </c>
      <c r="BW979">
        <f t="shared" si="648"/>
        <v>264874.17889214057</v>
      </c>
      <c r="BX979">
        <f t="shared" si="649"/>
        <v>123838.26513411534</v>
      </c>
      <c r="BY979">
        <f t="shared" si="650"/>
        <v>168437.91901280617</v>
      </c>
      <c r="BZ979">
        <f t="shared" si="651"/>
        <v>213172.580400003</v>
      </c>
      <c r="CA979">
        <f t="shared" si="652"/>
        <v>139808.32217259891</v>
      </c>
      <c r="CB979">
        <f t="shared" si="653"/>
        <v>0</v>
      </c>
      <c r="CC979">
        <f t="shared" si="654"/>
        <v>0</v>
      </c>
      <c r="CD979">
        <f t="shared" si="655"/>
        <v>0</v>
      </c>
      <c r="CE979">
        <f t="shared" si="656"/>
        <v>0</v>
      </c>
      <c r="CF979">
        <f t="shared" si="657"/>
        <v>0</v>
      </c>
      <c r="CG979">
        <f t="shared" si="658"/>
        <v>0</v>
      </c>
      <c r="CH979">
        <f t="shared" si="659"/>
        <v>0</v>
      </c>
      <c r="CI979">
        <f t="shared" si="660"/>
        <v>0</v>
      </c>
      <c r="CJ979">
        <f t="shared" si="661"/>
        <v>0</v>
      </c>
      <c r="CK979">
        <f t="shared" si="662"/>
        <v>0</v>
      </c>
      <c r="CL979">
        <f t="shared" si="663"/>
        <v>0</v>
      </c>
      <c r="CM979">
        <f t="shared" si="664"/>
        <v>0</v>
      </c>
      <c r="CN979">
        <f t="shared" si="665"/>
        <v>0</v>
      </c>
      <c r="CO979">
        <f t="shared" si="666"/>
        <v>0</v>
      </c>
      <c r="CP979">
        <f t="shared" si="667"/>
        <v>0</v>
      </c>
      <c r="CQ979">
        <f t="shared" si="668"/>
        <v>0</v>
      </c>
      <c r="CR979">
        <f t="shared" si="669"/>
        <v>0</v>
      </c>
      <c r="CS979">
        <f t="shared" si="670"/>
        <v>0</v>
      </c>
      <c r="CU979">
        <v>977</v>
      </c>
      <c r="CV979">
        <v>974677.36087668571</v>
      </c>
      <c r="CW979" s="3">
        <f t="shared" si="673"/>
        <v>2995547.5650330237</v>
      </c>
      <c r="CX979" s="3">
        <f t="shared" si="675"/>
        <v>800000</v>
      </c>
      <c r="CY979" s="4">
        <f t="shared" si="674"/>
        <v>4770224.9259097092</v>
      </c>
    </row>
    <row r="980" spans="11:103" x14ac:dyDescent="0.3">
      <c r="K980" s="2">
        <v>978</v>
      </c>
      <c r="L980">
        <v>0.1030105653079495</v>
      </c>
      <c r="M980">
        <v>4.0144732685817308E-2</v>
      </c>
      <c r="N980">
        <v>0.51845303561195111</v>
      </c>
      <c r="P980">
        <f t="array" ref="P980:R980">MMULT(L980:N980,$G$11:$I$13)</f>
        <v>0.1030105653079495</v>
      </c>
      <c r="Q980">
        <v>7.2300202349203604E-2</v>
      </c>
      <c r="R980">
        <v>0.51769250946129275</v>
      </c>
      <c r="T980">
        <f t="shared" si="634"/>
        <v>907</v>
      </c>
      <c r="U980">
        <f t="shared" si="635"/>
        <v>994</v>
      </c>
      <c r="V980">
        <f t="shared" si="636"/>
        <v>672</v>
      </c>
      <c r="X980">
        <f t="shared" si="637"/>
        <v>0.89671585282692889</v>
      </c>
      <c r="Y980">
        <f t="shared" si="638"/>
        <v>0.99671705985552284</v>
      </c>
      <c r="Z980">
        <f t="shared" si="639"/>
        <v>0.66090784581216855</v>
      </c>
      <c r="AB980">
        <f t="shared" si="671"/>
        <v>1185626.703058487</v>
      </c>
      <c r="AC980">
        <f t="shared" si="672"/>
        <v>22</v>
      </c>
      <c r="AD980">
        <f t="shared" si="640"/>
        <v>11</v>
      </c>
      <c r="AK980">
        <v>0.13053030956204636</v>
      </c>
      <c r="AL980">
        <v>0.87655952690041539</v>
      </c>
      <c r="AM980">
        <v>0.37319202969961474</v>
      </c>
      <c r="AN980">
        <v>0.23722513624981301</v>
      </c>
      <c r="AO980">
        <v>0.70216834074627665</v>
      </c>
      <c r="AP980">
        <v>0.35822644054987451</v>
      </c>
      <c r="AQ980">
        <v>0.35188733020196505</v>
      </c>
      <c r="AR980">
        <v>0.59678038250476095</v>
      </c>
      <c r="AS980">
        <v>0.77546495997192078</v>
      </c>
      <c r="AT980">
        <v>0.92496338716683513</v>
      </c>
      <c r="AU980">
        <v>2.7342645482478778E-3</v>
      </c>
      <c r="AV980">
        <v>0.6726673859011395</v>
      </c>
      <c r="AW980">
        <v>0.97384547876043492</v>
      </c>
      <c r="AX980">
        <v>0.4840613806893217</v>
      </c>
      <c r="AY980">
        <v>0.29170798260906661</v>
      </c>
      <c r="AZ980">
        <v>0.24102099919605391</v>
      </c>
      <c r="BA980">
        <v>0.13872274095440984</v>
      </c>
      <c r="BB980">
        <v>0.69174602218557601</v>
      </c>
      <c r="BC980">
        <v>0.88977923633373612</v>
      </c>
      <c r="BD980">
        <v>0.36198020732514724</v>
      </c>
      <c r="BE980">
        <v>0.86167654551154116</v>
      </c>
      <c r="BF980">
        <v>0.12281433731548907</v>
      </c>
      <c r="BG980">
        <v>0.10657279468699654</v>
      </c>
      <c r="BH980">
        <v>0.15532504564193639</v>
      </c>
      <c r="BI980">
        <v>0.50039528153921842</v>
      </c>
      <c r="BJ980">
        <v>0.6046572372706388</v>
      </c>
      <c r="BK980">
        <v>7.3170363283970308E-2</v>
      </c>
      <c r="BL980">
        <v>0.34626741549311557</v>
      </c>
      <c r="BM980">
        <v>0.52159322385851259</v>
      </c>
      <c r="BN980">
        <v>0.63704551298129652</v>
      </c>
      <c r="BP980">
        <f t="shared" si="641"/>
        <v>111359.51949366134</v>
      </c>
      <c r="BQ980">
        <f t="shared" si="642"/>
        <v>499894.99262131378</v>
      </c>
      <c r="BR980">
        <f t="shared" si="643"/>
        <v>143235.40381477808</v>
      </c>
      <c r="BS980">
        <f t="shared" si="644"/>
        <v>123158.48231991808</v>
      </c>
      <c r="BT980">
        <f t="shared" si="645"/>
        <v>253885.44225770261</v>
      </c>
      <c r="BU980">
        <f t="shared" si="646"/>
        <v>140659.09872793438</v>
      </c>
      <c r="BV980">
        <f t="shared" si="647"/>
        <v>139599.61545157168</v>
      </c>
      <c r="BW980">
        <f t="shared" si="648"/>
        <v>201108.06966738906</v>
      </c>
      <c r="BX980">
        <f t="shared" si="649"/>
        <v>315509.33381354628</v>
      </c>
      <c r="BY980">
        <f t="shared" si="650"/>
        <v>733118.94892861776</v>
      </c>
      <c r="BZ980">
        <f t="shared" si="651"/>
        <v>100210.83806518765</v>
      </c>
      <c r="CA980">
        <f t="shared" si="652"/>
        <v>236094.11955192586</v>
      </c>
      <c r="CB980">
        <f t="shared" si="653"/>
        <v>1649193.8697669341</v>
      </c>
      <c r="CC980">
        <f t="shared" si="654"/>
        <v>166371.3087498766</v>
      </c>
      <c r="CD980">
        <f t="shared" si="655"/>
        <v>130383.0906064108</v>
      </c>
      <c r="CE980">
        <f t="shared" si="656"/>
        <v>123632.01675024822</v>
      </c>
      <c r="CF980">
        <f t="shared" si="657"/>
        <v>112173.43395802572</v>
      </c>
      <c r="CG980">
        <f t="shared" si="658"/>
        <v>247256.18373218228</v>
      </c>
      <c r="CH980">
        <f t="shared" si="659"/>
        <v>545406.67583636288</v>
      </c>
      <c r="CI980">
        <f t="shared" si="660"/>
        <v>141295.25438920886</v>
      </c>
      <c r="CJ980">
        <f t="shared" si="661"/>
        <v>457983.00701516663</v>
      </c>
      <c r="CK980">
        <f t="shared" si="662"/>
        <v>110605.25217420101</v>
      </c>
      <c r="CL980">
        <f t="shared" si="663"/>
        <v>0</v>
      </c>
      <c r="CM980">
        <f t="shared" si="664"/>
        <v>0</v>
      </c>
      <c r="CN980">
        <f t="shared" si="665"/>
        <v>0</v>
      </c>
      <c r="CO980">
        <f t="shared" si="666"/>
        <v>0</v>
      </c>
      <c r="CP980">
        <f t="shared" si="667"/>
        <v>0</v>
      </c>
      <c r="CQ980">
        <f t="shared" si="668"/>
        <v>0</v>
      </c>
      <c r="CR980">
        <f t="shared" si="669"/>
        <v>0</v>
      </c>
      <c r="CS980">
        <f t="shared" si="670"/>
        <v>0</v>
      </c>
      <c r="CU980">
        <v>978</v>
      </c>
      <c r="CV980">
        <v>1185626.703058487</v>
      </c>
      <c r="CW980" s="3">
        <f t="shared" si="673"/>
        <v>6682133.9576921649</v>
      </c>
      <c r="CX980" s="3">
        <f t="shared" si="675"/>
        <v>1100000</v>
      </c>
      <c r="CY980" s="4">
        <f t="shared" si="674"/>
        <v>8967760.6607506517</v>
      </c>
    </row>
    <row r="981" spans="11:103" x14ac:dyDescent="0.3">
      <c r="K981" s="2">
        <v>979</v>
      </c>
      <c r="L981">
        <v>0.95771673255502721</v>
      </c>
      <c r="M981">
        <v>0.38037011487515504</v>
      </c>
      <c r="N981">
        <v>0.84109190119856014</v>
      </c>
      <c r="P981">
        <f t="array" ref="P981:R981">MMULT(L981:N981,$G$11:$I$13)</f>
        <v>0.95771673255502721</v>
      </c>
      <c r="Q981">
        <v>0.67772011708330648</v>
      </c>
      <c r="R981">
        <v>1.1723778006937677</v>
      </c>
      <c r="T981">
        <f t="shared" si="634"/>
        <v>30</v>
      </c>
      <c r="U981">
        <f t="shared" si="635"/>
        <v>387</v>
      </c>
      <c r="V981">
        <f t="shared" si="636"/>
        <v>37</v>
      </c>
      <c r="X981">
        <f t="shared" si="637"/>
        <v>3.2029340888645397E-2</v>
      </c>
      <c r="Y981">
        <f t="shared" si="638"/>
        <v>0.39477085512108412</v>
      </c>
      <c r="Z981">
        <f t="shared" si="639"/>
        <v>3.004981371658777E-2</v>
      </c>
      <c r="AB981">
        <f t="shared" si="671"/>
        <v>591683.99295616348</v>
      </c>
      <c r="AC981">
        <f t="shared" si="672"/>
        <v>10</v>
      </c>
      <c r="AD981">
        <f t="shared" si="640"/>
        <v>3</v>
      </c>
      <c r="AK981">
        <v>0.39147989728502564</v>
      </c>
      <c r="AL981">
        <v>0.59854162378532882</v>
      </c>
      <c r="AM981">
        <v>0.37222119853840729</v>
      </c>
      <c r="AN981">
        <v>0.91771966285377449</v>
      </c>
      <c r="AO981">
        <v>0.10871099351217905</v>
      </c>
      <c r="AP981">
        <v>1.6507839447752137E-2</v>
      </c>
      <c r="AQ981">
        <v>0.93691084044204165</v>
      </c>
      <c r="AR981">
        <v>6.0044178779272706E-2</v>
      </c>
      <c r="AS981">
        <v>5.2734082990642528E-2</v>
      </c>
      <c r="AT981">
        <v>0.95300512366223333</v>
      </c>
      <c r="AU981">
        <v>0.93899684209161649</v>
      </c>
      <c r="AV981">
        <v>4.373008215124774E-2</v>
      </c>
      <c r="AW981">
        <v>0.88891994887747605</v>
      </c>
      <c r="AX981">
        <v>0.23500859219192494</v>
      </c>
      <c r="AY981">
        <v>0.18607381648122789</v>
      </c>
      <c r="AZ981">
        <v>5.3453664499339304E-2</v>
      </c>
      <c r="BA981">
        <v>0.98533971452593383</v>
      </c>
      <c r="BB981">
        <v>0.62006501266642244</v>
      </c>
      <c r="BC981">
        <v>0.48954776723328752</v>
      </c>
      <c r="BD981">
        <v>7.5733522369654027E-2</v>
      </c>
      <c r="BE981">
        <v>0.26649815131925292</v>
      </c>
      <c r="BF981">
        <v>0.79963507942679624</v>
      </c>
      <c r="BG981">
        <v>8.8423633507125343E-2</v>
      </c>
      <c r="BH981">
        <v>0.77991945236127624</v>
      </c>
      <c r="BI981">
        <v>0.94194528532647959</v>
      </c>
      <c r="BJ981">
        <v>0.32703482573597009</v>
      </c>
      <c r="BK981">
        <v>0.32273910739231304</v>
      </c>
      <c r="BL981">
        <v>0.60059439787700497</v>
      </c>
      <c r="BM981">
        <v>0.87732114059736233</v>
      </c>
      <c r="BN981">
        <v>0.69544120943244636</v>
      </c>
      <c r="BP981">
        <f t="shared" si="641"/>
        <v>146535.33503260586</v>
      </c>
      <c r="BQ981">
        <f t="shared" si="642"/>
        <v>201786.40583717541</v>
      </c>
      <c r="BR981">
        <f t="shared" si="643"/>
        <v>143064.98339840633</v>
      </c>
      <c r="BS981">
        <f t="shared" si="644"/>
        <v>682948.0104429468</v>
      </c>
      <c r="BT981">
        <f t="shared" si="645"/>
        <v>109256.49634791275</v>
      </c>
      <c r="BU981">
        <f t="shared" si="646"/>
        <v>101288.66433105903</v>
      </c>
      <c r="BV981">
        <f t="shared" si="647"/>
        <v>837744.79255537491</v>
      </c>
      <c r="BW981">
        <f t="shared" si="648"/>
        <v>104878.5279805113</v>
      </c>
      <c r="BX981">
        <f t="shared" si="649"/>
        <v>104255.3929710138</v>
      </c>
      <c r="BY981">
        <f t="shared" si="650"/>
        <v>1050750.5035828417</v>
      </c>
      <c r="BZ981">
        <f t="shared" si="651"/>
        <v>0</v>
      </c>
      <c r="CA981">
        <f t="shared" si="652"/>
        <v>0</v>
      </c>
      <c r="CB981">
        <f t="shared" si="653"/>
        <v>0</v>
      </c>
      <c r="CC981">
        <f t="shared" si="654"/>
        <v>0</v>
      </c>
      <c r="CD981">
        <f t="shared" si="655"/>
        <v>0</v>
      </c>
      <c r="CE981">
        <f t="shared" si="656"/>
        <v>0</v>
      </c>
      <c r="CF981">
        <f t="shared" si="657"/>
        <v>0</v>
      </c>
      <c r="CG981">
        <f t="shared" si="658"/>
        <v>0</v>
      </c>
      <c r="CH981">
        <f t="shared" si="659"/>
        <v>0</v>
      </c>
      <c r="CI981">
        <f t="shared" si="660"/>
        <v>0</v>
      </c>
      <c r="CJ981">
        <f t="shared" si="661"/>
        <v>0</v>
      </c>
      <c r="CK981">
        <f t="shared" si="662"/>
        <v>0</v>
      </c>
      <c r="CL981">
        <f t="shared" si="663"/>
        <v>0</v>
      </c>
      <c r="CM981">
        <f t="shared" si="664"/>
        <v>0</v>
      </c>
      <c r="CN981">
        <f t="shared" si="665"/>
        <v>0</v>
      </c>
      <c r="CO981">
        <f t="shared" si="666"/>
        <v>0</v>
      </c>
      <c r="CP981">
        <f t="shared" si="667"/>
        <v>0</v>
      </c>
      <c r="CQ981">
        <f t="shared" si="668"/>
        <v>0</v>
      </c>
      <c r="CR981">
        <f t="shared" si="669"/>
        <v>0</v>
      </c>
      <c r="CS981">
        <f t="shared" si="670"/>
        <v>0</v>
      </c>
      <c r="CU981">
        <v>979</v>
      </c>
      <c r="CV981">
        <v>591683.99295616348</v>
      </c>
      <c r="CW981" s="3">
        <f t="shared" si="673"/>
        <v>3482509.1124798474</v>
      </c>
      <c r="CX981" s="3">
        <f t="shared" si="675"/>
        <v>300000</v>
      </c>
      <c r="CY981" s="4">
        <f t="shared" si="674"/>
        <v>4374193.1054360103</v>
      </c>
    </row>
    <row r="982" spans="11:103" x14ac:dyDescent="0.3">
      <c r="K982" s="2">
        <v>980</v>
      </c>
      <c r="L982">
        <v>0.23046898192982712</v>
      </c>
      <c r="M982">
        <v>0.23240191661294418</v>
      </c>
      <c r="N982">
        <v>0.72216732079035073</v>
      </c>
      <c r="P982">
        <f t="array" ref="P982:R982">MMULT(L982:N982,$G$11:$I$13)</f>
        <v>0.23046898192982712</v>
      </c>
      <c r="Q982">
        <v>0.27220534330565438</v>
      </c>
      <c r="R982">
        <v>0.76501462453420099</v>
      </c>
      <c r="T982">
        <f t="shared" si="634"/>
        <v>792</v>
      </c>
      <c r="U982">
        <f t="shared" si="635"/>
        <v>892</v>
      </c>
      <c r="V982">
        <f t="shared" si="636"/>
        <v>405</v>
      </c>
      <c r="X982">
        <f t="shared" si="637"/>
        <v>0.80457005109100155</v>
      </c>
      <c r="Y982">
        <f t="shared" si="638"/>
        <v>0.8853074389724479</v>
      </c>
      <c r="Z982">
        <f t="shared" si="639"/>
        <v>0.41305291432818136</v>
      </c>
      <c r="AB982">
        <f t="shared" si="671"/>
        <v>1083177.1757388723</v>
      </c>
      <c r="AC982">
        <f t="shared" si="672"/>
        <v>15</v>
      </c>
      <c r="AD982">
        <f t="shared" si="640"/>
        <v>9</v>
      </c>
      <c r="AK982">
        <v>0.52328607729237209</v>
      </c>
      <c r="AL982">
        <v>0.67759016817227857</v>
      </c>
      <c r="AM982">
        <v>0.78155126043068479</v>
      </c>
      <c r="AN982">
        <v>0.22218648153582776</v>
      </c>
      <c r="AO982">
        <v>7.1333235875407075E-2</v>
      </c>
      <c r="AP982">
        <v>0.50506641184863577</v>
      </c>
      <c r="AQ982">
        <v>8.2074815766398412E-2</v>
      </c>
      <c r="AR982">
        <v>0.35844609075715483</v>
      </c>
      <c r="AS982">
        <v>0.64674148266731701</v>
      </c>
      <c r="AT982">
        <v>0.91883177033767316</v>
      </c>
      <c r="AU982">
        <v>0.27916998327421261</v>
      </c>
      <c r="AV982">
        <v>0.2937390446859286</v>
      </c>
      <c r="AW982">
        <v>0.30732442250770309</v>
      </c>
      <c r="AX982">
        <v>0.73820095742251723</v>
      </c>
      <c r="AY982">
        <v>0.82385656863527634</v>
      </c>
      <c r="AZ982">
        <v>0.85936792678688001</v>
      </c>
      <c r="BA982">
        <v>0.21064433230081925</v>
      </c>
      <c r="BB982">
        <v>0.13786067000691749</v>
      </c>
      <c r="BC982">
        <v>0.37047403879451513</v>
      </c>
      <c r="BD982">
        <v>0.99446427589691866</v>
      </c>
      <c r="BE982">
        <v>0.18064409271304116</v>
      </c>
      <c r="BF982">
        <v>0.60885891628169442</v>
      </c>
      <c r="BG982">
        <v>0.81606126329213291</v>
      </c>
      <c r="BH982">
        <v>0.59304822119356859</v>
      </c>
      <c r="BI982">
        <v>0.33538640130355879</v>
      </c>
      <c r="BJ982">
        <v>0.92209161368519266</v>
      </c>
      <c r="BK982">
        <v>0.21925864330597189</v>
      </c>
      <c r="BL982">
        <v>0.87483028422426878</v>
      </c>
      <c r="BM982">
        <v>3.3564814284709699E-2</v>
      </c>
      <c r="BN982">
        <v>7.7936303911209204E-2</v>
      </c>
      <c r="BP982">
        <f t="shared" si="641"/>
        <v>176804.76785472597</v>
      </c>
      <c r="BQ982">
        <f t="shared" si="642"/>
        <v>238862.22815954068</v>
      </c>
      <c r="BR982">
        <f t="shared" si="643"/>
        <v>322249.80191610835</v>
      </c>
      <c r="BS982">
        <f t="shared" si="644"/>
        <v>121322.66264332985</v>
      </c>
      <c r="BT982">
        <f t="shared" si="645"/>
        <v>105857.87010131382</v>
      </c>
      <c r="BU982">
        <f t="shared" si="646"/>
        <v>171776.56016771906</v>
      </c>
      <c r="BV982">
        <f t="shared" si="647"/>
        <v>106809.47502944038</v>
      </c>
      <c r="BW982">
        <f t="shared" si="648"/>
        <v>140696.14169669073</v>
      </c>
      <c r="BX982">
        <f t="shared" si="649"/>
        <v>222649.15167933892</v>
      </c>
      <c r="BY982">
        <f t="shared" si="650"/>
        <v>690134.580961467</v>
      </c>
      <c r="BZ982">
        <f t="shared" si="651"/>
        <v>128635.05484230536</v>
      </c>
      <c r="CA982">
        <f t="shared" si="652"/>
        <v>130671.42201655579</v>
      </c>
      <c r="CB982">
        <f t="shared" si="653"/>
        <v>132638.41593413625</v>
      </c>
      <c r="CC982">
        <f t="shared" si="654"/>
        <v>280360.53597375198</v>
      </c>
      <c r="CD982">
        <f t="shared" si="655"/>
        <v>380279.33777124493</v>
      </c>
      <c r="CE982">
        <f t="shared" si="656"/>
        <v>0</v>
      </c>
      <c r="CF982">
        <f t="shared" si="657"/>
        <v>0</v>
      </c>
      <c r="CG982">
        <f t="shared" si="658"/>
        <v>0</v>
      </c>
      <c r="CH982">
        <f t="shared" si="659"/>
        <v>0</v>
      </c>
      <c r="CI982">
        <f t="shared" si="660"/>
        <v>0</v>
      </c>
      <c r="CJ982">
        <f t="shared" si="661"/>
        <v>0</v>
      </c>
      <c r="CK982">
        <f t="shared" si="662"/>
        <v>0</v>
      </c>
      <c r="CL982">
        <f t="shared" si="663"/>
        <v>0</v>
      </c>
      <c r="CM982">
        <f t="shared" si="664"/>
        <v>0</v>
      </c>
      <c r="CN982">
        <f t="shared" si="665"/>
        <v>0</v>
      </c>
      <c r="CO982">
        <f t="shared" si="666"/>
        <v>0</v>
      </c>
      <c r="CP982">
        <f t="shared" si="667"/>
        <v>0</v>
      </c>
      <c r="CQ982">
        <f t="shared" si="668"/>
        <v>0</v>
      </c>
      <c r="CR982">
        <f t="shared" si="669"/>
        <v>0</v>
      </c>
      <c r="CS982">
        <f t="shared" si="670"/>
        <v>0</v>
      </c>
      <c r="CU982">
        <v>980</v>
      </c>
      <c r="CV982">
        <v>1083177.1757388723</v>
      </c>
      <c r="CW982" s="3">
        <f t="shared" si="673"/>
        <v>3349748.0067476686</v>
      </c>
      <c r="CX982" s="3">
        <f t="shared" si="675"/>
        <v>900000</v>
      </c>
      <c r="CY982" s="4">
        <f t="shared" si="674"/>
        <v>5332925.1824865406</v>
      </c>
    </row>
    <row r="983" spans="11:103" x14ac:dyDescent="0.3">
      <c r="K983" s="2">
        <v>981</v>
      </c>
      <c r="L983">
        <v>8.3138908151423885E-2</v>
      </c>
      <c r="M983">
        <v>0.30914236253415472</v>
      </c>
      <c r="N983">
        <v>0.83361823930018253</v>
      </c>
      <c r="P983">
        <f t="array" ref="P983:R983">MMULT(L983:N983,$G$11:$I$13)</f>
        <v>8.3138908151423885E-2</v>
      </c>
      <c r="Q983">
        <v>0.27271620760096893</v>
      </c>
      <c r="R983">
        <v>0.81202964256500176</v>
      </c>
      <c r="T983">
        <f t="shared" si="634"/>
        <v>933</v>
      </c>
      <c r="U983">
        <f t="shared" si="635"/>
        <v>891</v>
      </c>
      <c r="V983">
        <f>RANK(R983,R$3:R$1002)</f>
        <v>358</v>
      </c>
      <c r="X983">
        <f t="shared" si="637"/>
        <v>0.92665779651491176</v>
      </c>
      <c r="Y983">
        <f t="shared" si="638"/>
        <v>0.88216364299215944</v>
      </c>
      <c r="Z983">
        <f t="shared" si="639"/>
        <v>0.3561293451888915</v>
      </c>
      <c r="AB983">
        <f t="shared" si="671"/>
        <v>1236501.5091730806</v>
      </c>
      <c r="AC983">
        <f t="shared" si="672"/>
        <v>15</v>
      </c>
      <c r="AD983">
        <f t="shared" si="640"/>
        <v>8</v>
      </c>
      <c r="AK983">
        <v>0.98117236388078344</v>
      </c>
      <c r="AL983">
        <v>0.54689348491441236</v>
      </c>
      <c r="AM983">
        <v>0.25828527874465212</v>
      </c>
      <c r="AN983">
        <v>0.69307467078397877</v>
      </c>
      <c r="AO983">
        <v>0.67131620325116648</v>
      </c>
      <c r="AP983">
        <v>0.41037062359210708</v>
      </c>
      <c r="AQ983">
        <v>0.50337569512581204</v>
      </c>
      <c r="AR983">
        <v>0.837199491517572</v>
      </c>
      <c r="AS983">
        <v>0.51259365570550264</v>
      </c>
      <c r="AT983">
        <v>6.866598777234878E-2</v>
      </c>
      <c r="AU983">
        <v>0.14239366632275152</v>
      </c>
      <c r="AV983">
        <v>0.96923089762273684</v>
      </c>
      <c r="AW983">
        <v>0.93747972067944407</v>
      </c>
      <c r="AX983">
        <v>0.83543707203587203</v>
      </c>
      <c r="AY983">
        <v>0.6885490644254032</v>
      </c>
      <c r="AZ983">
        <v>0.18992174033447196</v>
      </c>
      <c r="BA983">
        <v>0.19900717391803635</v>
      </c>
      <c r="BB983">
        <v>0.6634350167276537</v>
      </c>
      <c r="BC983">
        <v>0.82183191550761525</v>
      </c>
      <c r="BD983">
        <v>0.52830842726612193</v>
      </c>
      <c r="BE983">
        <v>0.14731814410351429</v>
      </c>
      <c r="BF983">
        <v>0.76563770791166852</v>
      </c>
      <c r="BG983">
        <v>0.49750118831172774</v>
      </c>
      <c r="BH983">
        <v>4.815915611511068E-2</v>
      </c>
      <c r="BI983">
        <v>0.6145355811347406</v>
      </c>
      <c r="BJ983">
        <v>0.59962570843187757</v>
      </c>
      <c r="BK983">
        <v>0.73241888428819979</v>
      </c>
      <c r="BL983">
        <v>0.81520932026323889</v>
      </c>
      <c r="BM983">
        <v>0.69918603578374172</v>
      </c>
      <c r="BN983">
        <v>3.18247714265536E-2</v>
      </c>
      <c r="BP983">
        <f t="shared" si="641"/>
        <v>2123636.3809589436</v>
      </c>
      <c r="BQ983">
        <f t="shared" si="642"/>
        <v>183849.01289958812</v>
      </c>
      <c r="BR983">
        <f t="shared" si="643"/>
        <v>125839.72778461123</v>
      </c>
      <c r="BS983">
        <f t="shared" si="644"/>
        <v>248079.11699774553</v>
      </c>
      <c r="BT983">
        <f t="shared" si="645"/>
        <v>235347.18270783316</v>
      </c>
      <c r="BU983">
        <f t="shared" si="646"/>
        <v>150133.49873729219</v>
      </c>
      <c r="BV983">
        <f t="shared" si="647"/>
        <v>171326.53766446016</v>
      </c>
      <c r="BW983">
        <f t="shared" si="648"/>
        <v>404034.68411095539</v>
      </c>
      <c r="BX983">
        <f t="shared" si="649"/>
        <v>173813.58184717246</v>
      </c>
      <c r="BY983">
        <f t="shared" si="650"/>
        <v>105624.58800551709</v>
      </c>
      <c r="BZ983">
        <f t="shared" si="651"/>
        <v>112542.59857162698</v>
      </c>
      <c r="CA983">
        <f t="shared" si="652"/>
        <v>1455420.8584731608</v>
      </c>
      <c r="CB983">
        <f t="shared" si="653"/>
        <v>843602.31298443326</v>
      </c>
      <c r="CC983">
        <f t="shared" si="654"/>
        <v>400702.02198699338</v>
      </c>
      <c r="CD983">
        <f t="shared" si="655"/>
        <v>245301.54133707387</v>
      </c>
      <c r="CE983">
        <f t="shared" si="656"/>
        <v>0</v>
      </c>
      <c r="CF983">
        <f t="shared" si="657"/>
        <v>0</v>
      </c>
      <c r="CG983">
        <f t="shared" si="658"/>
        <v>0</v>
      </c>
      <c r="CH983">
        <f t="shared" si="659"/>
        <v>0</v>
      </c>
      <c r="CI983">
        <f t="shared" si="660"/>
        <v>0</v>
      </c>
      <c r="CJ983">
        <f t="shared" si="661"/>
        <v>0</v>
      </c>
      <c r="CK983">
        <f t="shared" si="662"/>
        <v>0</v>
      </c>
      <c r="CL983">
        <f t="shared" si="663"/>
        <v>0</v>
      </c>
      <c r="CM983">
        <f t="shared" si="664"/>
        <v>0</v>
      </c>
      <c r="CN983">
        <f t="shared" si="665"/>
        <v>0</v>
      </c>
      <c r="CO983">
        <f t="shared" si="666"/>
        <v>0</v>
      </c>
      <c r="CP983">
        <f t="shared" si="667"/>
        <v>0</v>
      </c>
      <c r="CQ983">
        <f t="shared" si="668"/>
        <v>0</v>
      </c>
      <c r="CR983">
        <f t="shared" si="669"/>
        <v>0</v>
      </c>
      <c r="CS983">
        <f t="shared" si="670"/>
        <v>0</v>
      </c>
      <c r="CU983">
        <v>981</v>
      </c>
      <c r="CV983">
        <v>1236501.5091730806</v>
      </c>
      <c r="CW983" s="3">
        <f t="shared" si="673"/>
        <v>6979253.6450674059</v>
      </c>
      <c r="CX983" s="3">
        <f t="shared" si="675"/>
        <v>800000</v>
      </c>
      <c r="CY983" s="4">
        <f t="shared" si="674"/>
        <v>9015755.1542404853</v>
      </c>
    </row>
    <row r="984" spans="11:103" x14ac:dyDescent="0.3">
      <c r="K984" s="2">
        <v>982</v>
      </c>
      <c r="L984">
        <v>0.16192630245069595</v>
      </c>
      <c r="M984">
        <v>0.75887634688572347</v>
      </c>
      <c r="N984">
        <v>0.81106257970166817</v>
      </c>
      <c r="P984">
        <f t="array" ref="P984:R984">MMULT(L984:N984,$G$11:$I$13)</f>
        <v>0.16192630245069595</v>
      </c>
      <c r="Q984">
        <v>0.65259361164410434</v>
      </c>
      <c r="R984">
        <v>0.84612899962130972</v>
      </c>
      <c r="T984">
        <f t="shared" si="634"/>
        <v>851</v>
      </c>
      <c r="U984">
        <f t="shared" si="635"/>
        <v>427</v>
      </c>
      <c r="V984">
        <f t="shared" si="636"/>
        <v>316</v>
      </c>
      <c r="X984">
        <f t="shared" si="637"/>
        <v>0.84864918594008965</v>
      </c>
      <c r="Y984">
        <f t="shared" si="638"/>
        <v>0.42687698327509183</v>
      </c>
      <c r="Z984">
        <f t="shared" si="639"/>
        <v>0.31537108959569016</v>
      </c>
      <c r="AB984">
        <f t="shared" si="671"/>
        <v>1125708.6177622643</v>
      </c>
      <c r="AC984">
        <f t="shared" si="672"/>
        <v>10</v>
      </c>
      <c r="AD984">
        <f t="shared" si="640"/>
        <v>8</v>
      </c>
      <c r="AK984">
        <v>0.98888728631550193</v>
      </c>
      <c r="AL984">
        <v>4.433574667052298E-3</v>
      </c>
      <c r="AM984">
        <v>0.67288807115337101</v>
      </c>
      <c r="AN984">
        <v>0.22065760854146987</v>
      </c>
      <c r="AO984">
        <v>0.34099553648082948</v>
      </c>
      <c r="AP984">
        <v>3.6955297908655704E-2</v>
      </c>
      <c r="AQ984">
        <v>0.62415007001611866</v>
      </c>
      <c r="AR984">
        <v>0.20848421108660087</v>
      </c>
      <c r="AS984">
        <v>0.1431949788643424</v>
      </c>
      <c r="AT984">
        <v>0.90680333534652313</v>
      </c>
      <c r="AU984">
        <v>0.41935955877304143</v>
      </c>
      <c r="AV984">
        <v>0.2949950147449788</v>
      </c>
      <c r="AW984">
        <v>0.58707780064035187</v>
      </c>
      <c r="AX984">
        <v>0.77120543184983825</v>
      </c>
      <c r="AY984">
        <v>0.77104569297593872</v>
      </c>
      <c r="AZ984">
        <v>0.20672124063956376</v>
      </c>
      <c r="BA984">
        <v>0.796808594945287</v>
      </c>
      <c r="BB984">
        <v>0.11597043701996412</v>
      </c>
      <c r="BC984">
        <v>0.15920396858959718</v>
      </c>
      <c r="BD984">
        <v>0.78518973096550926</v>
      </c>
      <c r="BE984">
        <v>0.94938416080033983</v>
      </c>
      <c r="BF984">
        <v>0.32129688874477047</v>
      </c>
      <c r="BG984">
        <v>0.39346120193307466</v>
      </c>
      <c r="BH984">
        <v>0.23378879167744393</v>
      </c>
      <c r="BI984">
        <v>0.55789099510653517</v>
      </c>
      <c r="BJ984">
        <v>0.12598272492754214</v>
      </c>
      <c r="BK984">
        <v>0.75483941802874865</v>
      </c>
      <c r="BL984">
        <v>0.44323604578377696</v>
      </c>
      <c r="BM984">
        <v>0.38209511340922242</v>
      </c>
      <c r="BN984">
        <v>0.52468203954836912</v>
      </c>
      <c r="BP984">
        <f t="shared" si="641"/>
        <v>3185776.3832415175</v>
      </c>
      <c r="BQ984">
        <f t="shared" si="642"/>
        <v>100342.38728042771</v>
      </c>
      <c r="BR984">
        <f t="shared" si="643"/>
        <v>236216.63333434926</v>
      </c>
      <c r="BS984">
        <f t="shared" si="644"/>
        <v>121139.54083708087</v>
      </c>
      <c r="BT984">
        <f t="shared" si="645"/>
        <v>137821.39743923943</v>
      </c>
      <c r="BU984">
        <f t="shared" si="646"/>
        <v>102938.93164170213</v>
      </c>
      <c r="BV984">
        <f t="shared" si="647"/>
        <v>212281.40008641506</v>
      </c>
      <c r="BW984">
        <f t="shared" si="648"/>
        <v>119703.82099743228</v>
      </c>
      <c r="BX984">
        <f t="shared" si="649"/>
        <v>112623.5541301809</v>
      </c>
      <c r="BY984">
        <f t="shared" si="650"/>
        <v>620538.80664256087</v>
      </c>
      <c r="BZ984">
        <f t="shared" si="651"/>
        <v>0</v>
      </c>
      <c r="CA984">
        <f t="shared" si="652"/>
        <v>0</v>
      </c>
      <c r="CB984">
        <f t="shared" si="653"/>
        <v>0</v>
      </c>
      <c r="CC984">
        <f t="shared" si="654"/>
        <v>0</v>
      </c>
      <c r="CD984">
        <f t="shared" si="655"/>
        <v>0</v>
      </c>
      <c r="CE984">
        <f t="shared" si="656"/>
        <v>0</v>
      </c>
      <c r="CF984">
        <f t="shared" si="657"/>
        <v>0</v>
      </c>
      <c r="CG984">
        <f t="shared" si="658"/>
        <v>0</v>
      </c>
      <c r="CH984">
        <f t="shared" si="659"/>
        <v>0</v>
      </c>
      <c r="CI984">
        <f t="shared" si="660"/>
        <v>0</v>
      </c>
      <c r="CJ984">
        <f t="shared" si="661"/>
        <v>0</v>
      </c>
      <c r="CK984">
        <f t="shared" si="662"/>
        <v>0</v>
      </c>
      <c r="CL984">
        <f t="shared" si="663"/>
        <v>0</v>
      </c>
      <c r="CM984">
        <f t="shared" si="664"/>
        <v>0</v>
      </c>
      <c r="CN984">
        <f t="shared" si="665"/>
        <v>0</v>
      </c>
      <c r="CO984">
        <f t="shared" si="666"/>
        <v>0</v>
      </c>
      <c r="CP984">
        <f t="shared" si="667"/>
        <v>0</v>
      </c>
      <c r="CQ984">
        <f t="shared" si="668"/>
        <v>0</v>
      </c>
      <c r="CR984">
        <f t="shared" si="669"/>
        <v>0</v>
      </c>
      <c r="CS984">
        <f t="shared" si="670"/>
        <v>0</v>
      </c>
      <c r="CU984">
        <v>982</v>
      </c>
      <c r="CV984">
        <v>1125708.6177622643</v>
      </c>
      <c r="CW984" s="3">
        <f t="shared" si="673"/>
        <v>4949382.8556309063</v>
      </c>
      <c r="CX984" s="3">
        <f t="shared" si="675"/>
        <v>800000</v>
      </c>
      <c r="CY984" s="4">
        <f t="shared" si="674"/>
        <v>6875091.4733931702</v>
      </c>
    </row>
    <row r="985" spans="11:103" x14ac:dyDescent="0.3">
      <c r="K985" s="2">
        <v>983</v>
      </c>
      <c r="L985">
        <v>0.45601032718407586</v>
      </c>
      <c r="M985">
        <v>5.9122752445038729E-2</v>
      </c>
      <c r="N985">
        <v>0.14331514115863075</v>
      </c>
      <c r="P985">
        <f t="array" ref="P985:R985">MMULT(L985:N985,$G$11:$I$13)</f>
        <v>0.45601032718407586</v>
      </c>
      <c r="Q985">
        <v>0.22820041799394614</v>
      </c>
      <c r="R985">
        <v>0.31659905461488491</v>
      </c>
      <c r="T985">
        <f t="shared" si="634"/>
        <v>560</v>
      </c>
      <c r="U985">
        <f t="shared" si="635"/>
        <v>926</v>
      </c>
      <c r="V985">
        <f t="shared" si="636"/>
        <v>906</v>
      </c>
      <c r="X985">
        <f t="shared" si="637"/>
        <v>0.57754299075919091</v>
      </c>
      <c r="Y985">
        <f t="shared" si="638"/>
        <v>0.92590686136271749</v>
      </c>
      <c r="Z985">
        <f t="shared" si="639"/>
        <v>0.90641705621009327</v>
      </c>
      <c r="AB985">
        <f t="shared" si="671"/>
        <v>934333.10351715621</v>
      </c>
      <c r="AC985">
        <f t="shared" si="672"/>
        <v>16</v>
      </c>
      <c r="AD985">
        <f t="shared" si="640"/>
        <v>16</v>
      </c>
      <c r="AK985">
        <v>0.67886570839235028</v>
      </c>
      <c r="AL985">
        <v>0.14921985782366454</v>
      </c>
      <c r="AM985">
        <v>0.61601056299060886</v>
      </c>
      <c r="AN985">
        <v>0.75960732512636564</v>
      </c>
      <c r="AO985">
        <v>0.34989759521689912</v>
      </c>
      <c r="AP985">
        <v>0.43349139278840987</v>
      </c>
      <c r="AQ985">
        <v>0.49321256824387205</v>
      </c>
      <c r="AR985">
        <v>0.72588068098812508</v>
      </c>
      <c r="AS985">
        <v>0.82744648999545101</v>
      </c>
      <c r="AT985">
        <v>0.83397068485386538</v>
      </c>
      <c r="AU985">
        <v>0.21056147303006822</v>
      </c>
      <c r="AV985">
        <v>0.32499905715839794</v>
      </c>
      <c r="AW985">
        <v>0.55294718297262668</v>
      </c>
      <c r="AX985">
        <v>0.65638272794100416</v>
      </c>
      <c r="AY985">
        <v>0.53673530583238926</v>
      </c>
      <c r="AZ985">
        <v>0.98574740203725253</v>
      </c>
      <c r="BA985">
        <v>0.1315337260061451</v>
      </c>
      <c r="BB985">
        <v>0.47022794617326691</v>
      </c>
      <c r="BC985">
        <v>0.50385076986417998</v>
      </c>
      <c r="BD985">
        <v>0.26207457068515072</v>
      </c>
      <c r="BE985">
        <v>0.45709423828785789</v>
      </c>
      <c r="BF985">
        <v>0.93161634057635323</v>
      </c>
      <c r="BG985">
        <v>0.50192263175056928</v>
      </c>
      <c r="BH985">
        <v>0.81229188878799741</v>
      </c>
      <c r="BI985">
        <v>0.86557470125368086</v>
      </c>
      <c r="BJ985">
        <v>0.13586018898559027</v>
      </c>
      <c r="BK985">
        <v>0.82016498127284787</v>
      </c>
      <c r="BL985">
        <v>0.59962010031648638</v>
      </c>
      <c r="BM985">
        <v>0.40522803545570718</v>
      </c>
      <c r="BN985">
        <v>0.29984723872372532</v>
      </c>
      <c r="BP985">
        <f t="shared" si="641"/>
        <v>239591.70723560473</v>
      </c>
      <c r="BQ985">
        <f t="shared" si="642"/>
        <v>113236.55751925459</v>
      </c>
      <c r="BR985">
        <f t="shared" si="643"/>
        <v>208811.49452096171</v>
      </c>
      <c r="BS985">
        <f t="shared" si="644"/>
        <v>299374.24707988504</v>
      </c>
      <c r="BT985">
        <f t="shared" si="645"/>
        <v>139270.83357429958</v>
      </c>
      <c r="BU985">
        <f t="shared" si="646"/>
        <v>154825.01975531474</v>
      </c>
      <c r="BV985">
        <f t="shared" si="647"/>
        <v>168677.4586997171</v>
      </c>
      <c r="BW985">
        <f t="shared" si="648"/>
        <v>270616.40465734387</v>
      </c>
      <c r="BX985">
        <f t="shared" si="649"/>
        <v>386350.69150168559</v>
      </c>
      <c r="BY985">
        <f t="shared" si="650"/>
        <v>397976.8994847599</v>
      </c>
      <c r="BZ985">
        <f t="shared" si="651"/>
        <v>119946.0386957802</v>
      </c>
      <c r="CA985">
        <f t="shared" si="652"/>
        <v>135302.03340390194</v>
      </c>
      <c r="CB985">
        <f t="shared" si="653"/>
        <v>185761.08611344773</v>
      </c>
      <c r="CC985">
        <f t="shared" si="654"/>
        <v>227439.24008039956</v>
      </c>
      <c r="CD985">
        <f t="shared" si="655"/>
        <v>180740.07529247511</v>
      </c>
      <c r="CE985">
        <f t="shared" si="656"/>
        <v>2630761.7072410909</v>
      </c>
      <c r="CF985">
        <f t="shared" si="657"/>
        <v>0</v>
      </c>
      <c r="CG985">
        <f t="shared" si="658"/>
        <v>0</v>
      </c>
      <c r="CH985">
        <f t="shared" si="659"/>
        <v>0</v>
      </c>
      <c r="CI985">
        <f t="shared" si="660"/>
        <v>0</v>
      </c>
      <c r="CJ985">
        <f t="shared" si="661"/>
        <v>0</v>
      </c>
      <c r="CK985">
        <f t="shared" si="662"/>
        <v>0</v>
      </c>
      <c r="CL985">
        <f t="shared" si="663"/>
        <v>0</v>
      </c>
      <c r="CM985">
        <f t="shared" si="664"/>
        <v>0</v>
      </c>
      <c r="CN985">
        <f t="shared" si="665"/>
        <v>0</v>
      </c>
      <c r="CO985">
        <f t="shared" si="666"/>
        <v>0</v>
      </c>
      <c r="CP985">
        <f t="shared" si="667"/>
        <v>0</v>
      </c>
      <c r="CQ985">
        <f t="shared" si="668"/>
        <v>0</v>
      </c>
      <c r="CR985">
        <f t="shared" si="669"/>
        <v>0</v>
      </c>
      <c r="CS985">
        <f t="shared" si="670"/>
        <v>0</v>
      </c>
      <c r="CU985">
        <v>983</v>
      </c>
      <c r="CV985">
        <v>934333.10351715621</v>
      </c>
      <c r="CW985" s="3">
        <f t="shared" si="673"/>
        <v>5858681.4948559217</v>
      </c>
      <c r="CX985" s="3">
        <f t="shared" si="675"/>
        <v>1600000</v>
      </c>
      <c r="CY985" s="4">
        <f t="shared" si="674"/>
        <v>8393014.5983730778</v>
      </c>
    </row>
    <row r="986" spans="11:103" x14ac:dyDescent="0.3">
      <c r="K986" s="2">
        <v>984</v>
      </c>
      <c r="L986">
        <v>0.30479788789053786</v>
      </c>
      <c r="M986">
        <v>4.344391888261423E-2</v>
      </c>
      <c r="N986">
        <v>0.2110208035871447</v>
      </c>
      <c r="P986">
        <f t="array" ref="P986:R986">MMULT(L986:N986,$G$11:$I$13)</f>
        <v>0.30479788789053786</v>
      </c>
      <c r="Q986">
        <v>0.15557067002148534</v>
      </c>
      <c r="R986">
        <v>0.31725911648279709</v>
      </c>
      <c r="T986">
        <f t="shared" si="634"/>
        <v>730</v>
      </c>
      <c r="U986">
        <f t="shared" si="635"/>
        <v>969</v>
      </c>
      <c r="V986">
        <f t="shared" si="636"/>
        <v>905</v>
      </c>
      <c r="X986">
        <f t="shared" si="637"/>
        <v>0.74940832586480222</v>
      </c>
      <c r="Y986">
        <f t="shared" si="638"/>
        <v>0.9777899046159213</v>
      </c>
      <c r="Z986">
        <f t="shared" si="639"/>
        <v>0.905565452236193</v>
      </c>
      <c r="AB986">
        <f t="shared" si="671"/>
        <v>1039272.602539759</v>
      </c>
      <c r="AC986">
        <f t="shared" si="672"/>
        <v>19</v>
      </c>
      <c r="AD986">
        <f t="shared" si="640"/>
        <v>16</v>
      </c>
      <c r="AK986">
        <v>0.93360846727417979</v>
      </c>
      <c r="AL986">
        <v>0.32175036075992314</v>
      </c>
      <c r="AM986">
        <v>0.32716867509578362</v>
      </c>
      <c r="AN986">
        <v>0.45196407410344286</v>
      </c>
      <c r="AO986">
        <v>0.28110304170045908</v>
      </c>
      <c r="AP986">
        <v>0.53686538211631751</v>
      </c>
      <c r="AQ986">
        <v>0.2450645903941433</v>
      </c>
      <c r="AR986">
        <v>0.51878706806716224</v>
      </c>
      <c r="AS986">
        <v>0.71806068411597335</v>
      </c>
      <c r="AT986">
        <v>0.74674244895609898</v>
      </c>
      <c r="AU986">
        <v>0.38871886106489328</v>
      </c>
      <c r="AV986">
        <v>0.19887158270654348</v>
      </c>
      <c r="AW986">
        <v>9.4639270631253769E-2</v>
      </c>
      <c r="AX986">
        <v>0.9923595013135782</v>
      </c>
      <c r="AY986">
        <v>0.95287080758610931</v>
      </c>
      <c r="AZ986">
        <v>0.63110875617188167</v>
      </c>
      <c r="BA986">
        <v>0.50649642742739609</v>
      </c>
      <c r="BB986">
        <v>0.13170791998582054</v>
      </c>
      <c r="BC986">
        <v>7.0918581109149059E-2</v>
      </c>
      <c r="BD986">
        <v>0.24926457309742767</v>
      </c>
      <c r="BE986">
        <v>0.72442685347273295</v>
      </c>
      <c r="BF986">
        <v>0.75613649960691709</v>
      </c>
      <c r="BG986">
        <v>0.64660897666831241</v>
      </c>
      <c r="BH986">
        <v>0.18821125481485401</v>
      </c>
      <c r="BI986">
        <v>0.64335504584240977</v>
      </c>
      <c r="BJ986">
        <v>0.38251701506315783</v>
      </c>
      <c r="BK986">
        <v>0.23353553171943298</v>
      </c>
      <c r="BL986">
        <v>0.69927146841238563</v>
      </c>
      <c r="BM986">
        <v>0.86843681661809724</v>
      </c>
      <c r="BN986">
        <v>0.38741201718159657</v>
      </c>
      <c r="BP986">
        <f t="shared" si="641"/>
        <v>805502.99163431977</v>
      </c>
      <c r="BQ986">
        <f t="shared" si="642"/>
        <v>134803.23970850836</v>
      </c>
      <c r="BR986">
        <f t="shared" si="643"/>
        <v>135637.52112273869</v>
      </c>
      <c r="BS986">
        <f t="shared" si="644"/>
        <v>158824.00068402785</v>
      </c>
      <c r="BT986">
        <f t="shared" si="645"/>
        <v>128901.04140765013</v>
      </c>
      <c r="BU986">
        <f t="shared" si="646"/>
        <v>180779.12231389846</v>
      </c>
      <c r="BV986">
        <f t="shared" si="647"/>
        <v>124141.08633355492</v>
      </c>
      <c r="BW986">
        <f t="shared" si="648"/>
        <v>175531.85032246934</v>
      </c>
      <c r="BX986">
        <f t="shared" si="649"/>
        <v>264823.91325391881</v>
      </c>
      <c r="BY986">
        <f t="shared" si="650"/>
        <v>287606.13875944132</v>
      </c>
      <c r="BZ986">
        <f t="shared" si="651"/>
        <v>146025.9375203216</v>
      </c>
      <c r="CA986">
        <f t="shared" si="652"/>
        <v>118597.43031254821</v>
      </c>
      <c r="CB986">
        <f t="shared" si="653"/>
        <v>107947.87892360979</v>
      </c>
      <c r="CC986">
        <f t="shared" si="654"/>
        <v>4249794.3904070985</v>
      </c>
      <c r="CD986">
        <f t="shared" si="655"/>
        <v>1048446.2131852446</v>
      </c>
      <c r="CE986">
        <f t="shared" si="656"/>
        <v>215355.07857464103</v>
      </c>
      <c r="CF986">
        <f t="shared" si="657"/>
        <v>172159.31965129165</v>
      </c>
      <c r="CG986">
        <f t="shared" si="658"/>
        <v>111475.67822703974</v>
      </c>
      <c r="CH986">
        <f t="shared" si="659"/>
        <v>105821.52590624073</v>
      </c>
      <c r="CI986">
        <f t="shared" si="660"/>
        <v>0</v>
      </c>
      <c r="CJ986">
        <f t="shared" si="661"/>
        <v>0</v>
      </c>
      <c r="CK986">
        <f t="shared" si="662"/>
        <v>0</v>
      </c>
      <c r="CL986">
        <f t="shared" si="663"/>
        <v>0</v>
      </c>
      <c r="CM986">
        <f t="shared" si="664"/>
        <v>0</v>
      </c>
      <c r="CN986">
        <f t="shared" si="665"/>
        <v>0</v>
      </c>
      <c r="CO986">
        <f t="shared" si="666"/>
        <v>0</v>
      </c>
      <c r="CP986">
        <f t="shared" si="667"/>
        <v>0</v>
      </c>
      <c r="CQ986">
        <f t="shared" si="668"/>
        <v>0</v>
      </c>
      <c r="CR986">
        <f t="shared" si="669"/>
        <v>0</v>
      </c>
      <c r="CS986">
        <f t="shared" si="670"/>
        <v>0</v>
      </c>
      <c r="CU986">
        <v>984</v>
      </c>
      <c r="CV986">
        <v>1039272.602539759</v>
      </c>
      <c r="CW986" s="3">
        <f t="shared" si="673"/>
        <v>8672174.3582485616</v>
      </c>
      <c r="CX986" s="3">
        <f t="shared" si="675"/>
        <v>1600000</v>
      </c>
      <c r="CY986" s="4">
        <f t="shared" si="674"/>
        <v>11311446.960788321</v>
      </c>
    </row>
    <row r="987" spans="11:103" x14ac:dyDescent="0.3">
      <c r="K987" s="2">
        <v>985</v>
      </c>
      <c r="L987">
        <v>0.97320487405528344</v>
      </c>
      <c r="M987">
        <v>0.71034409797076359</v>
      </c>
      <c r="N987">
        <v>0.5321453674806137</v>
      </c>
      <c r="P987">
        <f t="array" ref="P987:R987">MMULT(L987:N987,$G$11:$I$13)</f>
        <v>0.97320487405528344</v>
      </c>
      <c r="Q987">
        <v>0.93951212192561284</v>
      </c>
      <c r="R987">
        <v>0.91290847356509253</v>
      </c>
      <c r="T987">
        <f t="shared" si="634"/>
        <v>22</v>
      </c>
      <c r="U987">
        <f t="shared" si="635"/>
        <v>91</v>
      </c>
      <c r="V987">
        <f t="shared" si="636"/>
        <v>234</v>
      </c>
      <c r="X987">
        <f t="shared" si="637"/>
        <v>2.4722080657378576E-2</v>
      </c>
      <c r="Y987">
        <f t="shared" si="638"/>
        <v>9.1331500606878335E-2</v>
      </c>
      <c r="Z987">
        <f t="shared" si="639"/>
        <v>0.22567025907068006</v>
      </c>
      <c r="AB987">
        <f t="shared" si="671"/>
        <v>576954.90098932059</v>
      </c>
      <c r="AC987">
        <f t="shared" si="672"/>
        <v>7</v>
      </c>
      <c r="AD987">
        <f t="shared" si="640"/>
        <v>6</v>
      </c>
      <c r="AK987">
        <v>0.45957270362324787</v>
      </c>
      <c r="AL987">
        <v>0.30759388593343073</v>
      </c>
      <c r="AM987">
        <v>0.64080283167690988</v>
      </c>
      <c r="AN987">
        <v>0.53510073317921925</v>
      </c>
      <c r="AO987">
        <v>0.44348503319120203</v>
      </c>
      <c r="AP987">
        <v>0.13378772172828768</v>
      </c>
      <c r="AQ987">
        <v>0.65726389915469385</v>
      </c>
      <c r="AR987">
        <v>0.43921631050227794</v>
      </c>
      <c r="AS987">
        <v>0.61282661262884852</v>
      </c>
      <c r="AT987">
        <v>0.34271978381497059</v>
      </c>
      <c r="AU987">
        <v>0.18271232924147762</v>
      </c>
      <c r="AV987">
        <v>0.38651221829982418</v>
      </c>
      <c r="AW987">
        <v>6.8513353002338073E-2</v>
      </c>
      <c r="AX987">
        <v>0.18315422423709005</v>
      </c>
      <c r="AY987">
        <v>0.88919396952460572</v>
      </c>
      <c r="AZ987">
        <v>0.33008471458211419</v>
      </c>
      <c r="BA987">
        <v>0.91619544582431278</v>
      </c>
      <c r="BB987">
        <v>0.58747723911097738</v>
      </c>
      <c r="BC987">
        <v>0.38874222569461225</v>
      </c>
      <c r="BD987">
        <v>0.74586972065606683</v>
      </c>
      <c r="BE987">
        <v>0.86072817716402827</v>
      </c>
      <c r="BF987">
        <v>0.42534200532786071</v>
      </c>
      <c r="BG987">
        <v>0.66438549228539634</v>
      </c>
      <c r="BH987">
        <v>0.15133386586579722</v>
      </c>
      <c r="BI987">
        <v>0.14149729139487865</v>
      </c>
      <c r="BJ987">
        <v>0.61423576978524186</v>
      </c>
      <c r="BK987">
        <v>0.51383391329735428</v>
      </c>
      <c r="BL987">
        <v>0.28756224327550273</v>
      </c>
      <c r="BM987">
        <v>0.84928065289549382</v>
      </c>
      <c r="BN987">
        <v>0.13028648719988722</v>
      </c>
      <c r="BP987">
        <f t="shared" si="641"/>
        <v>160541.27592905657</v>
      </c>
      <c r="BQ987">
        <f t="shared" si="642"/>
        <v>132678.12095311197</v>
      </c>
      <c r="BR987">
        <f t="shared" si="643"/>
        <v>219812.10845558508</v>
      </c>
      <c r="BS987">
        <f t="shared" si="644"/>
        <v>180251.04824351802</v>
      </c>
      <c r="BT987">
        <f t="shared" si="645"/>
        <v>156959.29504778856</v>
      </c>
      <c r="BU987">
        <f t="shared" si="646"/>
        <v>111681.51082577254</v>
      </c>
      <c r="BV987">
        <f t="shared" si="647"/>
        <v>227888.90993585263</v>
      </c>
      <c r="BW987">
        <f t="shared" si="648"/>
        <v>0</v>
      </c>
      <c r="BX987">
        <f t="shared" si="649"/>
        <v>0</v>
      </c>
      <c r="BY987">
        <f t="shared" si="650"/>
        <v>0</v>
      </c>
      <c r="BZ987">
        <f t="shared" si="651"/>
        <v>0</v>
      </c>
      <c r="CA987">
        <f t="shared" si="652"/>
        <v>0</v>
      </c>
      <c r="CB987">
        <f t="shared" si="653"/>
        <v>0</v>
      </c>
      <c r="CC987">
        <f t="shared" si="654"/>
        <v>0</v>
      </c>
      <c r="CD987">
        <f t="shared" si="655"/>
        <v>0</v>
      </c>
      <c r="CE987">
        <f t="shared" si="656"/>
        <v>0</v>
      </c>
      <c r="CF987">
        <f t="shared" si="657"/>
        <v>0</v>
      </c>
      <c r="CG987">
        <f t="shared" si="658"/>
        <v>0</v>
      </c>
      <c r="CH987">
        <f t="shared" si="659"/>
        <v>0</v>
      </c>
      <c r="CI987">
        <f t="shared" si="660"/>
        <v>0</v>
      </c>
      <c r="CJ987">
        <f t="shared" si="661"/>
        <v>0</v>
      </c>
      <c r="CK987">
        <f t="shared" si="662"/>
        <v>0</v>
      </c>
      <c r="CL987">
        <f t="shared" si="663"/>
        <v>0</v>
      </c>
      <c r="CM987">
        <f t="shared" si="664"/>
        <v>0</v>
      </c>
      <c r="CN987">
        <f t="shared" si="665"/>
        <v>0</v>
      </c>
      <c r="CO987">
        <f t="shared" si="666"/>
        <v>0</v>
      </c>
      <c r="CP987">
        <f t="shared" si="667"/>
        <v>0</v>
      </c>
      <c r="CQ987">
        <f t="shared" si="668"/>
        <v>0</v>
      </c>
      <c r="CR987">
        <f t="shared" si="669"/>
        <v>0</v>
      </c>
      <c r="CS987">
        <f t="shared" si="670"/>
        <v>0</v>
      </c>
      <c r="CU987">
        <v>985</v>
      </c>
      <c r="CV987">
        <v>576954.90098932059</v>
      </c>
      <c r="CW987" s="3">
        <f t="shared" si="673"/>
        <v>1189812.2693906855</v>
      </c>
      <c r="CX987" s="3">
        <f t="shared" si="675"/>
        <v>600000</v>
      </c>
      <c r="CY987" s="4">
        <f t="shared" si="674"/>
        <v>2366767.1703800061</v>
      </c>
    </row>
    <row r="988" spans="11:103" x14ac:dyDescent="0.3">
      <c r="K988" s="2">
        <v>986</v>
      </c>
      <c r="L988">
        <v>0.86507432380793259</v>
      </c>
      <c r="M988">
        <v>0.9777899046159213</v>
      </c>
      <c r="N988">
        <v>0.27260552486068035</v>
      </c>
      <c r="P988">
        <f t="array" ref="P988:R988">MMULT(L988:N988,$G$11:$I$13)</f>
        <v>0.86507432380793259</v>
      </c>
      <c r="Q988">
        <v>1.1034225328566134</v>
      </c>
      <c r="R988">
        <v>0.64597277565408218</v>
      </c>
      <c r="T988">
        <f t="shared" si="634"/>
        <v>136</v>
      </c>
      <c r="U988">
        <f t="shared" si="635"/>
        <v>12</v>
      </c>
      <c r="V988">
        <f t="shared" si="636"/>
        <v>541</v>
      </c>
      <c r="X988">
        <f t="shared" si="637"/>
        <v>0.14736228752445546</v>
      </c>
      <c r="Y988">
        <f t="shared" si="638"/>
        <v>1.4097796528756756E-2</v>
      </c>
      <c r="Z988">
        <f t="shared" si="639"/>
        <v>0.53579561795665964</v>
      </c>
      <c r="AB988">
        <f t="shared" si="671"/>
        <v>707948.03500411229</v>
      </c>
      <c r="AC988">
        <f t="shared" si="672"/>
        <v>4</v>
      </c>
      <c r="AD988">
        <f t="shared" si="640"/>
        <v>10</v>
      </c>
      <c r="AK988">
        <v>0.2851271954531871</v>
      </c>
      <c r="AL988">
        <v>0.88953276802671355</v>
      </c>
      <c r="AM988">
        <v>0.7692551432915351</v>
      </c>
      <c r="AN988">
        <v>0.42853319952468771</v>
      </c>
      <c r="AO988">
        <v>0.80951242872278839</v>
      </c>
      <c r="AP988">
        <v>4.1662456704329776E-2</v>
      </c>
      <c r="AQ988">
        <v>0.18101185156662636</v>
      </c>
      <c r="AR988">
        <v>0.11757178625327214</v>
      </c>
      <c r="AS988">
        <v>0.87607856359785519</v>
      </c>
      <c r="AT988">
        <v>0.92505458278326713</v>
      </c>
      <c r="AU988">
        <v>0.22904802583093486</v>
      </c>
      <c r="AV988">
        <v>0.50370660588285276</v>
      </c>
      <c r="AW988">
        <v>0.958138527363668</v>
      </c>
      <c r="AX988">
        <v>0.48823001886450612</v>
      </c>
      <c r="AY988">
        <v>0.11632287473013536</v>
      </c>
      <c r="AZ988">
        <v>0.16723634072203741</v>
      </c>
      <c r="BA988">
        <v>6.9892332927116163E-2</v>
      </c>
      <c r="BB988">
        <v>0.91925276725315952</v>
      </c>
      <c r="BC988">
        <v>0.44743638084254189</v>
      </c>
      <c r="BD988">
        <v>0.23133170945694614</v>
      </c>
      <c r="BE988">
        <v>0.1740736467412759</v>
      </c>
      <c r="BF988">
        <v>0.61684463294446301</v>
      </c>
      <c r="BG988">
        <v>0.38388694487900454</v>
      </c>
      <c r="BH988">
        <v>0.68976845035146062</v>
      </c>
      <c r="BI988">
        <v>0.97410741362140507</v>
      </c>
      <c r="BJ988">
        <v>0.77913882866197981</v>
      </c>
      <c r="BK988">
        <v>0.91970452541699721</v>
      </c>
      <c r="BL988">
        <v>0.92456753702248751</v>
      </c>
      <c r="BM988">
        <v>0.35826519482676222</v>
      </c>
      <c r="BN988">
        <v>0.52759804822680267</v>
      </c>
      <c r="BP988">
        <f t="shared" si="641"/>
        <v>129458.83990259819</v>
      </c>
      <c r="BQ988">
        <f t="shared" si="642"/>
        <v>544470.37243742531</v>
      </c>
      <c r="BR988">
        <f t="shared" si="643"/>
        <v>308957.28420646698</v>
      </c>
      <c r="BS988">
        <f t="shared" si="644"/>
        <v>153790.67254152795</v>
      </c>
      <c r="BT988">
        <f t="shared" si="645"/>
        <v>0</v>
      </c>
      <c r="BU988">
        <f t="shared" si="646"/>
        <v>0</v>
      </c>
      <c r="BV988">
        <f t="shared" si="647"/>
        <v>0</v>
      </c>
      <c r="BW988">
        <f t="shared" si="648"/>
        <v>0</v>
      </c>
      <c r="BX988">
        <f t="shared" si="649"/>
        <v>0</v>
      </c>
      <c r="BY988">
        <f t="shared" si="650"/>
        <v>0</v>
      </c>
      <c r="BZ988">
        <f t="shared" si="651"/>
        <v>0</v>
      </c>
      <c r="CA988">
        <f t="shared" si="652"/>
        <v>0</v>
      </c>
      <c r="CB988">
        <f t="shared" si="653"/>
        <v>0</v>
      </c>
      <c r="CC988">
        <f t="shared" si="654"/>
        <v>0</v>
      </c>
      <c r="CD988">
        <f t="shared" si="655"/>
        <v>0</v>
      </c>
      <c r="CE988">
        <f t="shared" si="656"/>
        <v>0</v>
      </c>
      <c r="CF988">
        <f t="shared" si="657"/>
        <v>0</v>
      </c>
      <c r="CG988">
        <f t="shared" si="658"/>
        <v>0</v>
      </c>
      <c r="CH988">
        <f t="shared" si="659"/>
        <v>0</v>
      </c>
      <c r="CI988">
        <f t="shared" si="660"/>
        <v>0</v>
      </c>
      <c r="CJ988">
        <f t="shared" si="661"/>
        <v>0</v>
      </c>
      <c r="CK988">
        <f t="shared" si="662"/>
        <v>0</v>
      </c>
      <c r="CL988">
        <f t="shared" si="663"/>
        <v>0</v>
      </c>
      <c r="CM988">
        <f t="shared" si="664"/>
        <v>0</v>
      </c>
      <c r="CN988">
        <f t="shared" si="665"/>
        <v>0</v>
      </c>
      <c r="CO988">
        <f t="shared" si="666"/>
        <v>0</v>
      </c>
      <c r="CP988">
        <f t="shared" si="667"/>
        <v>0</v>
      </c>
      <c r="CQ988">
        <f t="shared" si="668"/>
        <v>0</v>
      </c>
      <c r="CR988">
        <f t="shared" si="669"/>
        <v>0</v>
      </c>
      <c r="CS988">
        <f t="shared" si="670"/>
        <v>0</v>
      </c>
      <c r="CU988">
        <v>986</v>
      </c>
      <c r="CV988">
        <v>707948.03500411229</v>
      </c>
      <c r="CW988" s="3">
        <f t="shared" si="673"/>
        <v>1136677.1690880184</v>
      </c>
      <c r="CX988" s="3">
        <f t="shared" si="675"/>
        <v>1000000</v>
      </c>
      <c r="CY988" s="4">
        <f t="shared" si="674"/>
        <v>2844625.2040921305</v>
      </c>
    </row>
    <row r="989" spans="11:103" x14ac:dyDescent="0.3">
      <c r="K989" s="2">
        <v>987</v>
      </c>
      <c r="L989">
        <v>0.55999405253231804</v>
      </c>
      <c r="M989">
        <v>0.35879928066860511</v>
      </c>
      <c r="N989">
        <v>0.25047681743595229</v>
      </c>
      <c r="P989">
        <f t="array" ref="P989:R989">MMULT(L989:N989,$G$11:$I$13)</f>
        <v>0.55999405253231804</v>
      </c>
      <c r="Q989">
        <v>0.50192234874506891</v>
      </c>
      <c r="R989">
        <v>0.47172705153193051</v>
      </c>
      <c r="T989">
        <f t="shared" si="634"/>
        <v>462</v>
      </c>
      <c r="U989">
        <f t="shared" si="635"/>
        <v>623</v>
      </c>
      <c r="V989">
        <f t="shared" si="636"/>
        <v>739</v>
      </c>
      <c r="X989">
        <f t="shared" si="637"/>
        <v>0.47767734948845297</v>
      </c>
      <c r="Y989">
        <f t="shared" si="638"/>
        <v>0.60528572696838201</v>
      </c>
      <c r="Z989">
        <f t="shared" si="639"/>
        <v>0.72216732079035073</v>
      </c>
      <c r="AB989">
        <f t="shared" si="671"/>
        <v>883323.12668387569</v>
      </c>
      <c r="AC989">
        <f t="shared" si="672"/>
        <v>12</v>
      </c>
      <c r="AD989">
        <f t="shared" si="640"/>
        <v>12</v>
      </c>
      <c r="AK989">
        <v>0.86345279202193925</v>
      </c>
      <c r="AL989">
        <v>0.8543055125972997</v>
      </c>
      <c r="AM989">
        <v>0.14774026876518032</v>
      </c>
      <c r="AN989">
        <v>0.7619607161491635</v>
      </c>
      <c r="AO989">
        <v>0.38041743886612878</v>
      </c>
      <c r="AP989">
        <v>0.83108608650991289</v>
      </c>
      <c r="AQ989">
        <v>6.4504561684714301E-2</v>
      </c>
      <c r="AR989">
        <v>0.82308901248464739</v>
      </c>
      <c r="AS989">
        <v>0.64835380167704115</v>
      </c>
      <c r="AT989">
        <v>1.0100797093920866E-2</v>
      </c>
      <c r="AU989">
        <v>0.27081211047944675</v>
      </c>
      <c r="AV989">
        <v>0.18105335863658134</v>
      </c>
      <c r="AW989">
        <v>0.36178790048046361</v>
      </c>
      <c r="AX989">
        <v>0.34879938982210901</v>
      </c>
      <c r="AY989">
        <v>0.95807252046584679</v>
      </c>
      <c r="AZ989">
        <v>0.46112953212121099</v>
      </c>
      <c r="BA989">
        <v>0.99465096638810635</v>
      </c>
      <c r="BB989">
        <v>0.2344539455483492</v>
      </c>
      <c r="BC989">
        <v>0.89364755367689475</v>
      </c>
      <c r="BD989">
        <v>0.45273825144023738</v>
      </c>
      <c r="BE989">
        <v>0.48088545594212495</v>
      </c>
      <c r="BF989">
        <v>0.72982120437169762</v>
      </c>
      <c r="BG989">
        <v>0.97303034723846293</v>
      </c>
      <c r="BH989">
        <v>8.2283595548239052E-2</v>
      </c>
      <c r="BI989">
        <v>0.19676099549081683</v>
      </c>
      <c r="BJ989">
        <v>0.30435304045989364</v>
      </c>
      <c r="BK989">
        <v>0.2333124418459781</v>
      </c>
      <c r="BL989">
        <v>0.57675491275056012</v>
      </c>
      <c r="BM989">
        <v>5.2998971135090778E-2</v>
      </c>
      <c r="BN989">
        <v>0.73986918074574426</v>
      </c>
      <c r="BP989">
        <f t="shared" si="641"/>
        <v>462558.9176788326</v>
      </c>
      <c r="BQ989">
        <f t="shared" si="642"/>
        <v>440053.31043241778</v>
      </c>
      <c r="BR989">
        <f t="shared" si="643"/>
        <v>113085.30608635271</v>
      </c>
      <c r="BS989">
        <f t="shared" si="644"/>
        <v>301648.41661225725</v>
      </c>
      <c r="BT989">
        <f t="shared" si="645"/>
        <v>144518.58591412456</v>
      </c>
      <c r="BU989">
        <f t="shared" si="646"/>
        <v>392738.53881036042</v>
      </c>
      <c r="BV989">
        <f t="shared" si="647"/>
        <v>105262.97382814907</v>
      </c>
      <c r="BW989">
        <f t="shared" si="648"/>
        <v>379009.54610209743</v>
      </c>
      <c r="BX989">
        <f t="shared" si="649"/>
        <v>223434.01376362224</v>
      </c>
      <c r="BY989">
        <f t="shared" si="650"/>
        <v>100783.99235006703</v>
      </c>
      <c r="BZ989">
        <f t="shared" si="651"/>
        <v>127499.3931034397</v>
      </c>
      <c r="CA989">
        <f t="shared" si="652"/>
        <v>116607.49258944234</v>
      </c>
      <c r="CB989">
        <f t="shared" si="653"/>
        <v>0</v>
      </c>
      <c r="CC989">
        <f t="shared" si="654"/>
        <v>0</v>
      </c>
      <c r="CD989">
        <f t="shared" si="655"/>
        <v>0</v>
      </c>
      <c r="CE989">
        <f t="shared" si="656"/>
        <v>0</v>
      </c>
      <c r="CF989">
        <f t="shared" si="657"/>
        <v>0</v>
      </c>
      <c r="CG989">
        <f t="shared" si="658"/>
        <v>0</v>
      </c>
      <c r="CH989">
        <f t="shared" si="659"/>
        <v>0</v>
      </c>
      <c r="CI989">
        <f t="shared" si="660"/>
        <v>0</v>
      </c>
      <c r="CJ989">
        <f t="shared" si="661"/>
        <v>0</v>
      </c>
      <c r="CK989">
        <f t="shared" si="662"/>
        <v>0</v>
      </c>
      <c r="CL989">
        <f t="shared" si="663"/>
        <v>0</v>
      </c>
      <c r="CM989">
        <f t="shared" si="664"/>
        <v>0</v>
      </c>
      <c r="CN989">
        <f t="shared" si="665"/>
        <v>0</v>
      </c>
      <c r="CO989">
        <f t="shared" si="666"/>
        <v>0</v>
      </c>
      <c r="CP989">
        <f t="shared" si="667"/>
        <v>0</v>
      </c>
      <c r="CQ989">
        <f t="shared" si="668"/>
        <v>0</v>
      </c>
      <c r="CR989">
        <f t="shared" si="669"/>
        <v>0</v>
      </c>
      <c r="CS989">
        <f t="shared" si="670"/>
        <v>0</v>
      </c>
      <c r="CU989">
        <v>987</v>
      </c>
      <c r="CV989">
        <v>883323.12668387569</v>
      </c>
      <c r="CW989" s="3">
        <f t="shared" si="673"/>
        <v>2907200.4872711631</v>
      </c>
      <c r="CX989" s="3">
        <f t="shared" si="675"/>
        <v>1200000</v>
      </c>
      <c r="CY989" s="4">
        <f t="shared" si="674"/>
        <v>4990523.6139550386</v>
      </c>
    </row>
    <row r="990" spans="11:103" x14ac:dyDescent="0.3">
      <c r="K990" s="2">
        <v>988</v>
      </c>
      <c r="L990">
        <v>0.33090038099470309</v>
      </c>
      <c r="M990">
        <v>0.13398994442893286</v>
      </c>
      <c r="N990">
        <v>0.72441713552098175</v>
      </c>
      <c r="P990">
        <f t="array" ref="P990:R990">MMULT(L990:N990,$G$11:$I$13)</f>
        <v>0.33090038099470309</v>
      </c>
      <c r="Q990">
        <v>0.23614831706438411</v>
      </c>
      <c r="R990">
        <v>0.80216392542897619</v>
      </c>
      <c r="T990">
        <f t="shared" si="634"/>
        <v>697</v>
      </c>
      <c r="U990">
        <f t="shared" si="635"/>
        <v>921</v>
      </c>
      <c r="V990">
        <f t="shared" si="636"/>
        <v>368</v>
      </c>
      <c r="X990">
        <f t="shared" si="637"/>
        <v>0.71819777769386894</v>
      </c>
      <c r="Y990">
        <f t="shared" si="638"/>
        <v>0.91659144836498185</v>
      </c>
      <c r="Z990">
        <f t="shared" si="639"/>
        <v>0.3652671892385414</v>
      </c>
      <c r="AB990">
        <f t="shared" si="671"/>
        <v>1017443.115999616</v>
      </c>
      <c r="AC990">
        <f t="shared" si="672"/>
        <v>16</v>
      </c>
      <c r="AD990">
        <f t="shared" si="640"/>
        <v>8</v>
      </c>
      <c r="AK990">
        <v>0.86397080067186138</v>
      </c>
      <c r="AL990">
        <v>0.85442415237475633</v>
      </c>
      <c r="AM990">
        <v>8.4837125255929235E-2</v>
      </c>
      <c r="AN990">
        <v>0.46134356499175289</v>
      </c>
      <c r="AO990">
        <v>9.8425814963897018E-2</v>
      </c>
      <c r="AP990">
        <v>0.84313525120443022</v>
      </c>
      <c r="AQ990">
        <v>0.9640711365373078</v>
      </c>
      <c r="AR990">
        <v>0.94227420656464378</v>
      </c>
      <c r="AS990">
        <v>0.66012529638488326</v>
      </c>
      <c r="AT990">
        <v>0.15623128306392031</v>
      </c>
      <c r="AU990">
        <v>0.34179701687537045</v>
      </c>
      <c r="AV990">
        <v>6.9671184973957745E-2</v>
      </c>
      <c r="AW990">
        <v>0.8043445531474811</v>
      </c>
      <c r="AX990">
        <v>0.49648198930597587</v>
      </c>
      <c r="AY990">
        <v>6.7696822804328205E-2</v>
      </c>
      <c r="AZ990">
        <v>0.37170948875934839</v>
      </c>
      <c r="BA990">
        <v>0.37497576734765992</v>
      </c>
      <c r="BB990">
        <v>0.43022258236790356</v>
      </c>
      <c r="BC990">
        <v>0.36517002238284768</v>
      </c>
      <c r="BD990">
        <v>0.39093701860222185</v>
      </c>
      <c r="BE990">
        <v>0.40621681080825567</v>
      </c>
      <c r="BF990">
        <v>2.1842866151948082E-2</v>
      </c>
      <c r="BG990">
        <v>0.6910150121506885</v>
      </c>
      <c r="BH990">
        <v>0.62093870578820309</v>
      </c>
      <c r="BI990">
        <v>0.67126864304492007</v>
      </c>
      <c r="BJ990">
        <v>0.53948172779421588</v>
      </c>
      <c r="BK990">
        <v>0.90774927230089331</v>
      </c>
      <c r="BL990">
        <v>0.71807139271530962</v>
      </c>
      <c r="BM990">
        <v>0.95383348191761641</v>
      </c>
      <c r="BN990">
        <v>0.41142176184904755</v>
      </c>
      <c r="BP990">
        <f t="shared" si="641"/>
        <v>463913.28980070498</v>
      </c>
      <c r="BQ990">
        <f t="shared" si="642"/>
        <v>440329.15352227882</v>
      </c>
      <c r="BR990">
        <f t="shared" si="643"/>
        <v>107057.38230733291</v>
      </c>
      <c r="BS990">
        <f t="shared" si="644"/>
        <v>160947.11281580821</v>
      </c>
      <c r="BT990">
        <f t="shared" si="645"/>
        <v>108296.45870064726</v>
      </c>
      <c r="BU990">
        <f t="shared" si="646"/>
        <v>415744.62913438043</v>
      </c>
      <c r="BV990">
        <f t="shared" si="647"/>
        <v>1291806.0778846671</v>
      </c>
      <c r="BW990">
        <f t="shared" si="648"/>
        <v>896999.86189892679</v>
      </c>
      <c r="BX990">
        <f t="shared" si="649"/>
        <v>229363.32077003279</v>
      </c>
      <c r="BY990">
        <f t="shared" si="650"/>
        <v>113959.67856943418</v>
      </c>
      <c r="BZ990">
        <f t="shared" si="651"/>
        <v>137950.47339840783</v>
      </c>
      <c r="CA990">
        <f t="shared" si="652"/>
        <v>105712.36533241115</v>
      </c>
      <c r="CB990">
        <f t="shared" si="653"/>
        <v>350756.87963551411</v>
      </c>
      <c r="CC990">
        <f t="shared" si="654"/>
        <v>169519.32845549661</v>
      </c>
      <c r="CD990">
        <f t="shared" si="655"/>
        <v>105540.11570338455</v>
      </c>
      <c r="CE990">
        <f t="shared" si="656"/>
        <v>142975.34501063341</v>
      </c>
      <c r="CF990">
        <f t="shared" si="657"/>
        <v>0</v>
      </c>
      <c r="CG990">
        <f t="shared" si="658"/>
        <v>0</v>
      </c>
      <c r="CH990">
        <f t="shared" si="659"/>
        <v>0</v>
      </c>
      <c r="CI990">
        <f t="shared" si="660"/>
        <v>0</v>
      </c>
      <c r="CJ990">
        <f t="shared" si="661"/>
        <v>0</v>
      </c>
      <c r="CK990">
        <f t="shared" si="662"/>
        <v>0</v>
      </c>
      <c r="CL990">
        <f t="shared" si="663"/>
        <v>0</v>
      </c>
      <c r="CM990">
        <f t="shared" si="664"/>
        <v>0</v>
      </c>
      <c r="CN990">
        <f t="shared" si="665"/>
        <v>0</v>
      </c>
      <c r="CO990">
        <f t="shared" si="666"/>
        <v>0</v>
      </c>
      <c r="CP990">
        <f t="shared" si="667"/>
        <v>0</v>
      </c>
      <c r="CQ990">
        <f t="shared" si="668"/>
        <v>0</v>
      </c>
      <c r="CR990">
        <f t="shared" si="669"/>
        <v>0</v>
      </c>
      <c r="CS990">
        <f t="shared" si="670"/>
        <v>0</v>
      </c>
      <c r="CU990">
        <v>988</v>
      </c>
      <c r="CV990">
        <v>1017443.115999616</v>
      </c>
      <c r="CW990" s="3">
        <f t="shared" si="673"/>
        <v>5240871.4729400612</v>
      </c>
      <c r="CX990" s="3">
        <f t="shared" si="675"/>
        <v>800000</v>
      </c>
      <c r="CY990" s="4">
        <f t="shared" si="674"/>
        <v>7058314.588939677</v>
      </c>
    </row>
    <row r="991" spans="11:103" x14ac:dyDescent="0.3">
      <c r="K991" s="2">
        <v>989</v>
      </c>
      <c r="L991">
        <v>0.75579242334622476</v>
      </c>
      <c r="M991">
        <v>0.24988833196499993</v>
      </c>
      <c r="N991">
        <v>0.73550147257774179</v>
      </c>
      <c r="P991">
        <f t="array" ref="P991:R991">MMULT(L991:N991,$G$11:$I$13)</f>
        <v>0.75579242334622476</v>
      </c>
      <c r="Q991">
        <v>0.49587963896088905</v>
      </c>
      <c r="R991">
        <v>0.98824853392895662</v>
      </c>
      <c r="T991">
        <f t="shared" si="634"/>
        <v>264</v>
      </c>
      <c r="U991">
        <f t="shared" si="635"/>
        <v>634</v>
      </c>
      <c r="V991">
        <f t="shared" si="636"/>
        <v>158</v>
      </c>
      <c r="X991">
        <f t="shared" si="637"/>
        <v>0.29666065993096358</v>
      </c>
      <c r="Y991">
        <f t="shared" si="638"/>
        <v>0.61953194449005256</v>
      </c>
      <c r="Z991">
        <f t="shared" si="639"/>
        <v>0.14877312634546147</v>
      </c>
      <c r="AB991">
        <f t="shared" si="671"/>
        <v>793948.28529784561</v>
      </c>
      <c r="AC991">
        <f t="shared" si="672"/>
        <v>12</v>
      </c>
      <c r="AD991">
        <f t="shared" si="640"/>
        <v>5</v>
      </c>
      <c r="AK991">
        <v>0.91623099430020938</v>
      </c>
      <c r="AL991">
        <v>0.97508088751094646</v>
      </c>
      <c r="AM991">
        <v>0.13295790488755088</v>
      </c>
      <c r="AN991">
        <v>0.300756245442096</v>
      </c>
      <c r="AO991">
        <v>4.6720252979834287E-2</v>
      </c>
      <c r="AP991">
        <v>0.44311161110656794</v>
      </c>
      <c r="AQ991">
        <v>0.16856320570588657</v>
      </c>
      <c r="AR991">
        <v>0.42995568523271588</v>
      </c>
      <c r="AS991">
        <v>0.95598724535425561</v>
      </c>
      <c r="AT991">
        <v>0.15259881114128315</v>
      </c>
      <c r="AU991">
        <v>0.30398174250515497</v>
      </c>
      <c r="AV991">
        <v>0.24816316863756427</v>
      </c>
      <c r="AW991">
        <v>0.98183729339232551</v>
      </c>
      <c r="AX991">
        <v>0.90489998753161194</v>
      </c>
      <c r="AY991">
        <v>0.43090776241334194</v>
      </c>
      <c r="AZ991">
        <v>0.23829940220742341</v>
      </c>
      <c r="BA991">
        <v>0.51065720818100979</v>
      </c>
      <c r="BB991">
        <v>0.594598091399268</v>
      </c>
      <c r="BC991">
        <v>0.68358680793026583</v>
      </c>
      <c r="BD991">
        <v>7.4521033463770925E-2</v>
      </c>
      <c r="BE991">
        <v>0.43429824711197185</v>
      </c>
      <c r="BF991">
        <v>0.65112096663223418</v>
      </c>
      <c r="BG991">
        <v>0.39698581137182776</v>
      </c>
      <c r="BH991">
        <v>0.71264740109824931</v>
      </c>
      <c r="BI991">
        <v>0.20054774816539456</v>
      </c>
      <c r="BJ991">
        <v>0.73141074645688742</v>
      </c>
      <c r="BK991">
        <v>0.27267251247559021</v>
      </c>
      <c r="BL991">
        <v>0.96754089803633048</v>
      </c>
      <c r="BM991">
        <v>0.3741432561860677</v>
      </c>
      <c r="BN991">
        <v>0.44091125030020717</v>
      </c>
      <c r="BP991">
        <f t="shared" si="641"/>
        <v>673592.76675189962</v>
      </c>
      <c r="BQ991">
        <f t="shared" si="642"/>
        <v>1711734.8161654607</v>
      </c>
      <c r="BR991">
        <f t="shared" si="643"/>
        <v>111599.28126602471</v>
      </c>
      <c r="BS991">
        <f t="shared" si="644"/>
        <v>131678.98326687151</v>
      </c>
      <c r="BT991">
        <f t="shared" si="645"/>
        <v>103749.0989571922</v>
      </c>
      <c r="BU991">
        <f t="shared" si="646"/>
        <v>156878.32784548437</v>
      </c>
      <c r="BV991">
        <f t="shared" si="647"/>
        <v>115257.6646157738</v>
      </c>
      <c r="BW991">
        <f t="shared" si="648"/>
        <v>154085.79414387359</v>
      </c>
      <c r="BX991">
        <f t="shared" si="649"/>
        <v>1105098.8189628047</v>
      </c>
      <c r="BY991">
        <f t="shared" si="650"/>
        <v>113583.72328702733</v>
      </c>
      <c r="BZ991">
        <f t="shared" si="651"/>
        <v>132148.13927787929</v>
      </c>
      <c r="CA991">
        <f t="shared" si="652"/>
        <v>124534.45959288716</v>
      </c>
      <c r="CB991">
        <f t="shared" si="653"/>
        <v>0</v>
      </c>
      <c r="CC991">
        <f t="shared" si="654"/>
        <v>0</v>
      </c>
      <c r="CD991">
        <f t="shared" si="655"/>
        <v>0</v>
      </c>
      <c r="CE991">
        <f t="shared" si="656"/>
        <v>0</v>
      </c>
      <c r="CF991">
        <f t="shared" si="657"/>
        <v>0</v>
      </c>
      <c r="CG991">
        <f t="shared" si="658"/>
        <v>0</v>
      </c>
      <c r="CH991">
        <f t="shared" si="659"/>
        <v>0</v>
      </c>
      <c r="CI991">
        <f t="shared" si="660"/>
        <v>0</v>
      </c>
      <c r="CJ991">
        <f t="shared" si="661"/>
        <v>0</v>
      </c>
      <c r="CK991">
        <f t="shared" si="662"/>
        <v>0</v>
      </c>
      <c r="CL991">
        <f t="shared" si="663"/>
        <v>0</v>
      </c>
      <c r="CM991">
        <f t="shared" si="664"/>
        <v>0</v>
      </c>
      <c r="CN991">
        <f t="shared" si="665"/>
        <v>0</v>
      </c>
      <c r="CO991">
        <f t="shared" si="666"/>
        <v>0</v>
      </c>
      <c r="CP991">
        <f t="shared" si="667"/>
        <v>0</v>
      </c>
      <c r="CQ991">
        <f t="shared" si="668"/>
        <v>0</v>
      </c>
      <c r="CR991">
        <f t="shared" si="669"/>
        <v>0</v>
      </c>
      <c r="CS991">
        <f t="shared" si="670"/>
        <v>0</v>
      </c>
      <c r="CU991">
        <v>989</v>
      </c>
      <c r="CV991">
        <v>793948.28529784561</v>
      </c>
      <c r="CW991" s="3">
        <f t="shared" si="673"/>
        <v>4633941.874133179</v>
      </c>
      <c r="CX991" s="3">
        <f t="shared" si="675"/>
        <v>500000</v>
      </c>
      <c r="CY991" s="4">
        <f t="shared" si="674"/>
        <v>5927890.1594310245</v>
      </c>
    </row>
    <row r="992" spans="11:103" x14ac:dyDescent="0.3">
      <c r="K992" s="2">
        <v>990</v>
      </c>
      <c r="L992">
        <v>0.6000090442211391</v>
      </c>
      <c r="M992">
        <v>0.6566619943869616</v>
      </c>
      <c r="N992">
        <v>0.83738717529548656</v>
      </c>
      <c r="P992">
        <f t="array" ref="P992:R992">MMULT(L992:N992,$G$11:$I$13)</f>
        <v>0.6000090442211391</v>
      </c>
      <c r="Q992">
        <v>0.7486518113580658</v>
      </c>
      <c r="R992">
        <v>1.0401723331588402</v>
      </c>
      <c r="T992">
        <f t="shared" si="634"/>
        <v>418</v>
      </c>
      <c r="U992">
        <f t="shared" si="635"/>
        <v>279</v>
      </c>
      <c r="V992">
        <f t="shared" si="636"/>
        <v>116</v>
      </c>
      <c r="X992">
        <f t="shared" si="637"/>
        <v>0.43622698240233471</v>
      </c>
      <c r="Y992">
        <f t="shared" si="638"/>
        <v>0.2892864045347957</v>
      </c>
      <c r="Z992">
        <f t="shared" si="639"/>
        <v>0.11472654136670679</v>
      </c>
      <c r="AB992">
        <f t="shared" si="671"/>
        <v>862952.40751063649</v>
      </c>
      <c r="AC992">
        <f t="shared" si="672"/>
        <v>9</v>
      </c>
      <c r="AD992">
        <f t="shared" si="640"/>
        <v>5</v>
      </c>
      <c r="AK992">
        <v>0.19486447401075346</v>
      </c>
      <c r="AL992">
        <v>0.54529148491402368</v>
      </c>
      <c r="AM992">
        <v>0.9164056452193643</v>
      </c>
      <c r="AN992">
        <v>0.38245000253510819</v>
      </c>
      <c r="AO992">
        <v>0.78111706691645355</v>
      </c>
      <c r="AP992">
        <v>0.57338305061588501</v>
      </c>
      <c r="AQ992">
        <v>0.77571827937188043</v>
      </c>
      <c r="AR992">
        <v>0.79133452352945099</v>
      </c>
      <c r="AS992">
        <v>0.19356992623573765</v>
      </c>
      <c r="AT992">
        <v>0.77854378261697355</v>
      </c>
      <c r="AU992">
        <v>0.53515809522250102</v>
      </c>
      <c r="AV992">
        <v>0.9081525709819217</v>
      </c>
      <c r="AW992">
        <v>0.54667519058518665</v>
      </c>
      <c r="AX992">
        <v>0.22110955937865828</v>
      </c>
      <c r="AY992">
        <v>0.29053561083792068</v>
      </c>
      <c r="AZ992">
        <v>3.3373437803953188E-2</v>
      </c>
      <c r="BA992">
        <v>0.63770870674129099</v>
      </c>
      <c r="BB992">
        <v>2.0005558172197513E-2</v>
      </c>
      <c r="BC992">
        <v>0.41426675502566568</v>
      </c>
      <c r="BD992">
        <v>0.2781506234478216</v>
      </c>
      <c r="BE992">
        <v>0.8011550908521673</v>
      </c>
      <c r="BF992">
        <v>0.82008519185734408</v>
      </c>
      <c r="BG992">
        <v>0.9986321242805456</v>
      </c>
      <c r="BH992">
        <v>0.94934162751207063</v>
      </c>
      <c r="BI992">
        <v>0.60081589610251018</v>
      </c>
      <c r="BJ992">
        <v>9.3316501758864412E-3</v>
      </c>
      <c r="BK992">
        <v>0.58381639282163933</v>
      </c>
      <c r="BL992">
        <v>0.71913630781669335</v>
      </c>
      <c r="BM992">
        <v>7.6556259130676541E-2</v>
      </c>
      <c r="BN992">
        <v>9.6485250813505785E-2</v>
      </c>
      <c r="BP992">
        <f t="shared" si="641"/>
        <v>118143.12909832265</v>
      </c>
      <c r="BQ992">
        <f t="shared" si="642"/>
        <v>183350.55998228598</v>
      </c>
      <c r="BR992">
        <f t="shared" si="643"/>
        <v>674675.05606514879</v>
      </c>
      <c r="BS992">
        <f t="shared" si="644"/>
        <v>144884.33870162856</v>
      </c>
      <c r="BT992">
        <f t="shared" si="645"/>
        <v>321757.96603087406</v>
      </c>
      <c r="BU992">
        <f t="shared" si="646"/>
        <v>192568.86576638086</v>
      </c>
      <c r="BV992">
        <f t="shared" si="647"/>
        <v>315783.41981461179</v>
      </c>
      <c r="BW992">
        <f t="shared" si="648"/>
        <v>333810.14961808175</v>
      </c>
      <c r="BX992">
        <f t="shared" si="649"/>
        <v>117997.21509535676</v>
      </c>
      <c r="BY992">
        <f t="shared" si="650"/>
        <v>0</v>
      </c>
      <c r="BZ992">
        <f t="shared" si="651"/>
        <v>0</v>
      </c>
      <c r="CA992">
        <f t="shared" si="652"/>
        <v>0</v>
      </c>
      <c r="CB992">
        <f t="shared" si="653"/>
        <v>0</v>
      </c>
      <c r="CC992">
        <f t="shared" si="654"/>
        <v>0</v>
      </c>
      <c r="CD992">
        <f t="shared" si="655"/>
        <v>0</v>
      </c>
      <c r="CE992">
        <f t="shared" si="656"/>
        <v>0</v>
      </c>
      <c r="CF992">
        <f t="shared" si="657"/>
        <v>0</v>
      </c>
      <c r="CG992">
        <f t="shared" si="658"/>
        <v>0</v>
      </c>
      <c r="CH992">
        <f t="shared" si="659"/>
        <v>0</v>
      </c>
      <c r="CI992">
        <f t="shared" si="660"/>
        <v>0</v>
      </c>
      <c r="CJ992">
        <f t="shared" si="661"/>
        <v>0</v>
      </c>
      <c r="CK992">
        <f t="shared" si="662"/>
        <v>0</v>
      </c>
      <c r="CL992">
        <f t="shared" si="663"/>
        <v>0</v>
      </c>
      <c r="CM992">
        <f t="shared" si="664"/>
        <v>0</v>
      </c>
      <c r="CN992">
        <f t="shared" si="665"/>
        <v>0</v>
      </c>
      <c r="CO992">
        <f t="shared" si="666"/>
        <v>0</v>
      </c>
      <c r="CP992">
        <f t="shared" si="667"/>
        <v>0</v>
      </c>
      <c r="CQ992">
        <f t="shared" si="668"/>
        <v>0</v>
      </c>
      <c r="CR992">
        <f t="shared" si="669"/>
        <v>0</v>
      </c>
      <c r="CS992">
        <f t="shared" si="670"/>
        <v>0</v>
      </c>
      <c r="CU992">
        <v>990</v>
      </c>
      <c r="CV992">
        <v>862952.40751063649</v>
      </c>
      <c r="CW992" s="3">
        <f t="shared" si="673"/>
        <v>2402970.7001726911</v>
      </c>
      <c r="CX992" s="3">
        <f t="shared" si="675"/>
        <v>500000</v>
      </c>
      <c r="CY992" s="4">
        <f t="shared" si="674"/>
        <v>3765923.1076833275</v>
      </c>
    </row>
    <row r="993" spans="11:103" x14ac:dyDescent="0.3">
      <c r="K993" s="2">
        <v>991</v>
      </c>
      <c r="L993">
        <v>0.82182039385652372</v>
      </c>
      <c r="M993">
        <v>0.47469087440636537</v>
      </c>
      <c r="N993">
        <v>0.52766954034309643</v>
      </c>
      <c r="P993">
        <f t="array" ref="P993:R993">MMULT(L993:N993,$G$11:$I$13)</f>
        <v>0.82182039385652372</v>
      </c>
      <c r="Q993">
        <v>0.69642212777710744</v>
      </c>
      <c r="R993">
        <v>0.83608995456295343</v>
      </c>
      <c r="T993">
        <f t="shared" si="634"/>
        <v>184</v>
      </c>
      <c r="U993">
        <f t="shared" si="635"/>
        <v>354</v>
      </c>
      <c r="V993">
        <f t="shared" si="636"/>
        <v>325</v>
      </c>
      <c r="X993">
        <f t="shared" si="637"/>
        <v>0.19803277318633539</v>
      </c>
      <c r="Y993">
        <f t="shared" si="638"/>
        <v>0.36400476600227194</v>
      </c>
      <c r="Z993">
        <f t="shared" si="639"/>
        <v>0.32077382558383227</v>
      </c>
      <c r="AB993">
        <f t="shared" si="671"/>
        <v>740117.16677600564</v>
      </c>
      <c r="AC993">
        <f t="shared" si="672"/>
        <v>10</v>
      </c>
      <c r="AD993">
        <f t="shared" si="640"/>
        <v>8</v>
      </c>
      <c r="AK993">
        <v>0.56547157773607337</v>
      </c>
      <c r="AL993">
        <v>0.18634933414398525</v>
      </c>
      <c r="AM993">
        <v>0.54971444355018573</v>
      </c>
      <c r="AN993">
        <v>6.7997517072944769E-2</v>
      </c>
      <c r="AO993">
        <v>0.16857277454785236</v>
      </c>
      <c r="AP993">
        <v>0.79775187547208781</v>
      </c>
      <c r="AQ993">
        <v>0.55333009875091954</v>
      </c>
      <c r="AR993">
        <v>0.93243019136695404</v>
      </c>
      <c r="AS993">
        <v>0.82688390083164154</v>
      </c>
      <c r="AT993">
        <v>0.81073155507687678</v>
      </c>
      <c r="AU993">
        <v>0.38259426318595058</v>
      </c>
      <c r="AV993">
        <v>0.35076675679521119</v>
      </c>
      <c r="AW993">
        <v>5.4930175703086559E-2</v>
      </c>
      <c r="AX993">
        <v>0.23381499235102843</v>
      </c>
      <c r="AY993">
        <v>0.32052853724505614</v>
      </c>
      <c r="AZ993">
        <v>0.77173776784376136</v>
      </c>
      <c r="BA993">
        <v>0.92345996231727023</v>
      </c>
      <c r="BB993">
        <v>0.16401148994270998</v>
      </c>
      <c r="BC993">
        <v>0.86214503445194057</v>
      </c>
      <c r="BD993">
        <v>0.39928868103066628</v>
      </c>
      <c r="BE993">
        <v>0.24403037830268293</v>
      </c>
      <c r="BF993">
        <v>0.63008113131300125</v>
      </c>
      <c r="BG993">
        <v>0.46718351358505539</v>
      </c>
      <c r="BH993">
        <v>0.14692116607677808</v>
      </c>
      <c r="BI993">
        <v>0.45325236212670217</v>
      </c>
      <c r="BJ993">
        <v>0.43237971080061965</v>
      </c>
      <c r="BK993">
        <v>0.87834282346983439</v>
      </c>
      <c r="BL993">
        <v>0.39012106427633986</v>
      </c>
      <c r="BM993">
        <v>0.67315789228881551</v>
      </c>
      <c r="BN993">
        <v>0.84422813186895573</v>
      </c>
      <c r="BP993">
        <f t="shared" si="641"/>
        <v>189866.15134237197</v>
      </c>
      <c r="BQ993">
        <f t="shared" si="642"/>
        <v>117190.89157156061</v>
      </c>
      <c r="BR993">
        <f t="shared" si="643"/>
        <v>184734.35966899095</v>
      </c>
      <c r="BS993">
        <f t="shared" si="644"/>
        <v>105566.30755062008</v>
      </c>
      <c r="BT993">
        <f t="shared" si="645"/>
        <v>115258.68499363429</v>
      </c>
      <c r="BU993">
        <f t="shared" si="646"/>
        <v>341928.26111521869</v>
      </c>
      <c r="BV993">
        <f t="shared" si="647"/>
        <v>185883.57170876328</v>
      </c>
      <c r="BW993">
        <f t="shared" si="648"/>
        <v>794676.26016263815</v>
      </c>
      <c r="BX993">
        <f t="shared" si="649"/>
        <v>385384.51764222293</v>
      </c>
      <c r="BY993">
        <f t="shared" si="650"/>
        <v>359826.94503619592</v>
      </c>
      <c r="BZ993">
        <f t="shared" si="651"/>
        <v>0</v>
      </c>
      <c r="CA993">
        <f t="shared" si="652"/>
        <v>0</v>
      </c>
      <c r="CB993">
        <f t="shared" si="653"/>
        <v>0</v>
      </c>
      <c r="CC993">
        <f t="shared" si="654"/>
        <v>0</v>
      </c>
      <c r="CD993">
        <f t="shared" si="655"/>
        <v>0</v>
      </c>
      <c r="CE993">
        <f t="shared" si="656"/>
        <v>0</v>
      </c>
      <c r="CF993">
        <f t="shared" si="657"/>
        <v>0</v>
      </c>
      <c r="CG993">
        <f t="shared" si="658"/>
        <v>0</v>
      </c>
      <c r="CH993">
        <f t="shared" si="659"/>
        <v>0</v>
      </c>
      <c r="CI993">
        <f t="shared" si="660"/>
        <v>0</v>
      </c>
      <c r="CJ993">
        <f t="shared" si="661"/>
        <v>0</v>
      </c>
      <c r="CK993">
        <f t="shared" si="662"/>
        <v>0</v>
      </c>
      <c r="CL993">
        <f t="shared" si="663"/>
        <v>0</v>
      </c>
      <c r="CM993">
        <f t="shared" si="664"/>
        <v>0</v>
      </c>
      <c r="CN993">
        <f t="shared" si="665"/>
        <v>0</v>
      </c>
      <c r="CO993">
        <f t="shared" si="666"/>
        <v>0</v>
      </c>
      <c r="CP993">
        <f t="shared" si="667"/>
        <v>0</v>
      </c>
      <c r="CQ993">
        <f t="shared" si="668"/>
        <v>0</v>
      </c>
      <c r="CR993">
        <f t="shared" si="669"/>
        <v>0</v>
      </c>
      <c r="CS993">
        <f t="shared" si="670"/>
        <v>0</v>
      </c>
      <c r="CU993">
        <v>991</v>
      </c>
      <c r="CV993">
        <v>740117.16677600564</v>
      </c>
      <c r="CW993" s="3">
        <f t="shared" si="673"/>
        <v>2780315.9507922167</v>
      </c>
      <c r="CX993" s="3">
        <f t="shared" si="675"/>
        <v>800000</v>
      </c>
      <c r="CY993" s="4">
        <f t="shared" si="674"/>
        <v>4320433.1175682228</v>
      </c>
    </row>
    <row r="994" spans="11:103" x14ac:dyDescent="0.3">
      <c r="K994" s="2">
        <v>992</v>
      </c>
      <c r="L994">
        <v>8.3024002321416379E-2</v>
      </c>
      <c r="M994">
        <v>0.43086992848456551</v>
      </c>
      <c r="N994">
        <v>0.48610229148884287</v>
      </c>
      <c r="P994">
        <f t="array" ref="P994:R994">MMULT(L994:N994,$G$11:$I$13)</f>
        <v>8.3024002321416379E-2</v>
      </c>
      <c r="Q994">
        <v>0.36696001240902715</v>
      </c>
      <c r="R994">
        <v>0.5002720006893685</v>
      </c>
      <c r="T994">
        <f t="shared" si="634"/>
        <v>934</v>
      </c>
      <c r="U994">
        <f t="shared" si="635"/>
        <v>791</v>
      </c>
      <c r="V994">
        <f t="shared" si="636"/>
        <v>700</v>
      </c>
      <c r="X994">
        <f t="shared" si="637"/>
        <v>0.92791852033594036</v>
      </c>
      <c r="Y994">
        <f t="shared" si="638"/>
        <v>0.78476768373387662</v>
      </c>
      <c r="Z994">
        <f t="shared" si="639"/>
        <v>0.6862964151788028</v>
      </c>
      <c r="AB994">
        <f t="shared" si="671"/>
        <v>1239020.3803153979</v>
      </c>
      <c r="AC994">
        <f t="shared" si="672"/>
        <v>14</v>
      </c>
      <c r="AD994">
        <f t="shared" si="640"/>
        <v>12</v>
      </c>
      <c r="AK994">
        <v>0.70024545096667756</v>
      </c>
      <c r="AL994">
        <v>0.20641109723144158</v>
      </c>
      <c r="AM994">
        <v>8.5968473000343382E-2</v>
      </c>
      <c r="AN994">
        <v>0.61210366999499033</v>
      </c>
      <c r="AO994">
        <v>0.80726483971468643</v>
      </c>
      <c r="AP994">
        <v>0.84698940475325768</v>
      </c>
      <c r="AQ994">
        <v>0.77736376127612594</v>
      </c>
      <c r="AR994">
        <v>0.8179447816021177</v>
      </c>
      <c r="AS994">
        <v>0.54221334248947983</v>
      </c>
      <c r="AT994">
        <v>0.92084513710483074</v>
      </c>
      <c r="AU994">
        <v>0.38960016099624872</v>
      </c>
      <c r="AV994">
        <v>0.46315304148410796</v>
      </c>
      <c r="AW994">
        <v>8.7970715120301413E-2</v>
      </c>
      <c r="AX994">
        <v>0.42935919342343709</v>
      </c>
      <c r="AY994">
        <v>2.6756016068543054E-2</v>
      </c>
      <c r="AZ994">
        <v>0.62302992731237994</v>
      </c>
      <c r="BA994">
        <v>9.7832949331501884E-2</v>
      </c>
      <c r="BB994">
        <v>0.38951096953259134</v>
      </c>
      <c r="BC994">
        <v>0.25751587542027765</v>
      </c>
      <c r="BD994">
        <v>3.1358361542837443E-2</v>
      </c>
      <c r="BE994">
        <v>0.32523514607032789</v>
      </c>
      <c r="BF994">
        <v>0.7156861426648371</v>
      </c>
      <c r="BG994">
        <v>1.4810934633753825E-2</v>
      </c>
      <c r="BH994">
        <v>8.2025514375780428E-2</v>
      </c>
      <c r="BI994">
        <v>0.73314230107417933</v>
      </c>
      <c r="BJ994">
        <v>0.10663924647459766</v>
      </c>
      <c r="BK994">
        <v>0.33311207844327773</v>
      </c>
      <c r="BL994">
        <v>0.66953101947448057</v>
      </c>
      <c r="BM994">
        <v>0.98013573154152867</v>
      </c>
      <c r="BN994">
        <v>0.70757887194620095</v>
      </c>
      <c r="BP994">
        <f t="shared" si="641"/>
        <v>252631.70872903077</v>
      </c>
      <c r="BQ994">
        <f t="shared" si="642"/>
        <v>119463.20568823765</v>
      </c>
      <c r="BR994">
        <f t="shared" si="643"/>
        <v>107159.29920828575</v>
      </c>
      <c r="BS994">
        <f t="shared" si="644"/>
        <v>207191.79887598415</v>
      </c>
      <c r="BT994">
        <f t="shared" si="645"/>
        <v>354837.93155621696</v>
      </c>
      <c r="BU994">
        <f t="shared" si="646"/>
        <v>423776.92380832339</v>
      </c>
      <c r="BV994">
        <f t="shared" si="647"/>
        <v>317577.21899984899</v>
      </c>
      <c r="BW994">
        <f t="shared" si="648"/>
        <v>370744.32659637299</v>
      </c>
      <c r="BX994">
        <f t="shared" si="649"/>
        <v>182401.48131018621</v>
      </c>
      <c r="BY994">
        <f t="shared" si="650"/>
        <v>703598.52819251781</v>
      </c>
      <c r="BZ994">
        <f t="shared" si="651"/>
        <v>146188.09002564114</v>
      </c>
      <c r="CA994">
        <f t="shared" si="652"/>
        <v>161364.24488994139</v>
      </c>
      <c r="CB994">
        <f t="shared" si="653"/>
        <v>107340.21829847724</v>
      </c>
      <c r="CC994">
        <f t="shared" si="654"/>
        <v>153961.88216043694</v>
      </c>
      <c r="CD994">
        <f t="shared" si="655"/>
        <v>0</v>
      </c>
      <c r="CE994">
        <f t="shared" si="656"/>
        <v>0</v>
      </c>
      <c r="CF994">
        <f t="shared" si="657"/>
        <v>0</v>
      </c>
      <c r="CG994">
        <f t="shared" si="658"/>
        <v>0</v>
      </c>
      <c r="CH994">
        <f t="shared" si="659"/>
        <v>0</v>
      </c>
      <c r="CI994">
        <f t="shared" si="660"/>
        <v>0</v>
      </c>
      <c r="CJ994">
        <f t="shared" si="661"/>
        <v>0</v>
      </c>
      <c r="CK994">
        <f t="shared" si="662"/>
        <v>0</v>
      </c>
      <c r="CL994">
        <f t="shared" si="663"/>
        <v>0</v>
      </c>
      <c r="CM994">
        <f t="shared" si="664"/>
        <v>0</v>
      </c>
      <c r="CN994">
        <f t="shared" si="665"/>
        <v>0</v>
      </c>
      <c r="CO994">
        <f t="shared" si="666"/>
        <v>0</v>
      </c>
      <c r="CP994">
        <f t="shared" si="667"/>
        <v>0</v>
      </c>
      <c r="CQ994">
        <f t="shared" si="668"/>
        <v>0</v>
      </c>
      <c r="CR994">
        <f t="shared" si="669"/>
        <v>0</v>
      </c>
      <c r="CS994">
        <f t="shared" si="670"/>
        <v>0</v>
      </c>
      <c r="CU994">
        <v>992</v>
      </c>
      <c r="CV994">
        <v>1239020.3803153979</v>
      </c>
      <c r="CW994" s="3">
        <f t="shared" si="673"/>
        <v>3608236.8583395011</v>
      </c>
      <c r="CX994" s="3">
        <f t="shared" si="675"/>
        <v>1200000</v>
      </c>
      <c r="CY994" s="4">
        <f t="shared" si="674"/>
        <v>6047257.2386548985</v>
      </c>
    </row>
    <row r="995" spans="11:103" x14ac:dyDescent="0.3">
      <c r="K995" s="2">
        <v>993</v>
      </c>
      <c r="L995">
        <v>0.47175382349509221</v>
      </c>
      <c r="M995">
        <v>0.88997867983922962</v>
      </c>
      <c r="N995">
        <v>0.97866066713901556</v>
      </c>
      <c r="P995">
        <f t="array" ref="P995:R995">MMULT(L995:N995,$G$11:$I$13)</f>
        <v>0.47175382349509221</v>
      </c>
      <c r="Q995">
        <v>0.87807605049743664</v>
      </c>
      <c r="R995">
        <v>1.1301922746482347</v>
      </c>
      <c r="T995">
        <f t="shared" si="634"/>
        <v>544</v>
      </c>
      <c r="U995">
        <f t="shared" si="635"/>
        <v>138</v>
      </c>
      <c r="V995">
        <f t="shared" si="636"/>
        <v>60</v>
      </c>
      <c r="X995">
        <f t="shared" si="637"/>
        <v>0.56363218793489878</v>
      </c>
      <c r="Y995">
        <f t="shared" si="638"/>
        <v>0.14790732209516921</v>
      </c>
      <c r="Z995">
        <f t="shared" si="639"/>
        <v>5.0853886508283375E-2</v>
      </c>
      <c r="AB995">
        <f t="shared" si="671"/>
        <v>926975.99886921456</v>
      </c>
      <c r="AC995">
        <f t="shared" si="672"/>
        <v>7</v>
      </c>
      <c r="AD995">
        <f t="shared" si="640"/>
        <v>4</v>
      </c>
      <c r="AK995">
        <v>0.99684146416510999</v>
      </c>
      <c r="AL995">
        <v>0.81690736187223101</v>
      </c>
      <c r="AM995">
        <v>0.49828765966815558</v>
      </c>
      <c r="AN995">
        <v>0.82831558390521087</v>
      </c>
      <c r="AO995">
        <v>0.45157359932790486</v>
      </c>
      <c r="AP995">
        <v>7.0471641507745542E-3</v>
      </c>
      <c r="AQ995">
        <v>0.18606604583200648</v>
      </c>
      <c r="AR995">
        <v>0.77114485979368053</v>
      </c>
      <c r="AS995">
        <v>0.71072036885362189</v>
      </c>
      <c r="AT995">
        <v>0.9604822132064309</v>
      </c>
      <c r="AU995">
        <v>0.25097286298082488</v>
      </c>
      <c r="AV995">
        <v>0.43010466500778244</v>
      </c>
      <c r="AW995">
        <v>0.22177250045546681</v>
      </c>
      <c r="AX995">
        <v>0.89375159907124102</v>
      </c>
      <c r="AY995">
        <v>0.5519150165640816</v>
      </c>
      <c r="AZ995">
        <v>0.51936869820497888</v>
      </c>
      <c r="BA995">
        <v>0.84025695206924766</v>
      </c>
      <c r="BB995">
        <v>0.32163476354492493</v>
      </c>
      <c r="BC995">
        <v>0.1162291076208557</v>
      </c>
      <c r="BD995">
        <v>0.17684807383828116</v>
      </c>
      <c r="BE995">
        <v>0.90450926956808742</v>
      </c>
      <c r="BF995">
        <v>1.2196744414359473E-2</v>
      </c>
      <c r="BG995">
        <v>0.13920266781301838</v>
      </c>
      <c r="BH995">
        <v>0.44850781597917733</v>
      </c>
      <c r="BI995">
        <v>0.12113089286736878</v>
      </c>
      <c r="BJ995">
        <v>0.66274031800730848</v>
      </c>
      <c r="BK995">
        <v>0.57208527779067375</v>
      </c>
      <c r="BL995">
        <v>0.28279719458875474</v>
      </c>
      <c r="BM995">
        <v>0.22095674177449109</v>
      </c>
      <c r="BN995">
        <v>0.21439061924176417</v>
      </c>
      <c r="BP995">
        <f t="shared" si="641"/>
        <v>8384408.9905547788</v>
      </c>
      <c r="BQ995">
        <f t="shared" si="642"/>
        <v>369127.36656741204</v>
      </c>
      <c r="BR995">
        <f t="shared" si="643"/>
        <v>169988.4435809468</v>
      </c>
      <c r="BS995">
        <f t="shared" si="644"/>
        <v>387854.25216338708</v>
      </c>
      <c r="BT995">
        <f t="shared" si="645"/>
        <v>158737.0079265075</v>
      </c>
      <c r="BU995">
        <f t="shared" si="646"/>
        <v>100545.49108271768</v>
      </c>
      <c r="BV995">
        <f t="shared" si="647"/>
        <v>117159.51485895502</v>
      </c>
      <c r="BW995">
        <f t="shared" si="648"/>
        <v>0</v>
      </c>
      <c r="BX995">
        <f t="shared" si="649"/>
        <v>0</v>
      </c>
      <c r="BY995">
        <f t="shared" si="650"/>
        <v>0</v>
      </c>
      <c r="BZ995">
        <f t="shared" si="651"/>
        <v>0</v>
      </c>
      <c r="CA995">
        <f t="shared" si="652"/>
        <v>0</v>
      </c>
      <c r="CB995">
        <f t="shared" si="653"/>
        <v>0</v>
      </c>
      <c r="CC995">
        <f t="shared" si="654"/>
        <v>0</v>
      </c>
      <c r="CD995">
        <f t="shared" si="655"/>
        <v>0</v>
      </c>
      <c r="CE995">
        <f t="shared" si="656"/>
        <v>0</v>
      </c>
      <c r="CF995">
        <f t="shared" si="657"/>
        <v>0</v>
      </c>
      <c r="CG995">
        <f t="shared" si="658"/>
        <v>0</v>
      </c>
      <c r="CH995">
        <f t="shared" si="659"/>
        <v>0</v>
      </c>
      <c r="CI995">
        <f t="shared" si="660"/>
        <v>0</v>
      </c>
      <c r="CJ995">
        <f t="shared" si="661"/>
        <v>0</v>
      </c>
      <c r="CK995">
        <f t="shared" si="662"/>
        <v>0</v>
      </c>
      <c r="CL995">
        <f t="shared" si="663"/>
        <v>0</v>
      </c>
      <c r="CM995">
        <f t="shared" si="664"/>
        <v>0</v>
      </c>
      <c r="CN995">
        <f t="shared" si="665"/>
        <v>0</v>
      </c>
      <c r="CO995">
        <f t="shared" si="666"/>
        <v>0</v>
      </c>
      <c r="CP995">
        <f t="shared" si="667"/>
        <v>0</v>
      </c>
      <c r="CQ995">
        <f t="shared" si="668"/>
        <v>0</v>
      </c>
      <c r="CR995">
        <f t="shared" si="669"/>
        <v>0</v>
      </c>
      <c r="CS995">
        <f t="shared" si="670"/>
        <v>0</v>
      </c>
      <c r="CU995">
        <v>993</v>
      </c>
      <c r="CV995">
        <v>926975.99886921456</v>
      </c>
      <c r="CW995" s="3">
        <f t="shared" si="673"/>
        <v>9687821.0667347051</v>
      </c>
      <c r="CX995" s="3">
        <f t="shared" si="675"/>
        <v>400000</v>
      </c>
      <c r="CY995" s="4">
        <f t="shared" si="674"/>
        <v>11014797.065603919</v>
      </c>
    </row>
    <row r="996" spans="11:103" x14ac:dyDescent="0.3">
      <c r="K996" s="2">
        <v>994</v>
      </c>
      <c r="L996">
        <v>0.7862520962804973</v>
      </c>
      <c r="M996">
        <v>9.4177015376074369E-2</v>
      </c>
      <c r="N996">
        <v>9.695638703815046E-2</v>
      </c>
      <c r="P996">
        <f t="array" ref="P996:R996">MMULT(L996:N996,$G$11:$I$13)</f>
        <v>0.7862520962804973</v>
      </c>
      <c r="Q996">
        <v>0.38745004094161012</v>
      </c>
      <c r="R996">
        <v>0.40808495230523528</v>
      </c>
      <c r="T996">
        <f t="shared" si="634"/>
        <v>229</v>
      </c>
      <c r="U996">
        <f t="shared" si="635"/>
        <v>765</v>
      </c>
      <c r="V996">
        <f t="shared" si="636"/>
        <v>808</v>
      </c>
      <c r="X996">
        <f t="shared" si="637"/>
        <v>0.25141499908539977</v>
      </c>
      <c r="Y996">
        <f t="shared" si="638"/>
        <v>0.75783340871797644</v>
      </c>
      <c r="Z996">
        <f t="shared" si="639"/>
        <v>0.79073469595431978</v>
      </c>
      <c r="AB996">
        <f t="shared" si="671"/>
        <v>770213.38158135442</v>
      </c>
      <c r="AC996">
        <f t="shared" si="672"/>
        <v>13</v>
      </c>
      <c r="AD996">
        <f t="shared" si="640"/>
        <v>13</v>
      </c>
      <c r="AK996">
        <v>8.1590878101869491E-2</v>
      </c>
      <c r="AL996">
        <v>0.67240303135257806</v>
      </c>
      <c r="AM996">
        <v>0.6167562971470939</v>
      </c>
      <c r="AN996">
        <v>0.46672164711273811</v>
      </c>
      <c r="AO996">
        <v>0.90681715468293866</v>
      </c>
      <c r="AP996">
        <v>0.97776694032238631</v>
      </c>
      <c r="AQ996">
        <v>0.50744041515187177</v>
      </c>
      <c r="AR996">
        <v>0.91578355745906825</v>
      </c>
      <c r="AS996">
        <v>0.2996822206507137</v>
      </c>
      <c r="AT996">
        <v>0.89924765383455507</v>
      </c>
      <c r="AU996">
        <v>0.88541344410797818</v>
      </c>
      <c r="AV996">
        <v>0.68614525287346273</v>
      </c>
      <c r="AW996">
        <v>0.43832109141939413</v>
      </c>
      <c r="AX996">
        <v>0.86880043029234222</v>
      </c>
      <c r="AY996">
        <v>0.69993770742273098</v>
      </c>
      <c r="AZ996">
        <v>0.37785511753401324</v>
      </c>
      <c r="BA996">
        <v>0.74486217150534917</v>
      </c>
      <c r="BB996">
        <v>0.42702201659194627</v>
      </c>
      <c r="BC996">
        <v>8.0247814281642071E-2</v>
      </c>
      <c r="BD996">
        <v>0.706486628855994</v>
      </c>
      <c r="BE996">
        <v>0.69266277217759464</v>
      </c>
      <c r="BF996">
        <v>0.15643849355131145</v>
      </c>
      <c r="BG996">
        <v>0.80128170597190185</v>
      </c>
      <c r="BH996">
        <v>0.80602964606619987</v>
      </c>
      <c r="BI996">
        <v>0.92712501211947806</v>
      </c>
      <c r="BJ996">
        <v>0.23915608004077327</v>
      </c>
      <c r="BK996">
        <v>0.26213614567062171</v>
      </c>
      <c r="BL996">
        <v>0.89292168834272334</v>
      </c>
      <c r="BM996">
        <v>0.93986470209708561</v>
      </c>
      <c r="BN996">
        <v>2.0998837680540228E-2</v>
      </c>
      <c r="BP996">
        <f t="shared" si="641"/>
        <v>106766.17919903799</v>
      </c>
      <c r="BQ996">
        <f t="shared" si="642"/>
        <v>235947.55492079633</v>
      </c>
      <c r="BR996">
        <f t="shared" si="643"/>
        <v>209123.97480143566</v>
      </c>
      <c r="BS996">
        <f t="shared" si="644"/>
        <v>162194.2370953974</v>
      </c>
      <c r="BT996">
        <f t="shared" si="645"/>
        <v>620609.59623053845</v>
      </c>
      <c r="BU996">
        <f t="shared" si="646"/>
        <v>1868697.699682703</v>
      </c>
      <c r="BV996">
        <f t="shared" si="647"/>
        <v>172413.06540613051</v>
      </c>
      <c r="BW996">
        <f t="shared" si="648"/>
        <v>670838.18512068258</v>
      </c>
      <c r="BX996">
        <f t="shared" si="649"/>
        <v>131523.61255371204</v>
      </c>
      <c r="BY996">
        <f t="shared" si="650"/>
        <v>584422.31972742057</v>
      </c>
      <c r="BZ996">
        <f t="shared" si="651"/>
        <v>529350.50747371477</v>
      </c>
      <c r="CA996">
        <f t="shared" si="652"/>
        <v>243855.05784879028</v>
      </c>
      <c r="CB996">
        <f t="shared" si="653"/>
        <v>155848.07743618847</v>
      </c>
      <c r="CC996">
        <f t="shared" si="654"/>
        <v>0</v>
      </c>
      <c r="CD996">
        <f t="shared" si="655"/>
        <v>0</v>
      </c>
      <c r="CE996">
        <f t="shared" si="656"/>
        <v>0</v>
      </c>
      <c r="CF996">
        <f t="shared" si="657"/>
        <v>0</v>
      </c>
      <c r="CG996">
        <f t="shared" si="658"/>
        <v>0</v>
      </c>
      <c r="CH996">
        <f t="shared" si="659"/>
        <v>0</v>
      </c>
      <c r="CI996">
        <f t="shared" si="660"/>
        <v>0</v>
      </c>
      <c r="CJ996">
        <f t="shared" si="661"/>
        <v>0</v>
      </c>
      <c r="CK996">
        <f t="shared" si="662"/>
        <v>0</v>
      </c>
      <c r="CL996">
        <f t="shared" si="663"/>
        <v>0</v>
      </c>
      <c r="CM996">
        <f t="shared" si="664"/>
        <v>0</v>
      </c>
      <c r="CN996">
        <f t="shared" si="665"/>
        <v>0</v>
      </c>
      <c r="CO996">
        <f t="shared" si="666"/>
        <v>0</v>
      </c>
      <c r="CP996">
        <f t="shared" si="667"/>
        <v>0</v>
      </c>
      <c r="CQ996">
        <f t="shared" si="668"/>
        <v>0</v>
      </c>
      <c r="CR996">
        <f t="shared" si="669"/>
        <v>0</v>
      </c>
      <c r="CS996">
        <f t="shared" si="670"/>
        <v>0</v>
      </c>
      <c r="CU996">
        <v>994</v>
      </c>
      <c r="CV996">
        <v>770213.38158135442</v>
      </c>
      <c r="CW996" s="3">
        <f t="shared" si="673"/>
        <v>5691590.0674965484</v>
      </c>
      <c r="CX996" s="3">
        <f t="shared" si="675"/>
        <v>1300000</v>
      </c>
      <c r="CY996" s="4">
        <f t="shared" si="674"/>
        <v>7761803.4490779024</v>
      </c>
    </row>
    <row r="997" spans="11:103" x14ac:dyDescent="0.3">
      <c r="K997" s="2">
        <v>995</v>
      </c>
      <c r="L997">
        <v>9.1803368202832414E-2</v>
      </c>
      <c r="M997">
        <v>0.18124958628152532</v>
      </c>
      <c r="N997">
        <v>0.18351874729763107</v>
      </c>
      <c r="P997">
        <f t="array" ref="P997:R997">MMULT(L997:N997,$G$11:$I$13)</f>
        <v>9.1803368202832414E-2</v>
      </c>
      <c r="Q997">
        <v>0.17711667311619933</v>
      </c>
      <c r="R997">
        <v>0.21401155313846981</v>
      </c>
      <c r="T997">
        <f t="shared" si="634"/>
        <v>925</v>
      </c>
      <c r="U997">
        <f t="shared" si="635"/>
        <v>960</v>
      </c>
      <c r="V997">
        <f t="shared" si="636"/>
        <v>958</v>
      </c>
      <c r="X997">
        <f t="shared" si="637"/>
        <v>0.91871821402835618</v>
      </c>
      <c r="Y997">
        <f t="shared" si="638"/>
        <v>0.96949105318337225</v>
      </c>
      <c r="Z997">
        <f t="shared" si="639"/>
        <v>0.94687575782169309</v>
      </c>
      <c r="AB997">
        <f t="shared" si="671"/>
        <v>1221461.9937061751</v>
      </c>
      <c r="AC997">
        <f t="shared" si="672"/>
        <v>18</v>
      </c>
      <c r="AD997">
        <f t="shared" si="640"/>
        <v>18</v>
      </c>
      <c r="AK997">
        <v>0.72730947764701648</v>
      </c>
      <c r="AL997">
        <v>0.40612442767279278</v>
      </c>
      <c r="AM997">
        <v>0.34774718991956322</v>
      </c>
      <c r="AN997">
        <v>0.28851121855793072</v>
      </c>
      <c r="AO997">
        <v>0.88237996429079946</v>
      </c>
      <c r="AP997">
        <v>0.73630585954357686</v>
      </c>
      <c r="AQ997">
        <v>0.98215044220998959</v>
      </c>
      <c r="AR997">
        <v>0.6242734719912636</v>
      </c>
      <c r="AS997">
        <v>0.94979268584627741</v>
      </c>
      <c r="AT997">
        <v>0.70337003389945574</v>
      </c>
      <c r="AU997">
        <v>0.56290302196452324</v>
      </c>
      <c r="AV997">
        <v>0.41272060878444883</v>
      </c>
      <c r="AW997">
        <v>0.37009549603835545</v>
      </c>
      <c r="AX997">
        <v>7.8209525453457607E-2</v>
      </c>
      <c r="AY997">
        <v>1.7027641918204828E-2</v>
      </c>
      <c r="AZ997">
        <v>1.5634014591178413E-2</v>
      </c>
      <c r="BA997">
        <v>0.33115290537435249</v>
      </c>
      <c r="BB997">
        <v>0.4433186709695166</v>
      </c>
      <c r="BC997">
        <v>0.49683951577850971</v>
      </c>
      <c r="BD997">
        <v>6.6673989757420338E-2</v>
      </c>
      <c r="BE997">
        <v>0.55071004025905523</v>
      </c>
      <c r="BF997">
        <v>0.81257011128566636</v>
      </c>
      <c r="BG997">
        <v>0.86462349159648078</v>
      </c>
      <c r="BH997">
        <v>0.81477627035119826</v>
      </c>
      <c r="BI997">
        <v>3.9867093788441665E-2</v>
      </c>
      <c r="BJ997">
        <v>0.26894803924756705</v>
      </c>
      <c r="BK997">
        <v>0.44304356279883983</v>
      </c>
      <c r="BL997">
        <v>0.38589043203421258</v>
      </c>
      <c r="BM997">
        <v>0.2582789435712789</v>
      </c>
      <c r="BN997">
        <v>0.32301947176500334</v>
      </c>
      <c r="BP997">
        <f t="shared" si="641"/>
        <v>271706.46131286438</v>
      </c>
      <c r="BQ997">
        <f t="shared" si="642"/>
        <v>149307.08406657039</v>
      </c>
      <c r="BR997">
        <f t="shared" si="643"/>
        <v>138917.4986325363</v>
      </c>
      <c r="BS997">
        <f t="shared" si="644"/>
        <v>129932.22619694151</v>
      </c>
      <c r="BT997">
        <f t="shared" si="645"/>
        <v>518817.21644890914</v>
      </c>
      <c r="BU997">
        <f t="shared" si="646"/>
        <v>278809.34330073872</v>
      </c>
      <c r="BV997">
        <f t="shared" si="647"/>
        <v>2212595.1337077324</v>
      </c>
      <c r="BW997">
        <f t="shared" si="648"/>
        <v>212335.02941827825</v>
      </c>
      <c r="BX997">
        <f t="shared" si="649"/>
        <v>998642.4159921126</v>
      </c>
      <c r="BY997">
        <f t="shared" si="650"/>
        <v>254676.24887357495</v>
      </c>
      <c r="BZ997">
        <f t="shared" si="651"/>
        <v>189007.31487949277</v>
      </c>
      <c r="CA997">
        <f t="shared" si="652"/>
        <v>150595.40556599805</v>
      </c>
      <c r="CB997">
        <f t="shared" si="653"/>
        <v>142693.45922715965</v>
      </c>
      <c r="CC997">
        <f t="shared" si="654"/>
        <v>106464.78654933309</v>
      </c>
      <c r="CD997">
        <f t="shared" si="655"/>
        <v>101329.86345979165</v>
      </c>
      <c r="CE997">
        <f t="shared" si="656"/>
        <v>101219.49241822881</v>
      </c>
      <c r="CF997">
        <f t="shared" si="657"/>
        <v>136258.61350084335</v>
      </c>
      <c r="CG997">
        <f t="shared" si="658"/>
        <v>156923.21170863672</v>
      </c>
      <c r="CH997">
        <f t="shared" si="659"/>
        <v>0</v>
      </c>
      <c r="CI997">
        <f t="shared" si="660"/>
        <v>0</v>
      </c>
      <c r="CJ997">
        <f t="shared" si="661"/>
        <v>0</v>
      </c>
      <c r="CK997">
        <f t="shared" si="662"/>
        <v>0</v>
      </c>
      <c r="CL997">
        <f t="shared" si="663"/>
        <v>0</v>
      </c>
      <c r="CM997">
        <f t="shared" si="664"/>
        <v>0</v>
      </c>
      <c r="CN997">
        <f t="shared" si="665"/>
        <v>0</v>
      </c>
      <c r="CO997">
        <f t="shared" si="666"/>
        <v>0</v>
      </c>
      <c r="CP997">
        <f t="shared" si="667"/>
        <v>0</v>
      </c>
      <c r="CQ997">
        <f t="shared" si="668"/>
        <v>0</v>
      </c>
      <c r="CR997">
        <f t="shared" si="669"/>
        <v>0</v>
      </c>
      <c r="CS997">
        <f t="shared" si="670"/>
        <v>0</v>
      </c>
      <c r="CU997">
        <v>995</v>
      </c>
      <c r="CV997">
        <v>1221461.9937061751</v>
      </c>
      <c r="CW997" s="3">
        <f t="shared" si="673"/>
        <v>6250230.8052597437</v>
      </c>
      <c r="CX997" s="3">
        <f t="shared" si="675"/>
        <v>1800000</v>
      </c>
      <c r="CY997" s="4">
        <f t="shared" si="674"/>
        <v>9271692.7989659198</v>
      </c>
    </row>
    <row r="998" spans="11:103" x14ac:dyDescent="0.3">
      <c r="K998" s="2">
        <v>996</v>
      </c>
      <c r="L998">
        <v>0.92796967855400436</v>
      </c>
      <c r="M998">
        <v>0.1356469839876715</v>
      </c>
      <c r="N998">
        <v>0.7129658642176957</v>
      </c>
      <c r="P998">
        <f t="array" ref="P998:R998">MMULT(L998:N998,$G$11:$I$13)</f>
        <v>0.92796967855400436</v>
      </c>
      <c r="Q998">
        <v>0.47625957341110492</v>
      </c>
      <c r="R998">
        <v>1.0305986224884101</v>
      </c>
      <c r="T998">
        <f t="shared" si="634"/>
        <v>66</v>
      </c>
      <c r="U998">
        <f t="shared" si="635"/>
        <v>653</v>
      </c>
      <c r="V998">
        <f t="shared" si="636"/>
        <v>120</v>
      </c>
      <c r="X998">
        <f t="shared" si="637"/>
        <v>8.3010643058620159E-2</v>
      </c>
      <c r="Y998">
        <f t="shared" si="638"/>
        <v>0.63266500099005996</v>
      </c>
      <c r="Z998">
        <f t="shared" si="639"/>
        <v>0.1197589682472312</v>
      </c>
      <c r="AB998">
        <f t="shared" si="671"/>
        <v>656620.96109119325</v>
      </c>
      <c r="AC998">
        <f t="shared" si="672"/>
        <v>12</v>
      </c>
      <c r="AD998">
        <f t="shared" si="640"/>
        <v>5</v>
      </c>
      <c r="AK998">
        <v>0.66007326411243794</v>
      </c>
      <c r="AL998">
        <v>0.36621422099414802</v>
      </c>
      <c r="AM998">
        <v>0.45941325912155107</v>
      </c>
      <c r="AN998">
        <v>0.76867313482198329</v>
      </c>
      <c r="AO998">
        <v>0.55887513241719422</v>
      </c>
      <c r="AP998">
        <v>0.40505532054708049</v>
      </c>
      <c r="AQ998">
        <v>7.9176700213485995E-2</v>
      </c>
      <c r="AR998">
        <v>0.40429418831334252</v>
      </c>
      <c r="AS998">
        <v>0.21518361348058079</v>
      </c>
      <c r="AT998">
        <v>0.65223433126830388</v>
      </c>
      <c r="AU998">
        <v>0.6444516785882487</v>
      </c>
      <c r="AV998">
        <v>0.62467381873252348</v>
      </c>
      <c r="AW998">
        <v>0.32280094320585973</v>
      </c>
      <c r="AX998">
        <v>0.57823874362809091</v>
      </c>
      <c r="AY998">
        <v>0.75840196320415509</v>
      </c>
      <c r="AZ998">
        <v>0.71393040711167188</v>
      </c>
      <c r="BA998">
        <v>0.6003039680097414</v>
      </c>
      <c r="BB998">
        <v>0.9471729052390272</v>
      </c>
      <c r="BC998">
        <v>0.92231263386179629</v>
      </c>
      <c r="BD998">
        <v>0.53601231283066275</v>
      </c>
      <c r="BE998">
        <v>0.61708089644644759</v>
      </c>
      <c r="BF998">
        <v>0.32275061716925357</v>
      </c>
      <c r="BG998">
        <v>0.54190548497324198</v>
      </c>
      <c r="BH998">
        <v>0.82716813710955361</v>
      </c>
      <c r="BI998">
        <v>0.15166570184181616</v>
      </c>
      <c r="BJ998">
        <v>0.81116642001921646</v>
      </c>
      <c r="BK998">
        <v>0.66693472860937431</v>
      </c>
      <c r="BL998">
        <v>0.98573220626785851</v>
      </c>
      <c r="BM998">
        <v>0.19541877864570822</v>
      </c>
      <c r="BN998">
        <v>0.63954248056500673</v>
      </c>
      <c r="BP998">
        <f t="shared" si="641"/>
        <v>229336.31380663146</v>
      </c>
      <c r="BQ998">
        <f t="shared" si="642"/>
        <v>142020.79212965086</v>
      </c>
      <c r="BR998">
        <f t="shared" si="643"/>
        <v>160504.85069947553</v>
      </c>
      <c r="BS998">
        <f t="shared" si="644"/>
        <v>308359.16946335853</v>
      </c>
      <c r="BT998">
        <f t="shared" si="645"/>
        <v>187678.35976701052</v>
      </c>
      <c r="BU998">
        <f t="shared" si="646"/>
        <v>149100.65454481836</v>
      </c>
      <c r="BV998">
        <f t="shared" si="647"/>
        <v>106550.79451512985</v>
      </c>
      <c r="BW998">
        <f t="shared" si="648"/>
        <v>148954.09013259964</v>
      </c>
      <c r="BX998">
        <f t="shared" si="649"/>
        <v>120489.06781427686</v>
      </c>
      <c r="BY998">
        <f t="shared" si="650"/>
        <v>225349.38629314353</v>
      </c>
      <c r="BZ998">
        <f t="shared" si="651"/>
        <v>221545.32510783384</v>
      </c>
      <c r="CA998">
        <f t="shared" si="652"/>
        <v>212509.23108288439</v>
      </c>
      <c r="CB998">
        <f t="shared" si="653"/>
        <v>0</v>
      </c>
      <c r="CC998">
        <f t="shared" si="654"/>
        <v>0</v>
      </c>
      <c r="CD998">
        <f t="shared" si="655"/>
        <v>0</v>
      </c>
      <c r="CE998">
        <f t="shared" si="656"/>
        <v>0</v>
      </c>
      <c r="CF998">
        <f t="shared" si="657"/>
        <v>0</v>
      </c>
      <c r="CG998">
        <f t="shared" si="658"/>
        <v>0</v>
      </c>
      <c r="CH998">
        <f t="shared" si="659"/>
        <v>0</v>
      </c>
      <c r="CI998">
        <f t="shared" si="660"/>
        <v>0</v>
      </c>
      <c r="CJ998">
        <f t="shared" si="661"/>
        <v>0</v>
      </c>
      <c r="CK998">
        <f t="shared" si="662"/>
        <v>0</v>
      </c>
      <c r="CL998">
        <f t="shared" si="663"/>
        <v>0</v>
      </c>
      <c r="CM998">
        <f t="shared" si="664"/>
        <v>0</v>
      </c>
      <c r="CN998">
        <f t="shared" si="665"/>
        <v>0</v>
      </c>
      <c r="CO998">
        <f t="shared" si="666"/>
        <v>0</v>
      </c>
      <c r="CP998">
        <f t="shared" si="667"/>
        <v>0</v>
      </c>
      <c r="CQ998">
        <f t="shared" si="668"/>
        <v>0</v>
      </c>
      <c r="CR998">
        <f t="shared" si="669"/>
        <v>0</v>
      </c>
      <c r="CS998">
        <f t="shared" si="670"/>
        <v>0</v>
      </c>
      <c r="CU998">
        <v>996</v>
      </c>
      <c r="CV998">
        <v>656620.96109119325</v>
      </c>
      <c r="CW998" s="3">
        <f t="shared" si="673"/>
        <v>2212398.0353568136</v>
      </c>
      <c r="CX998" s="3">
        <f t="shared" si="675"/>
        <v>500000</v>
      </c>
      <c r="CY998" s="4">
        <f t="shared" si="674"/>
        <v>3369018.9964480069</v>
      </c>
    </row>
    <row r="999" spans="11:103" x14ac:dyDescent="0.3">
      <c r="K999" s="2">
        <v>997</v>
      </c>
      <c r="L999">
        <v>0.59107305135035582</v>
      </c>
      <c r="M999">
        <v>0.68887486089293903</v>
      </c>
      <c r="N999">
        <v>0.64466616357283557</v>
      </c>
      <c r="P999">
        <f t="array" ref="P999:R999">MMULT(L999:N999,$G$11:$I$13)</f>
        <v>0.59107305135035582</v>
      </c>
      <c r="Q999">
        <v>0.77002939331200315</v>
      </c>
      <c r="R999">
        <v>0.86191026712376151</v>
      </c>
      <c r="T999">
        <f t="shared" si="634"/>
        <v>430</v>
      </c>
      <c r="U999">
        <f t="shared" si="635"/>
        <v>248</v>
      </c>
      <c r="V999">
        <f t="shared" si="636"/>
        <v>296</v>
      </c>
      <c r="X999">
        <f t="shared" si="637"/>
        <v>0.44738118448814357</v>
      </c>
      <c r="Y999">
        <f t="shared" si="638"/>
        <v>0.2589771877483007</v>
      </c>
      <c r="Z999">
        <f t="shared" si="639"/>
        <v>0.29599982661632485</v>
      </c>
      <c r="AB999">
        <f t="shared" si="671"/>
        <v>868411.72990784969</v>
      </c>
      <c r="AC999">
        <f t="shared" si="672"/>
        <v>9</v>
      </c>
      <c r="AD999">
        <f t="shared" si="640"/>
        <v>7</v>
      </c>
      <c r="AK999">
        <v>0.75398304048221876</v>
      </c>
      <c r="AL999">
        <v>0.84459479978073393</v>
      </c>
      <c r="AM999">
        <v>9.3133366448375332E-2</v>
      </c>
      <c r="AN999">
        <v>0.52046774617488023</v>
      </c>
      <c r="AO999">
        <v>0.29692177417791521</v>
      </c>
      <c r="AP999">
        <v>0.60942086473716939</v>
      </c>
      <c r="AQ999">
        <v>0.75810121670931319</v>
      </c>
      <c r="AR999">
        <v>0.1486827092956361</v>
      </c>
      <c r="AS999">
        <v>0.28200676217431941</v>
      </c>
      <c r="AT999">
        <v>0.42299113068664229</v>
      </c>
      <c r="AU999">
        <v>0.21502218749325586</v>
      </c>
      <c r="AV999">
        <v>0.63704810782596999</v>
      </c>
      <c r="AW999">
        <v>0.87803848351130487</v>
      </c>
      <c r="AX999">
        <v>8.9278944513629721E-2</v>
      </c>
      <c r="AY999">
        <v>0.80353186977561819</v>
      </c>
      <c r="AZ999">
        <v>0.22325787703794775</v>
      </c>
      <c r="BA999">
        <v>0.49156048058956392</v>
      </c>
      <c r="BB999">
        <v>0.87408719232044407</v>
      </c>
      <c r="BC999">
        <v>0.92914182947857038</v>
      </c>
      <c r="BD999">
        <v>4.4464508399708946E-2</v>
      </c>
      <c r="BE999">
        <v>0.74993376114479771</v>
      </c>
      <c r="BF999">
        <v>0.66361550617499332</v>
      </c>
      <c r="BG999">
        <v>5.8915694408082198E-2</v>
      </c>
      <c r="BH999">
        <v>0.9289801007741445</v>
      </c>
      <c r="BI999">
        <v>0.39114974441601191</v>
      </c>
      <c r="BJ999">
        <v>1.3188901184091106E-2</v>
      </c>
      <c r="BK999">
        <v>0.56232019701976166</v>
      </c>
      <c r="BL999">
        <v>0.77061670721098263</v>
      </c>
      <c r="BM999">
        <v>0.95108957168610975</v>
      </c>
      <c r="BN999">
        <v>0.75703528471275794</v>
      </c>
      <c r="BP999">
        <f t="shared" si="641"/>
        <v>294095.53126442264</v>
      </c>
      <c r="BQ999">
        <f t="shared" si="642"/>
        <v>418744.94664165657</v>
      </c>
      <c r="BR999">
        <f t="shared" si="643"/>
        <v>107809.9650558813</v>
      </c>
      <c r="BS999">
        <f t="shared" si="644"/>
        <v>176004.89687801441</v>
      </c>
      <c r="BT999">
        <f t="shared" si="645"/>
        <v>131126.20778084063</v>
      </c>
      <c r="BU999">
        <f t="shared" si="646"/>
        <v>206096.19299263714</v>
      </c>
      <c r="BV999">
        <f t="shared" si="647"/>
        <v>297939.39766431967</v>
      </c>
      <c r="BW999">
        <f t="shared" si="648"/>
        <v>113181.59357803359</v>
      </c>
      <c r="BX999">
        <f t="shared" si="649"/>
        <v>129025.8268134721</v>
      </c>
      <c r="BY999">
        <f t="shared" si="650"/>
        <v>0</v>
      </c>
      <c r="BZ999">
        <f t="shared" si="651"/>
        <v>0</v>
      </c>
      <c r="CA999">
        <f t="shared" si="652"/>
        <v>0</v>
      </c>
      <c r="CB999">
        <f t="shared" si="653"/>
        <v>0</v>
      </c>
      <c r="CC999">
        <f t="shared" si="654"/>
        <v>0</v>
      </c>
      <c r="CD999">
        <f t="shared" si="655"/>
        <v>0</v>
      </c>
      <c r="CE999">
        <f t="shared" si="656"/>
        <v>0</v>
      </c>
      <c r="CF999">
        <f t="shared" si="657"/>
        <v>0</v>
      </c>
      <c r="CG999">
        <f t="shared" si="658"/>
        <v>0</v>
      </c>
      <c r="CH999">
        <f t="shared" si="659"/>
        <v>0</v>
      </c>
      <c r="CI999">
        <f t="shared" si="660"/>
        <v>0</v>
      </c>
      <c r="CJ999">
        <f t="shared" si="661"/>
        <v>0</v>
      </c>
      <c r="CK999">
        <f t="shared" si="662"/>
        <v>0</v>
      </c>
      <c r="CL999">
        <f t="shared" si="663"/>
        <v>0</v>
      </c>
      <c r="CM999">
        <f t="shared" si="664"/>
        <v>0</v>
      </c>
      <c r="CN999">
        <f t="shared" si="665"/>
        <v>0</v>
      </c>
      <c r="CO999">
        <f t="shared" si="666"/>
        <v>0</v>
      </c>
      <c r="CP999">
        <f t="shared" si="667"/>
        <v>0</v>
      </c>
      <c r="CQ999">
        <f t="shared" si="668"/>
        <v>0</v>
      </c>
      <c r="CR999">
        <f t="shared" si="669"/>
        <v>0</v>
      </c>
      <c r="CS999">
        <f t="shared" si="670"/>
        <v>0</v>
      </c>
      <c r="CU999">
        <v>997</v>
      </c>
      <c r="CV999">
        <v>868411.72990784969</v>
      </c>
      <c r="CW999" s="3">
        <f t="shared" si="673"/>
        <v>1874024.5586692784</v>
      </c>
      <c r="CX999" s="3">
        <f t="shared" si="675"/>
        <v>700000</v>
      </c>
      <c r="CY999" s="4">
        <f t="shared" si="674"/>
        <v>3442436.2885771282</v>
      </c>
    </row>
    <row r="1000" spans="11:103" x14ac:dyDescent="0.3">
      <c r="K1000" s="2">
        <v>998</v>
      </c>
      <c r="L1000">
        <v>0.57000656853743326</v>
      </c>
      <c r="M1000">
        <v>0.54310045822949693</v>
      </c>
      <c r="N1000">
        <v>0.35158862856954765</v>
      </c>
      <c r="P1000">
        <f t="array" ref="P1000:R1000">MMULT(L1000:N1000,$G$11:$I$13)</f>
        <v>0.57000656853743326</v>
      </c>
      <c r="Q1000">
        <v>0.64868643342306498</v>
      </c>
      <c r="R1000">
        <v>0.57777262248454164</v>
      </c>
      <c r="T1000">
        <f t="shared" si="634"/>
        <v>447</v>
      </c>
      <c r="U1000">
        <f t="shared" si="635"/>
        <v>436</v>
      </c>
      <c r="V1000">
        <f t="shared" si="636"/>
        <v>611</v>
      </c>
      <c r="X1000">
        <f t="shared" si="637"/>
        <v>0.46171805788690123</v>
      </c>
      <c r="Y1000">
        <f t="shared" si="638"/>
        <v>0.43227497156265737</v>
      </c>
      <c r="Z1000">
        <f t="shared" si="639"/>
        <v>0.6008089873268222</v>
      </c>
      <c r="AB1000">
        <f t="shared" si="671"/>
        <v>875449.95917802688</v>
      </c>
      <c r="AC1000">
        <f t="shared" si="672"/>
        <v>10</v>
      </c>
      <c r="AD1000">
        <f t="shared" si="640"/>
        <v>11</v>
      </c>
      <c r="AK1000">
        <v>0.4492405178388672</v>
      </c>
      <c r="AL1000">
        <v>0.11926367733711007</v>
      </c>
      <c r="AM1000">
        <v>0.84578895058988679</v>
      </c>
      <c r="AN1000">
        <v>0.10142393234921998</v>
      </c>
      <c r="AO1000">
        <v>0.50401019787464929</v>
      </c>
      <c r="AP1000">
        <v>0.27176183316949187</v>
      </c>
      <c r="AQ1000">
        <v>0.89090625089198616</v>
      </c>
      <c r="AR1000">
        <v>0.25605990170464843</v>
      </c>
      <c r="AS1000">
        <v>0.70246462376387409</v>
      </c>
      <c r="AT1000">
        <v>4.0003573992580588E-2</v>
      </c>
      <c r="AU1000">
        <v>0.55286225616724682</v>
      </c>
      <c r="AV1000">
        <v>0.77716782182190725</v>
      </c>
      <c r="AW1000">
        <v>0.14361329060873174</v>
      </c>
      <c r="AX1000">
        <v>0.15730321990133267</v>
      </c>
      <c r="AY1000">
        <v>0.38435936920720293</v>
      </c>
      <c r="AZ1000">
        <v>0.60443873357865241</v>
      </c>
      <c r="BA1000">
        <v>0.77995678657150147</v>
      </c>
      <c r="BB1000">
        <v>0.49883476606018606</v>
      </c>
      <c r="BC1000">
        <v>0.81136593038228655</v>
      </c>
      <c r="BD1000">
        <v>0.76769741506066047</v>
      </c>
      <c r="BE1000">
        <v>0.75786310401267154</v>
      </c>
      <c r="BF1000">
        <v>0.38695563745644201</v>
      </c>
      <c r="BG1000">
        <v>0.83403754947182529</v>
      </c>
      <c r="BH1000">
        <v>0.90630514390674199</v>
      </c>
      <c r="BI1000">
        <v>0.238343563372025</v>
      </c>
      <c r="BJ1000">
        <v>9.3873712887296734E-2</v>
      </c>
      <c r="BK1000">
        <v>0.69095888290119245</v>
      </c>
      <c r="BL1000">
        <v>0.58025234809962845</v>
      </c>
      <c r="BM1000">
        <v>0.18814648123393363</v>
      </c>
      <c r="BN1000">
        <v>0.8119246302194143</v>
      </c>
      <c r="BP1000">
        <f t="shared" si="641"/>
        <v>158219.50196629731</v>
      </c>
      <c r="BQ1000">
        <f t="shared" si="642"/>
        <v>110262.09120669197</v>
      </c>
      <c r="BR1000">
        <f t="shared" si="643"/>
        <v>421237.03207732126</v>
      </c>
      <c r="BS1000">
        <f t="shared" si="644"/>
        <v>108574.30056763519</v>
      </c>
      <c r="BT1000">
        <f t="shared" si="645"/>
        <v>171495.10676537798</v>
      </c>
      <c r="BU1000">
        <f t="shared" si="646"/>
        <v>127627.27904968163</v>
      </c>
      <c r="BV1000">
        <f t="shared" si="647"/>
        <v>549735.70938050898</v>
      </c>
      <c r="BW1000">
        <f t="shared" si="648"/>
        <v>125550.06672830939</v>
      </c>
      <c r="BX1000">
        <f t="shared" si="649"/>
        <v>254079.89439185304</v>
      </c>
      <c r="BY1000">
        <f t="shared" si="650"/>
        <v>103190.27189447729</v>
      </c>
      <c r="BZ1000">
        <f t="shared" si="651"/>
        <v>0</v>
      </c>
      <c r="CA1000">
        <f t="shared" si="652"/>
        <v>0</v>
      </c>
      <c r="CB1000">
        <f t="shared" si="653"/>
        <v>0</v>
      </c>
      <c r="CC1000">
        <f t="shared" si="654"/>
        <v>0</v>
      </c>
      <c r="CD1000">
        <f t="shared" si="655"/>
        <v>0</v>
      </c>
      <c r="CE1000">
        <f t="shared" si="656"/>
        <v>0</v>
      </c>
      <c r="CF1000">
        <f t="shared" si="657"/>
        <v>0</v>
      </c>
      <c r="CG1000">
        <f t="shared" si="658"/>
        <v>0</v>
      </c>
      <c r="CH1000">
        <f t="shared" si="659"/>
        <v>0</v>
      </c>
      <c r="CI1000">
        <f t="shared" si="660"/>
        <v>0</v>
      </c>
      <c r="CJ1000">
        <f t="shared" si="661"/>
        <v>0</v>
      </c>
      <c r="CK1000">
        <f t="shared" si="662"/>
        <v>0</v>
      </c>
      <c r="CL1000">
        <f t="shared" si="663"/>
        <v>0</v>
      </c>
      <c r="CM1000">
        <f t="shared" si="664"/>
        <v>0</v>
      </c>
      <c r="CN1000">
        <f t="shared" si="665"/>
        <v>0</v>
      </c>
      <c r="CO1000">
        <f t="shared" si="666"/>
        <v>0</v>
      </c>
      <c r="CP1000">
        <f t="shared" si="667"/>
        <v>0</v>
      </c>
      <c r="CQ1000">
        <f t="shared" si="668"/>
        <v>0</v>
      </c>
      <c r="CR1000">
        <f t="shared" si="669"/>
        <v>0</v>
      </c>
      <c r="CS1000">
        <f t="shared" si="670"/>
        <v>0</v>
      </c>
      <c r="CU1000">
        <v>998</v>
      </c>
      <c r="CV1000">
        <v>875449.95917802688</v>
      </c>
      <c r="CW1000" s="3">
        <f t="shared" si="673"/>
        <v>2129971.2540281545</v>
      </c>
      <c r="CX1000" s="3">
        <f t="shared" si="675"/>
        <v>1100000</v>
      </c>
      <c r="CY1000" s="4">
        <f t="shared" si="674"/>
        <v>4105421.2132061813</v>
      </c>
    </row>
    <row r="1001" spans="11:103" x14ac:dyDescent="0.3">
      <c r="K1001" s="2">
        <v>999</v>
      </c>
      <c r="L1001">
        <v>0.24109595731720634</v>
      </c>
      <c r="M1001">
        <v>0.97596868784123014</v>
      </c>
      <c r="N1001">
        <v>0.14400018554513183</v>
      </c>
      <c r="P1001">
        <f t="array" ref="P1001:R1001">MMULT(L1001:N1001,$G$11:$I$13)</f>
        <v>0.24109595731720634</v>
      </c>
      <c r="Q1001">
        <v>0.85242047781268049</v>
      </c>
      <c r="R1001">
        <v>0.27860588335180203</v>
      </c>
      <c r="T1001">
        <f t="shared" si="634"/>
        <v>781</v>
      </c>
      <c r="U1001">
        <f t="shared" si="635"/>
        <v>158</v>
      </c>
      <c r="V1001">
        <f t="shared" si="636"/>
        <v>935</v>
      </c>
      <c r="X1001">
        <f t="shared" si="637"/>
        <v>0.7943733970226482</v>
      </c>
      <c r="Y1001">
        <f t="shared" si="638"/>
        <v>0.16553062095231352</v>
      </c>
      <c r="Z1001">
        <f t="shared" si="639"/>
        <v>0.92725807562447427</v>
      </c>
      <c r="AB1001">
        <f t="shared" si="671"/>
        <v>1074422.2833252966</v>
      </c>
      <c r="AC1001">
        <f t="shared" si="672"/>
        <v>8</v>
      </c>
      <c r="AD1001">
        <f t="shared" si="640"/>
        <v>17</v>
      </c>
      <c r="AK1001">
        <v>5.5480284865469298E-2</v>
      </c>
      <c r="AL1001">
        <v>0.75866894043980837</v>
      </c>
      <c r="AM1001">
        <v>0.88760779734438389</v>
      </c>
      <c r="AN1001">
        <v>0.6624304330970483</v>
      </c>
      <c r="AO1001">
        <v>0.42505182120493945</v>
      </c>
      <c r="AP1001">
        <v>0.85840161459905973</v>
      </c>
      <c r="AQ1001">
        <v>0.81895051464142843</v>
      </c>
      <c r="AR1001">
        <v>0.60911028366715247</v>
      </c>
      <c r="AS1001">
        <v>0.3037614107055534</v>
      </c>
      <c r="AT1001">
        <v>0.48759534328433995</v>
      </c>
      <c r="AU1001">
        <v>0.57060254625066298</v>
      </c>
      <c r="AV1001">
        <v>0.45951460435490421</v>
      </c>
      <c r="AW1001">
        <v>0.18323607816076337</v>
      </c>
      <c r="AX1001">
        <v>0.97977364361553998</v>
      </c>
      <c r="AY1001">
        <v>0.50078566514427481</v>
      </c>
      <c r="AZ1001">
        <v>0.39804723103754225</v>
      </c>
      <c r="BA1001">
        <v>0.18925079918966281</v>
      </c>
      <c r="BB1001">
        <v>0.50924862651388458</v>
      </c>
      <c r="BC1001">
        <v>0.66314104100041393</v>
      </c>
      <c r="BD1001">
        <v>0.73943339779473904</v>
      </c>
      <c r="BE1001">
        <v>0.79193544318694187</v>
      </c>
      <c r="BF1001">
        <v>0.615364882913915</v>
      </c>
      <c r="BG1001">
        <v>0.11745121379534251</v>
      </c>
      <c r="BH1001">
        <v>0.75192811922314418</v>
      </c>
      <c r="BI1001">
        <v>0.78323197662249566</v>
      </c>
      <c r="BJ1001">
        <v>0.82828549514462702</v>
      </c>
      <c r="BK1001">
        <v>0.76752151572982152</v>
      </c>
      <c r="BL1001">
        <v>0.62477450993318828</v>
      </c>
      <c r="BM1001">
        <v>0.33310437064100784</v>
      </c>
      <c r="BN1001">
        <v>0.31308232227533983</v>
      </c>
      <c r="BP1001">
        <f t="shared" si="641"/>
        <v>104488.48695256432</v>
      </c>
      <c r="BQ1001">
        <f t="shared" si="642"/>
        <v>298478.39997207309</v>
      </c>
      <c r="BR1001">
        <f t="shared" si="643"/>
        <v>537282.79842965445</v>
      </c>
      <c r="BS1001">
        <f t="shared" si="644"/>
        <v>230567.17152271187</v>
      </c>
      <c r="BT1001">
        <f t="shared" si="645"/>
        <v>153073.84738399083</v>
      </c>
      <c r="BU1001">
        <f t="shared" si="646"/>
        <v>449813.07578090357</v>
      </c>
      <c r="BV1001">
        <f t="shared" si="647"/>
        <v>372327.53745882976</v>
      </c>
      <c r="BW1001">
        <f t="shared" si="648"/>
        <v>205970.21717643674</v>
      </c>
      <c r="BX1001">
        <f t="shared" si="649"/>
        <v>0</v>
      </c>
      <c r="BY1001">
        <f t="shared" si="650"/>
        <v>0</v>
      </c>
      <c r="BZ1001">
        <f t="shared" si="651"/>
        <v>0</v>
      </c>
      <c r="CA1001">
        <f t="shared" si="652"/>
        <v>0</v>
      </c>
      <c r="CB1001">
        <f t="shared" si="653"/>
        <v>0</v>
      </c>
      <c r="CC1001">
        <f t="shared" si="654"/>
        <v>0</v>
      </c>
      <c r="CD1001">
        <f t="shared" si="655"/>
        <v>0</v>
      </c>
      <c r="CE1001">
        <f t="shared" si="656"/>
        <v>0</v>
      </c>
      <c r="CF1001">
        <f t="shared" si="657"/>
        <v>0</v>
      </c>
      <c r="CG1001">
        <f t="shared" si="658"/>
        <v>0</v>
      </c>
      <c r="CH1001">
        <f t="shared" si="659"/>
        <v>0</v>
      </c>
      <c r="CI1001">
        <f t="shared" si="660"/>
        <v>0</v>
      </c>
      <c r="CJ1001">
        <f t="shared" si="661"/>
        <v>0</v>
      </c>
      <c r="CK1001">
        <f t="shared" si="662"/>
        <v>0</v>
      </c>
      <c r="CL1001">
        <f t="shared" si="663"/>
        <v>0</v>
      </c>
      <c r="CM1001">
        <f t="shared" si="664"/>
        <v>0</v>
      </c>
      <c r="CN1001">
        <f t="shared" si="665"/>
        <v>0</v>
      </c>
      <c r="CO1001">
        <f t="shared" si="666"/>
        <v>0</v>
      </c>
      <c r="CP1001">
        <f t="shared" si="667"/>
        <v>0</v>
      </c>
      <c r="CQ1001">
        <f t="shared" si="668"/>
        <v>0</v>
      </c>
      <c r="CR1001">
        <f t="shared" si="669"/>
        <v>0</v>
      </c>
      <c r="CS1001">
        <f t="shared" si="670"/>
        <v>0</v>
      </c>
      <c r="CU1001">
        <v>999</v>
      </c>
      <c r="CV1001">
        <v>1074422.2833252966</v>
      </c>
      <c r="CW1001" s="3">
        <f t="shared" si="673"/>
        <v>2352001.5346771646</v>
      </c>
      <c r="CX1001" s="3">
        <f t="shared" si="675"/>
        <v>1700000</v>
      </c>
      <c r="CY1001" s="4">
        <f t="shared" si="674"/>
        <v>5126423.8180024615</v>
      </c>
    </row>
    <row r="1002" spans="11:103" x14ac:dyDescent="0.3">
      <c r="K1002" s="2">
        <v>1000</v>
      </c>
      <c r="L1002">
        <v>0.68104568747731609</v>
      </c>
      <c r="M1002">
        <v>0.17416979728389514</v>
      </c>
      <c r="N1002">
        <v>0.7407134836135072</v>
      </c>
      <c r="P1002">
        <f t="array" ref="P1002:R1002">MMULT(L1002:N1002,$G$11:$I$13)</f>
        <v>0.68104568747731609</v>
      </c>
      <c r="Q1002">
        <v>0.40732961984949601</v>
      </c>
      <c r="R1002">
        <v>0.95920904989500788</v>
      </c>
      <c r="T1002">
        <f t="shared" si="634"/>
        <v>337</v>
      </c>
      <c r="U1002">
        <f t="shared" si="635"/>
        <v>743</v>
      </c>
      <c r="V1002">
        <f t="shared" si="636"/>
        <v>195</v>
      </c>
      <c r="X1002">
        <f t="shared" si="637"/>
        <v>0.35872867563619482</v>
      </c>
      <c r="Y1002">
        <f t="shared" si="638"/>
        <v>0.72824061299824661</v>
      </c>
      <c r="Z1002">
        <f t="shared" si="639"/>
        <v>0.19042381640268635</v>
      </c>
      <c r="AB1002">
        <f t="shared" si="671"/>
        <v>825044.22131703689</v>
      </c>
      <c r="AC1002">
        <f t="shared" si="672"/>
        <v>13</v>
      </c>
      <c r="AD1002">
        <f t="shared" si="640"/>
        <v>6</v>
      </c>
      <c r="AK1002">
        <v>0.68519613243884014</v>
      </c>
      <c r="AL1002">
        <v>0.664289505610411</v>
      </c>
      <c r="AM1002">
        <v>0.9346497568857135</v>
      </c>
      <c r="AN1002">
        <v>0.97874342539027037</v>
      </c>
      <c r="AO1002">
        <v>0.26993830654537565</v>
      </c>
      <c r="AP1002">
        <v>0.66818865792156723</v>
      </c>
      <c r="AQ1002">
        <v>0.17114800452134671</v>
      </c>
      <c r="AR1002">
        <v>0.90294916254032143</v>
      </c>
      <c r="AS1002">
        <v>0.92943890937005835</v>
      </c>
      <c r="AT1002">
        <v>8.7503117890502913E-2</v>
      </c>
      <c r="AU1002">
        <v>0.74452702626905276</v>
      </c>
      <c r="AV1002">
        <v>0.46674123973780746</v>
      </c>
      <c r="AW1002">
        <v>0.49757889685083745</v>
      </c>
      <c r="AX1002">
        <v>0.94226173458855877</v>
      </c>
      <c r="AY1002">
        <v>0.33755541812609968</v>
      </c>
      <c r="AZ1002">
        <v>0.85405173415637392</v>
      </c>
      <c r="BA1002">
        <v>0.95762398528387727</v>
      </c>
      <c r="BB1002">
        <v>0.74706698451774556</v>
      </c>
      <c r="BC1002">
        <v>0.61070347586045148</v>
      </c>
      <c r="BD1002">
        <v>0.30167525561417508</v>
      </c>
      <c r="BE1002">
        <v>0.27394185071559496</v>
      </c>
      <c r="BF1002">
        <v>0.43151283174569932</v>
      </c>
      <c r="BG1002">
        <v>0.34115073190500067</v>
      </c>
      <c r="BH1002">
        <v>0.46498475647131832</v>
      </c>
      <c r="BI1002">
        <v>0.88593544943338509</v>
      </c>
      <c r="BJ1002">
        <v>0.68451672912476991</v>
      </c>
      <c r="BK1002">
        <v>0.39363420388122505</v>
      </c>
      <c r="BL1002">
        <v>0.7352269646244376</v>
      </c>
      <c r="BM1002">
        <v>0.12304007221699964</v>
      </c>
      <c r="BN1002">
        <v>0.10244987304763675</v>
      </c>
      <c r="BP1002">
        <f t="shared" si="641"/>
        <v>243289.31258979437</v>
      </c>
      <c r="BQ1002">
        <f t="shared" si="642"/>
        <v>231548.71280828476</v>
      </c>
      <c r="BR1002">
        <f t="shared" si="643"/>
        <v>815357.93460826529</v>
      </c>
      <c r="BS1002">
        <f t="shared" si="644"/>
        <v>1934388.1794099011</v>
      </c>
      <c r="BT1002">
        <f t="shared" si="645"/>
        <v>127381.99010143281</v>
      </c>
      <c r="BU1002">
        <f t="shared" si="646"/>
        <v>233638.93068455791</v>
      </c>
      <c r="BV1002">
        <f t="shared" si="647"/>
        <v>115534.0532126125</v>
      </c>
      <c r="BW1002">
        <f t="shared" si="648"/>
        <v>601494.02481788502</v>
      </c>
      <c r="BX1002">
        <f t="shared" si="649"/>
        <v>768632.97414633434</v>
      </c>
      <c r="BY1002">
        <f t="shared" si="650"/>
        <v>107297.90417533628</v>
      </c>
      <c r="BZ1002">
        <f t="shared" si="651"/>
        <v>285685.69177070999</v>
      </c>
      <c r="CA1002">
        <f t="shared" si="652"/>
        <v>162198.82109799379</v>
      </c>
      <c r="CB1002">
        <f t="shared" si="653"/>
        <v>169803.95060995378</v>
      </c>
      <c r="CC1002">
        <f t="shared" si="654"/>
        <v>0</v>
      </c>
      <c r="CD1002">
        <f t="shared" si="655"/>
        <v>0</v>
      </c>
      <c r="CE1002">
        <f t="shared" si="656"/>
        <v>0</v>
      </c>
      <c r="CF1002">
        <f t="shared" si="657"/>
        <v>0</v>
      </c>
      <c r="CG1002">
        <f t="shared" si="658"/>
        <v>0</v>
      </c>
      <c r="CH1002">
        <f t="shared" si="659"/>
        <v>0</v>
      </c>
      <c r="CI1002">
        <f t="shared" si="660"/>
        <v>0</v>
      </c>
      <c r="CJ1002">
        <f t="shared" si="661"/>
        <v>0</v>
      </c>
      <c r="CK1002">
        <f t="shared" si="662"/>
        <v>0</v>
      </c>
      <c r="CL1002">
        <f t="shared" si="663"/>
        <v>0</v>
      </c>
      <c r="CM1002">
        <f t="shared" si="664"/>
        <v>0</v>
      </c>
      <c r="CN1002">
        <f t="shared" si="665"/>
        <v>0</v>
      </c>
      <c r="CO1002">
        <f t="shared" si="666"/>
        <v>0</v>
      </c>
      <c r="CP1002">
        <f t="shared" si="667"/>
        <v>0</v>
      </c>
      <c r="CQ1002">
        <f t="shared" si="668"/>
        <v>0</v>
      </c>
      <c r="CR1002">
        <f t="shared" si="669"/>
        <v>0</v>
      </c>
      <c r="CS1002">
        <f t="shared" si="670"/>
        <v>0</v>
      </c>
      <c r="CU1002">
        <v>1000</v>
      </c>
      <c r="CV1002">
        <v>825044.22131703689</v>
      </c>
      <c r="CW1002" s="3">
        <f t="shared" si="673"/>
        <v>5796252.4800330633</v>
      </c>
      <c r="CX1002" s="3">
        <f t="shared" si="675"/>
        <v>600000</v>
      </c>
      <c r="CY1002" s="4">
        <f t="shared" si="674"/>
        <v>7221296.7013501003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2022-02-13T02:18:53Z</dcterms:created>
  <dcterms:modified xsi:type="dcterms:W3CDTF">2022-02-13T21:55:06Z</dcterms:modified>
</cp:coreProperties>
</file>