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G:\ECLIPSE-GIT\workspace\ZombieClothing_AUTE-IntelliJ-IDEA\"/>
    </mc:Choice>
  </mc:AlternateContent>
  <xr:revisionPtr revIDLastSave="0" documentId="13_ncr:1_{82521FF5-39FC-42F9-B420-F15523BE769E}" xr6:coauthVersionLast="47" xr6:coauthVersionMax="47" xr10:uidLastSave="{00000000-0000-0000-0000-000000000000}"/>
  <bookViews>
    <workbookView xWindow="840" yWindow="-108" windowWidth="22308" windowHeight="13176" xr2:uid="{D5A25300-DCC6-4734-BB7F-F53EA33C6D7D}"/>
  </bookViews>
  <sheets>
    <sheet name="Cover Page" sheetId="16" r:id="rId1"/>
    <sheet name="Summary Report" sheetId="17" r:id="rId2"/>
    <sheet name="Func- &lt;&lt;Log in&gt;&gt;" sheetId="2" r:id="rId3"/>
    <sheet name="Func- &lt;&lt;Log out&gt;&gt;" sheetId="7" r:id="rId4"/>
    <sheet name="Func- &lt;&lt;Sign up&gt;&gt;" sheetId="3" r:id="rId5"/>
    <sheet name="Func- &lt;&lt;Homepage nav&gt;&gt;" sheetId="4" r:id="rId6"/>
    <sheet name="Func- &lt;&lt;View new pro detail&gt;&gt;" sheetId="9" r:id="rId7"/>
    <sheet name="Func- &lt;&lt;View list of products&gt;&gt;" sheetId="18" r:id="rId8"/>
    <sheet name="Func- &lt;&lt;Search pro by name&gt;&gt;" sheetId="10" r:id="rId9"/>
    <sheet name="Func- &lt;&lt;Add to cart&gt;&gt;" sheetId="12" r:id="rId10"/>
    <sheet name="Func- &lt;&lt;Sorting&gt;&gt;" sheetId="13" r:id="rId11"/>
    <sheet name="Func- &lt;&lt;Payment&gt;&gt;" sheetId="14" r:id="rId12"/>
  </sheets>
  <externalReferences>
    <externalReference r:id="rId13"/>
    <externalReference r:id="rId14"/>
  </externalReferences>
  <definedNames>
    <definedName name="_xlnm._FilterDatabase" localSheetId="9" hidden="1">'Func- &lt;&lt;Add to cart&gt;&gt;'!$A$22:$L$22</definedName>
    <definedName name="_xlnm._FilterDatabase" localSheetId="5" hidden="1">'Func- &lt;&lt;Homepage nav&gt;&gt;'!$A$22:$L$22</definedName>
    <definedName name="_xlnm._FilterDatabase" localSheetId="2" hidden="1">'Func- &lt;&lt;Log in&gt;&gt;'!$A$22:$L$22</definedName>
    <definedName name="_xlnm._FilterDatabase" localSheetId="3" hidden="1">'Func- &lt;&lt;Log out&gt;&gt;'!$A$22:$L$22</definedName>
    <definedName name="_xlnm._FilterDatabase" localSheetId="11" hidden="1">'Func- &lt;&lt;Payment&gt;&gt;'!$A$22:$L$22</definedName>
    <definedName name="_xlnm._FilterDatabase" localSheetId="8" hidden="1">'Func- &lt;&lt;Search pro by name&gt;&gt;'!$A$22:$L$22</definedName>
    <definedName name="_xlnm._FilterDatabase" localSheetId="4" hidden="1">'Func- &lt;&lt;Sign up&gt;&gt;'!$A$22:$L$22</definedName>
    <definedName name="_xlnm._FilterDatabase" localSheetId="10" hidden="1">'Func- &lt;&lt;Sorting&gt;&gt;'!$A$22:$L$22</definedName>
    <definedName name="_xlnm._FilterDatabase" localSheetId="7" hidden="1">'Func- &lt;&lt;View list of products&gt;&gt;'!$A$22:$L$22</definedName>
    <definedName name="_xlnm._FilterDatabase" localSheetId="6" hidden="1">'Func- &lt;&lt;View new pro detail&gt;&gt;'!$A$22:$L$22</definedName>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7" l="1"/>
  <c r="G12" i="17"/>
  <c r="C13" i="17"/>
  <c r="C14" i="17"/>
  <c r="G16" i="17"/>
  <c r="C10" i="17"/>
  <c r="I21" i="17"/>
  <c r="I22" i="17"/>
  <c r="I23" i="17"/>
  <c r="I24" i="17"/>
  <c r="I25" i="17"/>
  <c r="I26" i="17"/>
  <c r="I27" i="17"/>
  <c r="I28" i="17"/>
  <c r="I29" i="17"/>
  <c r="I30" i="17"/>
  <c r="G18" i="18" l="1"/>
  <c r="F18" i="18"/>
  <c r="E18" i="18"/>
  <c r="D18" i="18"/>
  <c r="C18" i="18"/>
  <c r="B18" i="18"/>
  <c r="A18" i="18"/>
  <c r="G17" i="18"/>
  <c r="F17" i="18"/>
  <c r="E17" i="18"/>
  <c r="D17" i="18"/>
  <c r="B17" i="18"/>
  <c r="A17" i="18"/>
  <c r="G16" i="18"/>
  <c r="F16" i="18"/>
  <c r="E16" i="18"/>
  <c r="D16" i="18"/>
  <c r="C16" i="18"/>
  <c r="C17" i="18" s="1"/>
  <c r="B16" i="18"/>
  <c r="A16" i="18"/>
  <c r="G15" i="18"/>
  <c r="F15" i="18"/>
  <c r="E15" i="18"/>
  <c r="D15" i="18"/>
  <c r="C15" i="18"/>
  <c r="B15" i="18"/>
  <c r="A15" i="18"/>
  <c r="G14" i="18"/>
  <c r="F14" i="18"/>
  <c r="E14" i="18"/>
  <c r="D14" i="18"/>
  <c r="C14" i="18"/>
  <c r="B14" i="18"/>
  <c r="A14" i="18"/>
  <c r="M30" i="17"/>
  <c r="M29" i="17"/>
  <c r="M28" i="17"/>
  <c r="M27" i="17"/>
  <c r="M26" i="17"/>
  <c r="M25" i="17"/>
  <c r="M24" i="17"/>
  <c r="M23" i="17"/>
  <c r="M22" i="17"/>
  <c r="M21" i="17"/>
  <c r="B19" i="18" l="1"/>
  <c r="D19" i="18"/>
  <c r="E19" i="18"/>
  <c r="F19" i="18"/>
  <c r="G19" i="18"/>
  <c r="C19" i="18"/>
  <c r="G18" i="14"/>
  <c r="F18" i="14"/>
  <c r="E18" i="14"/>
  <c r="D18" i="14"/>
  <c r="C18" i="14"/>
  <c r="B18" i="14"/>
  <c r="A18" i="14"/>
  <c r="G17" i="14"/>
  <c r="F17" i="14"/>
  <c r="E17" i="14"/>
  <c r="D17" i="14"/>
  <c r="B17" i="14"/>
  <c r="A17" i="14"/>
  <c r="G16" i="14"/>
  <c r="F16" i="14"/>
  <c r="E16" i="14"/>
  <c r="D16" i="14"/>
  <c r="C16" i="14"/>
  <c r="C17" i="14" s="1"/>
  <c r="B16" i="14"/>
  <c r="A16" i="14"/>
  <c r="G15" i="14"/>
  <c r="F15" i="14"/>
  <c r="E15" i="14"/>
  <c r="D15" i="14"/>
  <c r="C15" i="14"/>
  <c r="B15" i="14"/>
  <c r="A15" i="14"/>
  <c r="G14" i="14"/>
  <c r="F14" i="14"/>
  <c r="E14" i="14"/>
  <c r="D14" i="14"/>
  <c r="C14" i="14"/>
  <c r="B14" i="14"/>
  <c r="A14" i="14"/>
  <c r="G18" i="13"/>
  <c r="F18" i="13"/>
  <c r="E18" i="13"/>
  <c r="D18" i="13"/>
  <c r="C18" i="13"/>
  <c r="B18" i="13"/>
  <c r="A18" i="13"/>
  <c r="G17" i="13"/>
  <c r="F17" i="13"/>
  <c r="E17" i="13"/>
  <c r="D17" i="13"/>
  <c r="B17" i="13"/>
  <c r="A17" i="13"/>
  <c r="G16" i="13"/>
  <c r="F16" i="13"/>
  <c r="E16" i="13"/>
  <c r="D16" i="13"/>
  <c r="C16" i="13"/>
  <c r="C17" i="13" s="1"/>
  <c r="B16" i="13"/>
  <c r="A16" i="13"/>
  <c r="G15" i="13"/>
  <c r="F15" i="13"/>
  <c r="E15" i="13"/>
  <c r="D15" i="13"/>
  <c r="C15" i="13"/>
  <c r="B15" i="13"/>
  <c r="A15" i="13"/>
  <c r="G14" i="13"/>
  <c r="F14" i="13"/>
  <c r="E14" i="13"/>
  <c r="D14" i="13"/>
  <c r="C14" i="13"/>
  <c r="B14" i="13"/>
  <c r="A14" i="13"/>
  <c r="G18" i="12"/>
  <c r="F18" i="12"/>
  <c r="E18" i="12"/>
  <c r="D18" i="12"/>
  <c r="C18" i="12"/>
  <c r="B18" i="12"/>
  <c r="A18" i="12"/>
  <c r="G17" i="12"/>
  <c r="F17" i="12"/>
  <c r="E17" i="12"/>
  <c r="D17" i="12"/>
  <c r="B17" i="12"/>
  <c r="A17" i="12"/>
  <c r="G16" i="12"/>
  <c r="F16" i="12"/>
  <c r="E16" i="12"/>
  <c r="D16" i="12"/>
  <c r="C16" i="12"/>
  <c r="C17" i="12" s="1"/>
  <c r="B16" i="12"/>
  <c r="A16" i="12"/>
  <c r="G15" i="12"/>
  <c r="F15" i="12"/>
  <c r="E15" i="12"/>
  <c r="D15" i="12"/>
  <c r="C15" i="12"/>
  <c r="B15" i="12"/>
  <c r="A15" i="12"/>
  <c r="G14" i="12"/>
  <c r="F14" i="12"/>
  <c r="E14" i="12"/>
  <c r="D14" i="12"/>
  <c r="C14" i="12"/>
  <c r="B14" i="12"/>
  <c r="A14" i="12"/>
  <c r="G18" i="10"/>
  <c r="F18" i="10"/>
  <c r="E18" i="10"/>
  <c r="D18" i="10"/>
  <c r="C18" i="10"/>
  <c r="B18" i="10"/>
  <c r="A18" i="10"/>
  <c r="G17" i="10"/>
  <c r="F17" i="10"/>
  <c r="E17" i="10"/>
  <c r="D17" i="10"/>
  <c r="B17" i="10"/>
  <c r="A17" i="10"/>
  <c r="G16" i="10"/>
  <c r="F16" i="10"/>
  <c r="E16" i="10"/>
  <c r="D16" i="10"/>
  <c r="C16" i="10"/>
  <c r="C17" i="10" s="1"/>
  <c r="B16" i="10"/>
  <c r="A16" i="10"/>
  <c r="G15" i="10"/>
  <c r="F15" i="10"/>
  <c r="E15" i="10"/>
  <c r="D15" i="10"/>
  <c r="C15" i="10"/>
  <c r="B15" i="10"/>
  <c r="A15" i="10"/>
  <c r="G14" i="10"/>
  <c r="F14" i="10"/>
  <c r="E14" i="10"/>
  <c r="D14" i="10"/>
  <c r="C14" i="10"/>
  <c r="B14" i="10"/>
  <c r="A14" i="10"/>
  <c r="G18" i="9"/>
  <c r="F18" i="9"/>
  <c r="E18" i="9"/>
  <c r="D18" i="9"/>
  <c r="C18" i="9"/>
  <c r="B18" i="9"/>
  <c r="A18" i="9"/>
  <c r="G17" i="9"/>
  <c r="F17" i="9"/>
  <c r="E17" i="9"/>
  <c r="D17" i="9"/>
  <c r="B17" i="9"/>
  <c r="A17" i="9"/>
  <c r="G16" i="9"/>
  <c r="F16" i="9"/>
  <c r="E16" i="9"/>
  <c r="D16" i="9"/>
  <c r="C16" i="9"/>
  <c r="C17" i="9" s="1"/>
  <c r="B16" i="9"/>
  <c r="A16" i="9"/>
  <c r="G15" i="9"/>
  <c r="F15" i="9"/>
  <c r="E15" i="9"/>
  <c r="D15" i="9"/>
  <c r="C15" i="9"/>
  <c r="B15" i="9"/>
  <c r="A15" i="9"/>
  <c r="G14" i="9"/>
  <c r="F14" i="9"/>
  <c r="E14" i="9"/>
  <c r="D14" i="9"/>
  <c r="C14" i="9"/>
  <c r="B14" i="9"/>
  <c r="A14" i="9"/>
  <c r="G18" i="7"/>
  <c r="F18" i="7"/>
  <c r="E18" i="7"/>
  <c r="D18" i="7"/>
  <c r="C18" i="7"/>
  <c r="B18" i="7"/>
  <c r="A18" i="7"/>
  <c r="G17" i="7"/>
  <c r="F17" i="7"/>
  <c r="E17" i="7"/>
  <c r="D17" i="7"/>
  <c r="B17" i="7"/>
  <c r="A17" i="7"/>
  <c r="G16" i="7"/>
  <c r="F16" i="7"/>
  <c r="E16" i="7"/>
  <c r="D16" i="7"/>
  <c r="C16" i="7"/>
  <c r="C17" i="7" s="1"/>
  <c r="B16" i="7"/>
  <c r="A16" i="7"/>
  <c r="G15" i="7"/>
  <c r="F15" i="7"/>
  <c r="E15" i="7"/>
  <c r="D15" i="7"/>
  <c r="C15" i="7"/>
  <c r="B15" i="7"/>
  <c r="A15" i="7"/>
  <c r="G14" i="7"/>
  <c r="F14" i="7"/>
  <c r="E14" i="7"/>
  <c r="D14" i="7"/>
  <c r="C14" i="7"/>
  <c r="B14" i="7"/>
  <c r="A14" i="7"/>
  <c r="G18" i="4"/>
  <c r="F18" i="4"/>
  <c r="E18" i="4"/>
  <c r="D18" i="4"/>
  <c r="C18" i="4"/>
  <c r="B18" i="4"/>
  <c r="A18" i="4"/>
  <c r="G17" i="4"/>
  <c r="F17" i="4"/>
  <c r="E17" i="4"/>
  <c r="D17" i="4"/>
  <c r="B17" i="4"/>
  <c r="A17" i="4"/>
  <c r="G16" i="4"/>
  <c r="F16" i="4"/>
  <c r="E16" i="4"/>
  <c r="D16" i="4"/>
  <c r="C16" i="4"/>
  <c r="C17" i="4" s="1"/>
  <c r="B16" i="4"/>
  <c r="A16" i="4"/>
  <c r="G15" i="4"/>
  <c r="F15" i="4"/>
  <c r="E15" i="4"/>
  <c r="D15" i="4"/>
  <c r="C15" i="4"/>
  <c r="B15" i="4"/>
  <c r="A15" i="4"/>
  <c r="G14" i="4"/>
  <c r="F14" i="4"/>
  <c r="E14" i="4"/>
  <c r="D14" i="4"/>
  <c r="C14" i="4"/>
  <c r="B14" i="4"/>
  <c r="A14" i="4"/>
  <c r="G18" i="3"/>
  <c r="F18" i="3"/>
  <c r="E18" i="3"/>
  <c r="D18" i="3"/>
  <c r="C18" i="3"/>
  <c r="B18" i="3"/>
  <c r="A18" i="3"/>
  <c r="G17" i="3"/>
  <c r="F17" i="3"/>
  <c r="E17" i="3"/>
  <c r="D17" i="3"/>
  <c r="B17" i="3"/>
  <c r="A17" i="3"/>
  <c r="G16" i="3"/>
  <c r="F16" i="3"/>
  <c r="E16" i="3"/>
  <c r="D16" i="3"/>
  <c r="C16" i="3"/>
  <c r="C17" i="3" s="1"/>
  <c r="B16" i="3"/>
  <c r="A16" i="3"/>
  <c r="G15" i="3"/>
  <c r="F15" i="3"/>
  <c r="E15" i="3"/>
  <c r="D15" i="3"/>
  <c r="C15" i="3"/>
  <c r="B15" i="3"/>
  <c r="A15" i="3"/>
  <c r="G14" i="3"/>
  <c r="F14" i="3"/>
  <c r="E14" i="3"/>
  <c r="D14" i="3"/>
  <c r="C14" i="3"/>
  <c r="B14" i="3"/>
  <c r="A14" i="3"/>
  <c r="B19" i="14" l="1"/>
  <c r="D19" i="14"/>
  <c r="F19" i="14"/>
  <c r="G19" i="14"/>
  <c r="E19" i="14"/>
  <c r="C19" i="14"/>
  <c r="G19" i="13"/>
  <c r="E19" i="13"/>
  <c r="B19" i="13"/>
  <c r="C19" i="13"/>
  <c r="D19" i="13"/>
  <c r="F19" i="13"/>
  <c r="G19" i="12"/>
  <c r="E19" i="12"/>
  <c r="F19" i="12"/>
  <c r="B19" i="12"/>
  <c r="D19" i="12"/>
  <c r="C19" i="12"/>
  <c r="F19" i="10"/>
  <c r="G19" i="10"/>
  <c r="B19" i="10"/>
  <c r="D19" i="10"/>
  <c r="E19" i="10"/>
  <c r="C19" i="10"/>
  <c r="E19" i="9"/>
  <c r="B19" i="9"/>
  <c r="G19" i="9"/>
  <c r="C19" i="9"/>
  <c r="D19" i="9"/>
  <c r="F19" i="9"/>
  <c r="E19" i="7"/>
  <c r="B19" i="7"/>
  <c r="G19" i="7"/>
  <c r="D19" i="7"/>
  <c r="F19" i="7"/>
  <c r="C19" i="7"/>
  <c r="B19" i="4"/>
  <c r="D19" i="4"/>
  <c r="F19" i="4"/>
  <c r="G19" i="4"/>
  <c r="E19" i="4"/>
  <c r="C19" i="4"/>
  <c r="B19" i="3"/>
  <c r="F19" i="3"/>
  <c r="D19" i="3"/>
  <c r="E19" i="3"/>
  <c r="G19" i="3"/>
  <c r="C19" i="3"/>
  <c r="G18" i="2" l="1"/>
  <c r="F18" i="2"/>
  <c r="E18" i="2"/>
  <c r="D18" i="2"/>
  <c r="C18" i="2"/>
  <c r="B18" i="2"/>
  <c r="A18" i="2"/>
  <c r="G17" i="2"/>
  <c r="F17" i="2"/>
  <c r="E17" i="2"/>
  <c r="D17" i="2"/>
  <c r="B17" i="2"/>
  <c r="A17" i="2"/>
  <c r="G16" i="2"/>
  <c r="F16" i="2"/>
  <c r="E16" i="2"/>
  <c r="D16" i="2"/>
  <c r="C16" i="2"/>
  <c r="C17" i="2" s="1"/>
  <c r="B16" i="2"/>
  <c r="A16" i="2"/>
  <c r="G15" i="2"/>
  <c r="F15" i="2"/>
  <c r="E15" i="2"/>
  <c r="D15" i="2"/>
  <c r="C15" i="2"/>
  <c r="B15" i="2"/>
  <c r="A15" i="2"/>
  <c r="G14" i="2"/>
  <c r="F14" i="2"/>
  <c r="E14" i="2"/>
  <c r="D14" i="2"/>
  <c r="C14" i="2"/>
  <c r="B14" i="2"/>
  <c r="A14" i="2"/>
  <c r="G19" i="2" l="1"/>
  <c r="B19" i="2"/>
  <c r="E19" i="2"/>
  <c r="D19" i="2"/>
  <c r="F19" i="2"/>
  <c r="C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E429C0F4-D192-40F8-959A-9B083E80287D}">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FD673DE-CDB5-4A3F-8E61-587A129524A1}">
      <text>
        <r>
          <rPr>
            <b/>
            <sz val="9"/>
            <color indexed="81"/>
            <rFont val="Tahoma"/>
            <family val="2"/>
          </rPr>
          <t>Vinh Pham Phu: Passed in previous build</t>
        </r>
      </text>
    </comment>
    <comment ref="A18" authorId="0" shapeId="0" xr:uid="{6932E2BA-9F21-4F1E-A5DA-65DE3EE73C88}">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2ECF586-E733-43F4-86A0-3D190CF60EC0}">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3EDDF61C-031E-4B62-9DDC-12121CCA9F16}">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77463CD-9B25-4A25-A24D-9D4C7C9FF55F}">
      <text>
        <r>
          <rPr>
            <b/>
            <sz val="9"/>
            <color indexed="81"/>
            <rFont val="Tahoma"/>
            <family val="2"/>
          </rPr>
          <t>Vinh Pham Phu: Passed in previous build</t>
        </r>
      </text>
    </comment>
    <comment ref="A18" authorId="0" shapeId="0" xr:uid="{9AEFEFC1-AC76-4ED0-A420-5240A904FB6E}">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60B355E-50B6-4DB4-84BE-0A1BF46449DF}">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89EE3C62-9C2A-4905-821C-A604E22B65E7}">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7BC3A73D-B018-4A23-BAB3-0A64CF4C5B23}">
      <text>
        <r>
          <rPr>
            <b/>
            <sz val="9"/>
            <color indexed="81"/>
            <rFont val="Tahoma"/>
            <family val="2"/>
          </rPr>
          <t>Vinh Pham Phu: Passed in previous build</t>
        </r>
      </text>
    </comment>
    <comment ref="A18" authorId="0" shapeId="0" xr:uid="{CA93D91A-AE41-4C8A-A9C8-240916B24A95}">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50F1893F-B902-4785-A07B-D84F0E6A92FB}">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78B10AD5-EAAB-47F4-95F0-5CC53F7F85A2}">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BEABA9B6-2569-4241-8B78-CDEE2F9A1CE7}">
      <text>
        <r>
          <rPr>
            <b/>
            <sz val="9"/>
            <color indexed="81"/>
            <rFont val="Tahoma"/>
            <family val="2"/>
          </rPr>
          <t>Vinh Pham Phu: Passed in previous build</t>
        </r>
      </text>
    </comment>
    <comment ref="A18" authorId="0" shapeId="0" xr:uid="{057EF8B6-D73A-4F70-9D1F-3A5DFCADF7A4}">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07819F46-E97A-49B5-B0E0-B503768EB19D}">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339FC42A-6E65-4962-BAE7-A0CDCE54F1E2}">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882D7F30-C19D-4B07-B9B4-22352581F3EB}">
      <text>
        <r>
          <rPr>
            <b/>
            <sz val="9"/>
            <color indexed="81"/>
            <rFont val="Tahoma"/>
            <family val="2"/>
          </rPr>
          <t>Vinh Pham Phu: Passed in previous build</t>
        </r>
      </text>
    </comment>
    <comment ref="A18" authorId="0" shapeId="0" xr:uid="{F3836AE0-7EFE-40E3-BC5B-730B30A290A8}">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837C3F6-5BF0-4F4F-9E93-40276CB931F9}">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DE2090D5-6247-427C-B5F6-88336398CDA4}">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7A437EA-B446-4264-A880-20D14078E381}">
      <text>
        <r>
          <rPr>
            <b/>
            <sz val="9"/>
            <color indexed="81"/>
            <rFont val="Tahoma"/>
            <family val="2"/>
          </rPr>
          <t>Vinh Pham Phu: Passed in previous build</t>
        </r>
      </text>
    </comment>
    <comment ref="A18" authorId="0" shapeId="0" xr:uid="{0C44D502-AC5E-4833-A6EC-E1B205FA7C3F}">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E9158630-0495-4272-924A-6D5630F1CC34}">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9055839D-7511-425B-A12C-7C5D65E5B441}">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F933C0B-E257-44A9-BB8C-29759CD08F99}">
      <text>
        <r>
          <rPr>
            <b/>
            <sz val="9"/>
            <color indexed="81"/>
            <rFont val="Tahoma"/>
            <family val="2"/>
          </rPr>
          <t>Vinh Pham Phu: Passed in previous build</t>
        </r>
      </text>
    </comment>
    <comment ref="A18" authorId="0" shapeId="0" xr:uid="{56384A70-12F1-48E6-9954-FD03F020350C}">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6317D386-9786-4BF0-8374-ECAE2ADFDD2D}">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DADCEC46-1B32-41F5-939F-9A5673B0CA48}">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999F61F5-4AE5-40CC-85BE-853B1BD20267}">
      <text>
        <r>
          <rPr>
            <b/>
            <sz val="9"/>
            <color indexed="81"/>
            <rFont val="Tahoma"/>
            <family val="2"/>
          </rPr>
          <t>Vinh Pham Phu: Passed in previous build</t>
        </r>
      </text>
    </comment>
    <comment ref="A18" authorId="0" shapeId="0" xr:uid="{4D738527-4149-4FDF-81DC-742515ED9F4E}">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F7BA990A-3F06-445A-BAE0-6E09656F47C3}">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5D1F4640-AE15-4FBC-9AC6-98AE0BBCD313}">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C0F8227-0286-4401-80EE-A867CEF54A4D}">
      <text>
        <r>
          <rPr>
            <b/>
            <sz val="9"/>
            <color indexed="81"/>
            <rFont val="Tahoma"/>
            <family val="2"/>
          </rPr>
          <t>Vinh Pham Phu: Passed in previous build</t>
        </r>
      </text>
    </comment>
    <comment ref="A18" authorId="0" shapeId="0" xr:uid="{9B980036-FFAA-416E-BB79-790003A0B903}">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224EBB6C-8719-4182-9705-6B9F48B640D3}">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4BAA602D-0DE9-42D0-9957-2539D8FE8FAD}">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C7A20957-C01A-4E2B-93C2-B82C5D6CAC9F}">
      <text>
        <r>
          <rPr>
            <b/>
            <sz val="9"/>
            <color indexed="81"/>
            <rFont val="Tahoma"/>
            <family val="2"/>
          </rPr>
          <t>Vinh Pham Phu: Passed in previous build</t>
        </r>
      </text>
    </comment>
    <comment ref="A18" authorId="0" shapeId="0" xr:uid="{5C76BE99-C6E6-4435-BD3A-74A6A020FF33}">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9AD7210F-8C0E-4CD4-B8D6-792F3C0DB3A5}">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sharedStrings.xml><?xml version="1.0" encoding="utf-8"?>
<sst xmlns="http://schemas.openxmlformats.org/spreadsheetml/2006/main" count="1662" uniqueCount="456">
  <si>
    <t>Func - Module</t>
  </si>
  <si>
    <t>Function / Module Name</t>
  </si>
  <si>
    <t>Version</t>
  </si>
  <si>
    <t>Complexity</t>
  </si>
  <si>
    <t>Complex</t>
  </si>
  <si>
    <t xml:space="preserve">Pre-condition </t>
  </si>
  <si>
    <t>Tested by</t>
  </si>
  <si>
    <t>Test Date</t>
  </si>
  <si>
    <t>Test Result</t>
  </si>
  <si>
    <t>Passed</t>
  </si>
  <si>
    <t>Failed</t>
  </si>
  <si>
    <t>N/A</t>
  </si>
  <si>
    <t>Not Run</t>
  </si>
  <si>
    <t>Blocked</t>
  </si>
  <si>
    <t>Passed in previous builds</t>
  </si>
  <si>
    <t>Total</t>
  </si>
  <si>
    <t>ID</t>
  </si>
  <si>
    <t>Test Case Description</t>
  </si>
  <si>
    <t>Step</t>
  </si>
  <si>
    <t>Expected Output</t>
  </si>
  <si>
    <t>Test Data</t>
  </si>
  <si>
    <t>Bug ID</t>
  </si>
  <si>
    <t>Note</t>
  </si>
  <si>
    <t>Build5</t>
  </si>
  <si>
    <t>Build4</t>
  </si>
  <si>
    <t>Build3</t>
  </si>
  <si>
    <t>Build2</t>
  </si>
  <si>
    <t>Build1</t>
  </si>
  <si>
    <t xml:space="preserve">
</t>
  </si>
  <si>
    <r>
      <t xml:space="preserve">Security Classification: </t>
    </r>
    <r>
      <rPr>
        <b/>
        <sz val="11"/>
        <rFont val="Arial"/>
        <family val="2"/>
      </rPr>
      <t>Private</t>
    </r>
  </si>
  <si>
    <t>&lt;&lt;Zombie Clothing Store&gt;&gt;</t>
  </si>
  <si>
    <t>Version 01</t>
  </si>
  <si>
    <t>Pre-data, web browser is turned on</t>
  </si>
  <si>
    <t>Tran Quang Vinh</t>
  </si>
  <si>
    <t>3. Click vào Login button</t>
  </si>
  <si>
    <t xml:space="preserve">Hệ thống chuyển màu của Login button
</t>
  </si>
  <si>
    <t>Kiểm tra rằng Login button đổi màu khi user hovered</t>
  </si>
  <si>
    <t>Kiểm tra rằng user đăng nhập thành công khi điền đúng tài khoản vào mandatory fields</t>
  </si>
  <si>
    <t>Kiểm tra rằng user đăng nhập không thành công khi leave blank trường Email</t>
  </si>
  <si>
    <t>Kiểm tra rằng user đăng nhập không thành công khi leave blank trường Password</t>
  </si>
  <si>
    <t>- Hệ thống hiện một pop-up màu đỏ với nội dung: "Please fill out this field." bên cạnh trường Email
- Đăng nhập không thành công!</t>
  </si>
  <si>
    <t>- Hệ thống hiện một pop-up màu đỏ với nội dung: "Please fill out this field." bên cạnh trường Password
- Đăng nhập không thành công!</t>
  </si>
  <si>
    <t>- Hệ thống navigate user vào trang User profile
- Đăng nhập thành công!</t>
  </si>
  <si>
    <t>Kiểm tra rằng user đăng nhập không thành công khi leave blank tất cả mandatory fields</t>
  </si>
  <si>
    <t>Kiểm tra rằng user đăng nhập không thành công khi input sai trường Email</t>
  </si>
  <si>
    <t>- Hệ thống hiện một pop-up với nội dung: "Thông tin đăng nhập không hợp lệ." phía trên trường Email
- Đăng nhập không thành công!</t>
  </si>
  <si>
    <t>Kiểm tra rằng user đăng nhập không thành công khi input sai trường Password</t>
  </si>
  <si>
    <t>Kiểm tra rằng user đăng nhập không thành công khi input sai tất cả mandatory fields</t>
  </si>
  <si>
    <t>- Hệ thống hiện một pop-up với nội dung: "Please include an @ in the email address. '${email}' is missing an '@'." bên cạnh trường Email
- Đăng nhập không thành công!</t>
  </si>
  <si>
    <t>${email}= vinhtranak02092k</t>
  </si>
  <si>
    <t>Kiểm tra rằng Logout button đổi màu khi user hovered</t>
  </si>
  <si>
    <t xml:space="preserve">Hệ thống đổi màu Logout button khi hovered
</t>
  </si>
  <si>
    <t>Kiểm tra rằng user đăng xuất thành công khi click vào Logout button</t>
  </si>
  <si>
    <t>- Hệ thống log out user ra khỏi hệ thống
- User quay về trang Homepage dưới dạng Guest
- Đăng xuất thành công!</t>
  </si>
  <si>
    <t>&lt;&lt;VVS&gt;&gt;</t>
  </si>
  <si>
    <t>Created Date</t>
  </si>
  <si>
    <t>Kiểm tra rằng user đăng nhập không thành công khi không input @domain vào trường Email</t>
  </si>
  <si>
    <t>${email}= vinhtranak02092k@</t>
  </si>
  <si>
    <t>- Hệ thống hiện một pop-up với nội dung: "Please enter a part following '@'. '${email}' is incomplete." bên cạnh trường Email
- Đăng nhập không thành công!</t>
  </si>
  <si>
    <t>Kiểm tra rằng user đăng nhập không thành công khi không input domain vào trường Email</t>
  </si>
  <si>
    <t xml:space="preserve">- Hệ thống navigate user vào trang Personal profile bao gồm 3 thông tin username, user email và user nation
- Sign up thành công!
</t>
  </si>
  <si>
    <t>Kiểm tra rằng user sign up thành công với all valid mandatory fields</t>
  </si>
  <si>
    <t>Kiểm tra rằng user sign up thành công khi không input trường Gender</t>
  </si>
  <si>
    <t>- Hệ thống navigate user vào trang Personal profile bao gồm 3 thông tin username, user email và user nation
- Sign up thành công!</t>
  </si>
  <si>
    <t>Kiểm tra rằng user sign up thành công khi không input trường DOB</t>
  </si>
  <si>
    <t>Kiểm tra rằng user sign up thành công khi không input hai trường Gender và DOB</t>
  </si>
  <si>
    <t>Kiểm tra rằng user sign up không thành công khi không input trường Họ</t>
  </si>
  <si>
    <t>- Hệ thống hiển thị một pop-up bên cạnh trường Họ: "Please fill out this field."
- Sign up không thành công!</t>
  </si>
  <si>
    <t>Kiểm tra rằng user sign up không thành công khi không input trường Tên</t>
  </si>
  <si>
    <t>- Hệ thống hiển thị một pop-up bên cạnh trường Tên: "Please fill out this field."
- Sign up không thành công!</t>
  </si>
  <si>
    <t>Kiểm tra rằng user sign up không thành công khi không input trường Email</t>
  </si>
  <si>
    <t>- Hệ thống hiển thị một pop-up bên cạnh trường Email: "Please fill out this field."
- Sign up không thành công!</t>
  </si>
  <si>
    <t>Kiểm tra rằng user sign up không thành công khi không input trường Password</t>
  </si>
  <si>
    <t>- Hệ thống hiển thị một pop-up bên cạnh trường Password: "Please fill out this field."
- Sign up không thành công!</t>
  </si>
  <si>
    <t>Kiểm tra rằng user sign up không thành công khi không input bất cứ trường nào</t>
  </si>
  <si>
    <t>Kiểm tra rằng user sign up không thành công khi click vào anchor Quay lại trang chủ</t>
  </si>
  <si>
    <t>Hệ thống navigate user quay lại Homepage</t>
  </si>
  <si>
    <t>Sign up</t>
  </si>
  <si>
    <t xml:space="preserve">- Hệ thống navigate user sang trang Homepage (trang hiện tại)
- Chuyển trang thành công!
</t>
  </si>
  <si>
    <t>Kiểm tra rằng hệ thống redirect user sang Trang chủ khi đang ở Trang chủ</t>
  </si>
  <si>
    <t>Kiểm tra rằng hệ thống redirect user sang Trang chủ khi không ở Trang chủ</t>
  </si>
  <si>
    <t xml:space="preserve">- Hệ thống navigate user sang trang Homepage
- Chuyển trang thành công!
</t>
  </si>
  <si>
    <t xml:space="preserve">- Hệ thống navigate user sang trang Blog
- Chuyển trang thành công!
</t>
  </si>
  <si>
    <t xml:space="preserve">- Hệ thống navigate user sang trang About us
- Chuyển trang thành công!
</t>
  </si>
  <si>
    <t>001</t>
  </si>
  <si>
    <t>002</t>
  </si>
  <si>
    <t>003</t>
  </si>
  <si>
    <t>004</t>
  </si>
  <si>
    <t>005</t>
  </si>
  <si>
    <t>006</t>
  </si>
  <si>
    <t>007</t>
  </si>
  <si>
    <t>008</t>
  </si>
  <si>
    <t>009</t>
  </si>
  <si>
    <t>010</t>
  </si>
  <si>
    <t xml:space="preserve">
${email}= vinhtranak02092kz@gmail.com</t>
  </si>
  <si>
    <t xml:space="preserve">${password}= Raul1231
</t>
  </si>
  <si>
    <t xml:space="preserve">
${email}= vinhtranak02092kz@gmail.com
${password}= Raul1231</t>
  </si>
  <si>
    <t>1. Navigate vào store theo URL: "https://zombieclothingstore.com/account/login"</t>
  </si>
  <si>
    <t>Precondition:
User đã mở trình duyệt</t>
  </si>
  <si>
    <t>2. Input email hợp lệ vào Email field</t>
  </si>
  <si>
    <t>3. Input password hợp lệ vào Password field</t>
  </si>
  <si>
    <t>4. Click vào Login button</t>
  </si>
  <si>
    <t>2. Di chuyển mouse vào Login button</t>
  </si>
  <si>
    <t>3. Quan sát sự chuyển màu của Login button</t>
  </si>
  <si>
    <t>2. Leave blank tại trường Email</t>
  </si>
  <si>
    <t>3. Leave blank tại trường Password</t>
  </si>
  <si>
    <t>2. Input ${email} vào trường Email</t>
  </si>
  <si>
    <t>3. Input ${password} vào trường Password</t>
  </si>
  <si>
    <t>2. Input một email không hợp lệ vào trường Email</t>
  </si>
  <si>
    <t>3. Input một password không hợp lệ vào trường Password</t>
  </si>
  <si>
    <t>2. Input một email sai cấu trúc (localpart@domain), thiếu @domain vào trường Email</t>
  </si>
  <si>
    <t>3. Input một password hợp lệ vào trường Password</t>
  </si>
  <si>
    <t>2. Input một email sai cấu trúc (localpart@domain), thiếu domain vào trường Email</t>
  </si>
  <si>
    <t>2. Input email và password hợp lệ</t>
  </si>
  <si>
    <t>4. Navigate vào User profile page</t>
  </si>
  <si>
    <t>5. Di chuyển chuột vào Logout button</t>
  </si>
  <si>
    <t>6. Quan sát sự chuyển màu của Logout button</t>
  </si>
  <si>
    <t>6. Click vào Logout button</t>
  </si>
  <si>
    <t>Log out</t>
  </si>
  <si>
    <t>Log in</t>
  </si>
  <si>
    <t>1. Navigate vào store theo URL: "https://zombieclothingstore.com/account/register"</t>
  </si>
  <si>
    <t>Precondition:
User đã mở web browser</t>
  </si>
  <si>
    <t>2. Input hợp lệ vào trường Họ</t>
  </si>
  <si>
    <t>3. Input hợp lệ vào trường Tên</t>
  </si>
  <si>
    <t>4. Input hợp lệ vào trường Gender</t>
  </si>
  <si>
    <t>5. Input hợp lệ vào trường DOB</t>
  </si>
  <si>
    <t>6. Input hợp lệ vào trường Email</t>
  </si>
  <si>
    <t>7. Input hợp lệ vào trường Password</t>
  </si>
  <si>
    <t>2. Leave blank tại trường Gender</t>
  </si>
  <si>
    <t>3. Input hợp lệ tất cả các trường còn lại</t>
  </si>
  <si>
    <t>2. Leave blank tại trường DOB</t>
  </si>
  <si>
    <t>2. Leave blank tại hai trường Gender và DOB</t>
  </si>
  <si>
    <t>2. Leave blank tại trường Họ</t>
  </si>
  <si>
    <t>2. Leave blank tại trường Tên</t>
  </si>
  <si>
    <t>2. Leave blank tại trường Password</t>
  </si>
  <si>
    <t>2. Leave blank tất cả các trường</t>
  </si>
  <si>
    <t>2. Click vào anchor Quay lại trang chủ</t>
  </si>
  <si>
    <t>Kiểm tra rằng user sign up không thành công khi không input @domain vào trường Email</t>
  </si>
  <si>
    <t>011</t>
  </si>
  <si>
    <t>- Hệ thống hiện một pop-up với nội dung: "Please include an @ in the email address. '${email}' is missing an '@'." bên cạnh trường Email
- Sign up không thành công!</t>
  </si>
  <si>
    <t>3. Input giá trị hợp lệ vào tất cả các trường còn lại</t>
  </si>
  <si>
    <t>8. Click vào Register button</t>
  </si>
  <si>
    <t>4. Click vào Register button</t>
  </si>
  <si>
    <t>3. Click vào Register button</t>
  </si>
  <si>
    <t>012</t>
  </si>
  <si>
    <t>Kiểm tra rằng user sign up không thành công khi không input domain vào trường Email</t>
  </si>
  <si>
    <t>- Hệ thống hiện một pop-up với nội dung: "Please enter a part following '@'. '${email}' is incomplete." bên cạnh trường Email
- Sign up không thành công!</t>
  </si>
  <si>
    <t>013</t>
  </si>
  <si>
    <t>Kiểm tra rằng user sign up không thành công khi input một giá trị không hợp lệ vào trường Email</t>
  </si>
  <si>
    <t>- Hệ thống hiện một pop-up với nội dung: "Email không hợp lệ." phía trên Registration form
- Sign up không thành công!</t>
  </si>
  <si>
    <t>2. Input một email không hợp lệ ${invalidEmail} vào trường Email</t>
  </si>
  <si>
    <t>014</t>
  </si>
  <si>
    <t>Kiểm tra rằng user sign up không thành công khi input một password dưới 5 ký tự</t>
  </si>
  <si>
    <t>2. Input một password dưới 5 ký tự ${truncatedPassword} vào trường Password</t>
  </si>
  <si>
    <t>${truncatedPassword}= z</t>
  </si>
  <si>
    <t>- Hệ thống hiện một pop-up với nội dung: "Mật khẩu quá ngắn (tối thiểu 5 ký tự)." phía trên Registration form
- Sign up không thành công!</t>
  </si>
  <si>
    <t>015</t>
  </si>
  <si>
    <t>Kiểm tra rằng user sign up không thành công khi input một email đã tồn tại</t>
  </si>
  <si>
    <t>2. Input một email đã tồn tại trong hệ thống ${duplicatedEmail} vào trường Email</t>
  </si>
  <si>
    <t>${duplicatedEmail}= kqdq@gmail.com</t>
  </si>
  <si>
    <t>- Hệ thống hiện một pop-up với nội dung: "Email đã tồn tại. Nếu bạn quên mật khẩu, bạn có thể thiết lập lại mật khẩu tại đây." phía trên Registration form
- Sign up không thành công!</t>
  </si>
  <si>
    <t>${invalidEmail}= vinhtranak02092k@sz</t>
  </si>
  <si>
    <t>Homepage navigation</t>
  </si>
  <si>
    <t>1. Navigate vào trang chủ store tại URL: "https://zombieclothingstore.com/"</t>
  </si>
  <si>
    <t>Precondition:
User đã trigger web browser</t>
  </si>
  <si>
    <t>2. Di chuyển đến bất cứ đâu trên website ngoại trừ Trang chủ</t>
  </si>
  <si>
    <t>3. Click vào anchor Trang chủ</t>
  </si>
  <si>
    <t>4. Quan sát sự chuyển trang</t>
  </si>
  <si>
    <t>2. Di chuyển đến bất cứ đâu trên website ngoại trừ trang Blog</t>
  </si>
  <si>
    <t>3. Click vào anchor Blog</t>
  </si>
  <si>
    <t>Kiểm tra rằng hệ thống redirect user sang Blog khi không ở trang Blog</t>
  </si>
  <si>
    <t>2. Di chuyển đến bất cứ đâu trên website ngoại trừ trang About us</t>
  </si>
  <si>
    <t>3. Click vào anchor About us</t>
  </si>
  <si>
    <t>View new product detail</t>
  </si>
  <si>
    <t>2. Click vào anchor Trang chủ</t>
  </si>
  <si>
    <t>3. Quan sát sự chuyển trang</t>
  </si>
  <si>
    <t>3. Verify hệ thống navigate user sang trang View new product detail</t>
  </si>
  <si>
    <t>Add to cart</t>
  </si>
  <si>
    <t>Precondition:
- User đã mở trình duyệt
- User đã đăng ký hoặc đã có tài khoản</t>
  </si>
  <si>
    <t>1. Navigate vào trang chủ store tại URL: "https://zombieclothingstore.com/search"</t>
  </si>
  <si>
    <t>3. Click vào Search button</t>
  </si>
  <si>
    <t>Kiểm tra rằng user search product không thành công khi input một từ khóa không hợp lệ</t>
  </si>
  <si>
    <t xml:space="preserve">
${searchKey}= Zombie NHA</t>
  </si>
  <si>
    <t>2. Input một keyword hợp lệ vào field Search textbox</t>
  </si>
  <si>
    <t>2. Input một keyword không hợp lẹ vào field Search textbox</t>
  </si>
  <si>
    <t xml:space="preserve">
${searchKey}= a</t>
  </si>
  <si>
    <t>Kiểm tra rằng user search product thành công khi input một từ khóa hợp lệ và kết quả trả về ít hơn một trang</t>
  </si>
  <si>
    <t>Kiểm tra rằng user search product thành công khi input một từ khóa hợp lệ và kết quả trả về nhiều hơn một trang</t>
  </si>
  <si>
    <t xml:space="preserve">- Hệ thống hiển thị các sản phẩm có tên chứa ký tự (từ ngữ) user cần tìm
- Pagination (phân trang) không hiển thị
- Tìm sản phẩm thành công
</t>
  </si>
  <si>
    <t xml:space="preserve">- Hệ thống hiển thị các sản phẩm có tên chứa ký tự (từ ngữ) user cần tìm
- Pagination hiển thị và mỗi trang chứa tối đa 10 sản phẩm
- Tìm sản phẩm thành công
</t>
  </si>
  <si>
    <t xml:space="preserve">
${searchKey}= b
${searchKey}= h
${searchKey}= Zombie</t>
  </si>
  <si>
    <t xml:space="preserve">- Hệ thống không tìm thấy kết quả và xuất hiện thông báo: 
"Không tìm thấy nội dung bạn yêu cầu
Không tìm thấy "Zombie NHA". Vui lòng kiểm tra chính tả, sử dụng các từ tổng quát hơn và thử lại!"
- Pagination không hiển thị
- Tìm sản phẩm không thành công
</t>
  </si>
  <si>
    <t>Search product by name</t>
  </si>
  <si>
    <t>2. Click vào một sản phẩm từ trang chủ</t>
  </si>
  <si>
    <t>3. Click vào nút Thêm vào giỏ hàng</t>
  </si>
  <si>
    <t>4. Click vào nút Xem giỏ hàng được popped up</t>
  </si>
  <si>
    <t>Kiểm tra rằng user add to cart thành công khi thêm 1 sản phẩm vào giỏ hàng với số lượng 1</t>
  </si>
  <si>
    <t>5. Kiểm tra các thông tin có hợp lệ tại trang Giỏ hàng của bạn</t>
  </si>
  <si>
    <t>6. Click vào nút Thêm vào giỏ hàng</t>
  </si>
  <si>
    <t>Kiểm tra rằng user add to cart thành công khi thêm nhiều hơn 1 sản phẩm khác nhau vào giỏ hàng với số lượng 1 cho mỗi sản phẩm</t>
  </si>
  <si>
    <t>7. Nếu muốn thêm nhiều hơn 2 sản phẩm có thể lặp lại step 4, 5, 6</t>
  </si>
  <si>
    <t>5. Click vào một sản phẩm khác từ trang chủ</t>
  </si>
  <si>
    <t>8. Click vào nút Xem giỏ hàng được popped up</t>
  </si>
  <si>
    <t>9. Kiểm tra các thông tin có hợp lệ tại trang Giỏ hàng của bạn</t>
  </si>
  <si>
    <t>1&lt;=${toTalProduct}&lt;=5</t>
  </si>
  <si>
    <t>4. Click vào nút Tiếp tục mua hàng để quay về trang chủ</t>
  </si>
  <si>
    <t>Kiểm tra rằng user xóa sản phẩm khỏi Giỏ hàng thành công sau khi Add to cart</t>
  </si>
  <si>
    <t>5. Xóa hết các sản phẩm có trong Giỏ hàng</t>
  </si>
  <si>
    <r>
      <t>- Hệ thống navigate user vào trang Giỏ hàng của bạn khi click vào nút Xem giỏ hàng từ pop up theo URL: ""https://zombieclothingstore.com/cart"
- Hệ thống hiển thị heading page là Giỏ hàng của bạn
- Hệ thống hiển thị Có ${totalProduct}</t>
    </r>
    <r>
      <rPr>
        <b/>
        <sz val="10"/>
        <rFont val="Arial"/>
        <family val="2"/>
      </rPr>
      <t xml:space="preserve"> sản phẩm</t>
    </r>
    <r>
      <rPr>
        <sz val="10"/>
        <rFont val="Arial"/>
        <family val="2"/>
      </rPr>
      <t xml:space="preserve"> trong giỏ hàng
- Hệ thống hiển thị tổng tiền bằng tổng giá tri của các sản phẩm được thêm vào
- Add to cart thành công!</t>
    </r>
  </si>
  <si>
    <r>
      <t>- Hệ thống navigate user vào trang Giỏ hàng của bạn theo URL: ""https://zombieclothingstore.com/cart"
- Hệ thống hiển thị heading page là Giỏ hàng của bạn
- Hệ thống hiển thị Có ${totalProduct}</t>
    </r>
    <r>
      <rPr>
        <b/>
        <sz val="10"/>
        <rFont val="Arial"/>
        <family val="2"/>
      </rPr>
      <t xml:space="preserve"> sản phẩm</t>
    </r>
    <r>
      <rPr>
        <sz val="10"/>
        <rFont val="Arial"/>
        <family val="2"/>
      </rPr>
      <t xml:space="preserve"> trong giỏ hàng
- Hệ thống hiển thị tổng tiền bằng tổng giá tri của các sản phẩm được thêm vào
- Add to cart thành công!</t>
    </r>
  </si>
  <si>
    <r>
      <t xml:space="preserve">- Hệ thống navigate user vào trang Giỏ hàng của bạn theo URL: ""https://zombieclothingstore.com/cart"
- Hệ thống hiển thị heading page là Giỏ hàng của bạn
- Hệ thống hiển thị Có </t>
    </r>
    <r>
      <rPr>
        <b/>
        <sz val="10"/>
        <rFont val="Arial"/>
        <family val="2"/>
      </rPr>
      <t>1 sản phẩm</t>
    </r>
    <r>
      <rPr>
        <sz val="10"/>
        <rFont val="Arial"/>
        <family val="2"/>
      </rPr>
      <t xml:space="preserve"> trong giỏ hàng
- Hệ thống hiển thị tổng tiền bằng giá tri của sản phẩm được thêm vào
- Add to cart thành công!</t>
    </r>
  </si>
  <si>
    <r>
      <t xml:space="preserve">- Hệ thống navigate user vào trang Giỏ hàng của bạn theo URL: "https://zombieclothingstore.com/cart"
- Hệ thống hiển thị Có </t>
    </r>
    <r>
      <rPr>
        <b/>
        <sz val="10"/>
        <rFont val="Arial"/>
        <family val="2"/>
      </rPr>
      <t>0 sản phẩm</t>
    </r>
    <r>
      <rPr>
        <sz val="10"/>
        <rFont val="Arial"/>
        <family val="2"/>
      </rPr>
      <t xml:space="preserve"> trong giỏ hàng
- Hệ thống hiển thị Giỏ hàng của bạn đang trống tại box chứa các sản phẩm được thêm vào
- Xóa sản phẩm khỏi giỏ hàng thành công!</t>
    </r>
  </si>
  <si>
    <t>6. Kiểm tra lại các thông tin được hiển thị có hợp lệ khi Xóa sản phẩm khỏi Giỏ hàng</t>
  </si>
  <si>
    <t>2. Hover chuột vào anchor Sản phẩm</t>
  </si>
  <si>
    <t>Kiểm tra rằng user add to cart thành công khi thêm 1 sản phẩm loại nhẫn còn bán vào giỏ hàng với số lượng nhiều hơn 1</t>
  </si>
  <si>
    <t>3. Hover chuột vào anchor Phụ kiện</t>
  </si>
  <si>
    <t>4. Click vào anchor Nhẫn</t>
  </si>
  <si>
    <t>5. Chọn một nhẫn vẫn còn hàng từ danh sách Nhẫn</t>
  </si>
  <si>
    <t>7. Click vào nút Xem giỏ hàng được popped up</t>
  </si>
  <si>
    <t>8. Click vào icon "+" để tăng số lượng nhẫn muốn mua</t>
  </si>
  <si>
    <t>5. Chọn một nhẫn đã hết hàng từ danh sách Nhẫn</t>
  </si>
  <si>
    <t>6. Kiểm tra thông báo hết hàng đã được hiển tị</t>
  </si>
  <si>
    <t>Kiểm tra rằng user add to cart không thành công khi thêm 1 sản phẩm loại nhẫn không còn hàng vào giỏ hàng</t>
  </si>
  <si>
    <t>- Hệ thống navigate user vào trang chi tiết sản phẩm với các elements sau:
+ Một label hiển thị sản phẩm đã Hết hàng
+ Một button hiển thị sản phẩm đã Hết hàng
+ Add to cart không thành công!</t>
  </si>
  <si>
    <t>Sorting</t>
  </si>
  <si>
    <t>Pre-data or web browser is turned on</t>
  </si>
  <si>
    <t>Kiểm tra rằng user tìm kiếm sản phẩm thành công khi lựa chọn sắp xếp Tăng dần</t>
  </si>
  <si>
    <t>2. Click chọn sắp xếp sản phẩm Tăng dần</t>
  </si>
  <si>
    <t>3. Quan sát danh sách sản phẩm đã được sorted tăng dần theo giá tiền</t>
  </si>
  <si>
    <t>1. Navigate vào tất cả sản phẩm tại URL: "https://zombieclothingstore.com/collections/all"</t>
  </si>
  <si>
    <t xml:space="preserve">- Hệ thống navigate user vào trang tất cả sản phẩm
- Hệ thống hiển thị danh sách sản phẩm phía dưới:
+ Giá trị tăng dần
+ Hiển thị thanh phân trang (paging controller)
- Xem sản phẩm tăng dần thành công
</t>
  </si>
  <si>
    <t>Kiểm tra rằng user tìm kiếm sản phẩm thành công khi lựa chọn sắp xếp Giảm dần</t>
  </si>
  <si>
    <t>2. Click chọn sắp xếp sản phẩm Giảm dần</t>
  </si>
  <si>
    <t>3. Quan sát danh sách sản phẩm đã được sorted giảm dần theo giá tiền</t>
  </si>
  <si>
    <t xml:space="preserve">- Hệ thống navigate user vào trang tất cả sản phẩm
- Hệ thống hiển thị danh sách sản phẩm phía dưới:
+ Giá trị giảm dần
+ Hiển thị thanh phân trang (paging controller)
- Xem sản phẩm giảm dần thành công
</t>
  </si>
  <si>
    <t>Kiểm tra rằng user tìm kiếm sản phẩm thành công khi lựa chọn sắp xếp theo tên sản phẩm từ A đến Z</t>
  </si>
  <si>
    <t>2. Click chọn sắp xếp sản phẩm theo tên từ A đến Z</t>
  </si>
  <si>
    <t>3. Quan sát danh sách sản phẩm đã được sorted theo tên từ A đến Z</t>
  </si>
  <si>
    <t>- Hệ thống navigate user vào trang tất cả sản phẩm
- Hệ thống hiển thị danh sách sản phẩm phía dưới:
+ Sản phẩm được sắp xếp theo thứ tự chữ cái từ A đến Z (alphabetical)
+ Hiển thị thanh phân trang (paging controller)
- Xem sản phẩm theo tên từ A đến Z thành công!</t>
  </si>
  <si>
    <t>2. Click chọn sắp xếp sản phẩm theo tên từ Z đến A</t>
  </si>
  <si>
    <t>3. Quan sát danh sách sản phẩm đã được sorted theo tên từ Z đến A</t>
  </si>
  <si>
    <t>- Hệ thống navigate user vào trang tất cả sản phẩm
- Hệ thống hiển thị danh sách sản phẩm phía dưới:
+ Sản phẩm được sắp xếp theo thứ tự chữ cái từ Z đến A (non-alphabetic)
+ Hiển thị thanh phân trang (paging controller)
- Xem sản phẩm theo tên từ Z đến A thành công!</t>
  </si>
  <si>
    <t>Kiểm tra rằng user tìm kiếm sản phẩm thành công khi lựa chọn sắp xếp theo tên sản phẩm từ Z đến A</t>
  </si>
  <si>
    <t>Kiểm tra rằng user tìm kiếm sản phẩm thành công khi lựa chọn sắp xếp sản phẩm từ Cũ đến Mới nhất</t>
  </si>
  <si>
    <t>2. Click chọn sắp xếp sản phẩm từ cũ đến mới</t>
  </si>
  <si>
    <t>3. Quan sát danh sách sản phẩm đã được sorted từ cũ đến mới</t>
  </si>
  <si>
    <t>- Hệ thống navigate user vào trang tất cả sản phẩm
- Hệ thống hiển thị danh sách sản phẩm phía dưới:
+ Sản phẩm được sắp xếp từ cũ đến mới
+ Hiển thị thanh phân trang (paging controller)
- Xem sản phẩm theo từ cũ đến mới thành công!</t>
  </si>
  <si>
    <t>Kiểm tra rằng user tìm kiếm sản phẩm thành công khi lựa chọn sắp xếp sản phẩm từ Mới đến Cũ nhất</t>
  </si>
  <si>
    <t>2. Click chọn sắp xếp sản phẩm từ mới đến cũ</t>
  </si>
  <si>
    <t>3. Quan sát danh sách sản phẩm đã được sorted từ mới đến cũ</t>
  </si>
  <si>
    <t>- Hệ thống navigate user vào trang tất cả sản phẩm
- Hệ thống hiển thị danh sách sản phẩm phía dưới:
+ Sản phẩm được sắp xếp từ mới đến cũ
+ Hiển thị thanh phân trang (paging controller)
- Xem sản phẩm theo từ mới đến cũ thành công!</t>
  </si>
  <si>
    <t>Payment</t>
  </si>
  <si>
    <t>Kiểm tra rằng user thanh toán thành công khi input đầy đủ tất cả thông tin</t>
  </si>
  <si>
    <t>2. Click chọn một sản phẩm bất kỳ trong 371 sản phẩm</t>
  </si>
  <si>
    <t>3. Click vào button thanh toán</t>
  </si>
  <si>
    <t>4. Input đầy đủ tất cả thông tin một cách hợp lệ vào các trường</t>
  </si>
  <si>
    <t xml:space="preserve">- Hệ thống navigate user vào trang thanh toán sản phẩm
- Hệ thống hiển thị thông báo thanh toán thành công!
- Thanh toán thành công!
</t>
  </si>
  <si>
    <t>5. Quan sát thông báo thanh toán thành công từ website</t>
  </si>
  <si>
    <t>4. Input thiếu một trường thông tin bắt buộc</t>
  </si>
  <si>
    <t>Kiểm tra rằng user thanh toán không thành công khi input thiếu một trường thông tin bắt buộc</t>
  </si>
  <si>
    <t>5. Quan sát thông báo lỗi từ website</t>
  </si>
  <si>
    <t xml:space="preserve">- Hệ thống navigate user vào trang thanh toán sản phẩm
- Hệ thống hiển thị thông báo lỗi ở cạnh trường bị thiếu!
- Thanh toán không thành công!
</t>
  </si>
  <si>
    <t>Kiểm tra rằng user thanh toán không thành công khi input thiếu nhiều hơn một trường thông tin bắt buộc</t>
  </si>
  <si>
    <t>4. Input thiếu từ hai trường thông tin bắt buộc trở lên</t>
  </si>
  <si>
    <t xml:space="preserve">- Hệ thống navigate user vào trang thanh toán sản phẩm
- Hệ thống hiển thị thông báo lỗi ở cạnh các trường thông tin bị thiếu!
- Thanh toán không thành công!
</t>
  </si>
  <si>
    <t>Kiểm tra rằng user thanh toán không thành công khi input không hợp lệ vào các trường thông tin</t>
  </si>
  <si>
    <t>4. Input giá trị không hợp lệ vào các trường thông tin</t>
  </si>
  <si>
    <t xml:space="preserve">- Hệ thống navigate user vào trang thanh toán sản phẩm
- Hệ thống hiển thị thông báo lỗi ở cạnh các trường thông tin không hợp lệ!
- Thanh toán không thành công!
</t>
  </si>
  <si>
    <t xml:space="preserve">
Test script passed và các tên của sản phẩm được sắp xếp tăng dần từ A đến Z ở ký tự đầu của mỗi tên sản phẩm theo thứ tự bảng mã ASCII</t>
  </si>
  <si>
    <t>Test script passed và các tên của sản phẩm được sắp xếp giảm dần từ Z đến A ở ký tự đầu của mỗi tên sản phẩm theo thứ tự bảng mã ASCII</t>
  </si>
  <si>
    <t>Test case không thể thực thi vì hiện tại không có cơ sở nào để biết được sản phẩm nào là mới hay cũ và cũng như mức độ mới và cũ</t>
  </si>
  <si>
    <t>Test script passed và các giá trị sản phẩm được sắp xếp tăng dần</t>
  </si>
  <si>
    <t>Test script passed và các giá trị sản phẩm được sắp xếp giảm dần</t>
  </si>
  <si>
    <t>Website đã bị bảo trì, test case/test script không thể thực thi</t>
  </si>
  <si>
    <t>- Test script passed
- Sản phẩm được thêm vào giỏ hàng và các giá trị như tên Sản phẩm, giá Sản phẩm hay các heading hiển thị phù hợp</t>
  </si>
  <si>
    <t>- Test script passed
- Sản phẩm được thêm vào giỏ hàng với số lượng nhiều hơn 1
-Các giá trị như tên Sản phẩm, giá Sản phẩm (nhân theo số lượng thêm vào) hay các heading hiển thị phù hợp</t>
  </si>
  <si>
    <t>Test script chưa được design</t>
  </si>
  <si>
    <t>- Test script passed
- Thanh phân trang không hiển thị vì số trang ít hơn 2
- Các sản phẩm được tìm thấy có chứa ký tự mà user searched</t>
  </si>
  <si>
    <t>- Test script passed
- Thanh phân được hiển thị vì số trang nhiều hơn 1
- Các sản phẩm được tìm thấy có chứa ký tự mà user searched
- Test script sau tự động qua trang sau khi assert hết số lượng sản phẩm của mỗi trang từ trang đầu cho đến trang cuối cùng</t>
  </si>
  <si>
    <t>- Test script passed
- Hệ thống hiển thị thông báo không tìm thấy sản phẩm phù hợp</t>
  </si>
  <si>
    <t>- Test script passed
- Website navigate sang Trang chủ thành công
- Thẻ a hoạt động đúng cách</t>
  </si>
  <si>
    <t>- Test script passed
- Website navigate sang Blog thành công
- Thẻ a hoạt động đúng cách</t>
  </si>
  <si>
    <t>Kiểm tra rằng hệ thống redirect user sang About us khi không ở trang About us</t>
  </si>
  <si>
    <t>- Test script passed
- Website navigate sang About us thành công
- Thẻ a hoạt động đúng cách</t>
  </si>
  <si>
    <t xml:space="preserve">- Test srcipt passed
- Register và log in vào website với tài khoản vừa tạo thành công </t>
  </si>
  <si>
    <t>- Test srcipt passed vì Gender không phải là trường bắt buộc
- Register và log in vào website với tài khoản vừa tạo thành công</t>
  </si>
  <si>
    <t>- Test srcipt passed vì Gender và DOB không phải là hai trường bắt buộc
- Register và log in vào website với tài khoản vừa tạo thành công</t>
  </si>
  <si>
    <t>- Test script passed
- Register không thành công vì thiếu trường bắt buộc và có xuất hiện thông báo lỗi
- Message lỗi được throw từ validationMessage được auto-generated từ HTML5 của website</t>
  </si>
  <si>
    <t>- Test script passed
- Register không thành công vì thiếu các trường bắt buộc và có xuất hiện thông báo lỗi tại trường đầu tiên bị bỏ trống
- Message lỗi được throw từ validationMessage được auto-generated từ HTML5 của website</t>
  </si>
  <si>
    <t>- Test script passed
- Register không thành công vì thiếu trường bắt buộc và có xuất hiện thông báo lỗi tại trường Password
- Message lỗi được throw từ validationMessage được auto-generated từ HTML5 của website</t>
  </si>
  <si>
    <t>- Test script passed
- Register không thành công vì thiếu trường bắt buộc và có xuất hiện thông báo lỗi ở trường Tên
- Message lỗi được throw từ validationMessage được auto-generated từ HTML5 của website</t>
  </si>
  <si>
    <t>- Test script passed
- Register không thành công vì thiếu trường bắt buộc và có xuất hiện thông báo lỗi tại trường Họ
- Message lỗi được throw từ validationMessage được auto-generated từ HTML5 của website</t>
  </si>
  <si>
    <t xml:space="preserve">- Test srcipt passed vì DOB không phải là trường bắt buộc
- Register và log in vào website với tài khoản vừa tạo thành công
</t>
  </si>
  <si>
    <t>- Test script passed
- User quay lại trang chủ thành công</t>
  </si>
  <si>
    <t>- Test script passed
- Sign up thất bại vì input giá trị vào trường Email không hợp lệ và có xuất hiện alert message tại trường Email
- Message được popped up automatically từ HTML5 getValidationMessage của website</t>
  </si>
  <si>
    <t>- Test script passed
- Register không thành công vì trường Password chứa ít hơn 5 characters và có xuất hiện thông báo lỗi</t>
  </si>
  <si>
    <t>- Test script passed
- Register không thành công vì Email đã có người sử dụng và có xuất hiện thông báo lỗi</t>
  </si>
  <si>
    <t>- Test script passed
- Register không thành công vì Email không hợp lệ và có xuất hiện thông báo lỗi</t>
  </si>
  <si>
    <t>- Test script passed
- Button có đổi màu khi hovered</t>
  </si>
  <si>
    <t xml:space="preserve">
'- Test script passed
- Log out thành công</t>
  </si>
  <si>
    <t>- Test script passed
- Đăng nhập thành công khi input đầy đủ và hợp lệ các trường thông tin</t>
  </si>
  <si>
    <t>- Test script passed
- Đăng nhập thất bại khi bỏ trống trường Email và có xuất hiện alert message
- Message được auto-generated bởi HTML5 (getValidationMessage) của website</t>
  </si>
  <si>
    <t>- Test script passed
- Đăng nhập thất bại khi bỏ trống trường Password và có xuất hiện alert message
- Message được auto-generated bởi HTML5 của website</t>
  </si>
  <si>
    <t>- Test script passed
- Đăng nhập thất bại khi bỏ trống trường Email và Password. Có sự xuất hiện của alert message
- Message được auto-generated bởi HTML5 của website</t>
  </si>
  <si>
    <t>- Test script passed
- Đăng nhập thất bại khi input không hợp lệ trường Email. Có sự xuất hiện của alert message</t>
  </si>
  <si>
    <t>- Test script passed
- Đăng nhập thất bại khi input không hợp lệ trường Password. Có sự xuất hiện của alert message</t>
  </si>
  <si>
    <t>- Test script passed
- Đăng nhập thất bại khi input không hợp lệ vào trường Email và Password. Có sự xuất hiện của alert message</t>
  </si>
  <si>
    <t>- Test script passed
- Đăng nhập thất bại vì không input @domain vào trường Email
- Có sự xuất hiện của Alert message được generated automatically bởi HTML5 của website</t>
  </si>
  <si>
    <t>- Test script passed
- Đăng nhập thất bại vì không input domain vào trường Email
- Có sự xuất hiện của Alert message được generated automatically bởi HTML5 của website</t>
  </si>
  <si>
    <t>VAN LANG UNIVERSITY</t>
  </si>
  <si>
    <t>FACULTY OF INFORMATION TECHNOLOGY</t>
  </si>
  <si>
    <t>Automation Software Testing</t>
  </si>
  <si>
    <t>Course</t>
  </si>
  <si>
    <t>Lecturer</t>
  </si>
  <si>
    <t>Võ Văn Sáng</t>
  </si>
  <si>
    <t>Student</t>
  </si>
  <si>
    <t>Trần Quang Vinh</t>
  </si>
  <si>
    <t>Environment</t>
  </si>
  <si>
    <t>Programming Language: Java
Applied Frameworkds: Selenium, TestNG
Code Editor: Java Eclipse, IntelliJ IDEA</t>
  </si>
  <si>
    <t>Start day</t>
  </si>
  <si>
    <t>End day</t>
  </si>
  <si>
    <t>20/11/2021</t>
  </si>
  <si>
    <t>Project Name</t>
  </si>
  <si>
    <t>ZOMBIE® OFFICIAL STORE (Zombie Clothing Store)</t>
  </si>
  <si>
    <t>TEST SUMMARY REPORT</t>
  </si>
  <si>
    <t>Fixed Rate</t>
  </si>
  <si>
    <t>Defects fixed</t>
  </si>
  <si>
    <t>Line of code
(LOC)</t>
  </si>
  <si>
    <t>Total Defects</t>
  </si>
  <si>
    <t>Fail Rate</t>
  </si>
  <si>
    <t>Status</t>
  </si>
  <si>
    <t>Comments</t>
  </si>
  <si>
    <t>Defects</t>
  </si>
  <si>
    <t>Test Runs</t>
  </si>
  <si>
    <t>Total Test Cases</t>
  </si>
  <si>
    <t>Priority</t>
  </si>
  <si>
    <t>Test Subject</t>
  </si>
  <si>
    <t>Total Defects
(Critical + High + Medium)</t>
  </si>
  <si>
    <t>Medium</t>
  </si>
  <si>
    <t>High</t>
  </si>
  <si>
    <t>Critical</t>
  </si>
  <si>
    <t>Number of Defects</t>
  </si>
  <si>
    <t>Executed</t>
  </si>
  <si>
    <t>Total Number of Test Cases</t>
  </si>
  <si>
    <t>OVERALL STATUS</t>
  </si>
  <si>
    <t>Number of testers</t>
  </si>
  <si>
    <t>Test Purpose</t>
  </si>
  <si>
    <t>OVERALL INFORMATION</t>
  </si>
  <si>
    <t>Low</t>
  </si>
  <si>
    <t>Kiểm tra rằng user View new product detail thành công khi click chọn sản phẩm đầu tiên tại khu vực Sản Phẩm Mới ở Homepage</t>
  </si>
  <si>
    <t>2. Click chọn sản phẩm đầu tiên tại khu vực Sản Phẩm Mới tại Homepage</t>
  </si>
  <si>
    <t>Kiểm tra rằng user View new product detail thành công khi click chọn sản phẩm thứ hai tại khu vực Sản Phẩm Mới ở Homepage</t>
  </si>
  <si>
    <t>2. Click chọn sản phẩm thứ hai tại khu vực Sản Phẩm Mới tại Homepage</t>
  </si>
  <si>
    <t>Kiểm tra rằng user View new product detail thành công khi click chọn sản phẩm thứ ba tại khu vực Sản Phẩm Mới ở Homepage</t>
  </si>
  <si>
    <t>2. Click chọn sản phẩm thứ ba tại khu vực Sản Phẩm Mới tại Homepage</t>
  </si>
  <si>
    <t>Kiểm tra rằng user View new product detail thành công khi click chọn sản phẩm thứ tư tại khu vực Sản Phẩm Mới ở Homepage</t>
  </si>
  <si>
    <t>2. Click chọn sản phẩm thứ tư tại khu vực Sản Phẩm Mới tại Homepage</t>
  </si>
  <si>
    <t>Kiểm tra rằng user View new product detail thành công khi click chọn sản phẩm thứ năm tại khu vực Sản Phẩm Mới ở Homepage</t>
  </si>
  <si>
    <t>2. Click chọn sản phẩm thứ năm tại khu vực Sản Phẩm Mới tại Homepage</t>
  </si>
  <si>
    <t>Kiểm tra rằng user View new product detail thành công khi click chọn sản phẩm thứ sáu tại khu vực Sản Phẩm Mới ở Homepage</t>
  </si>
  <si>
    <t>2. Click chọn sản phẩm thứ sáu tại khu vực Sản Phẩm Mới tại Homepage</t>
  </si>
  <si>
    <t>Kiểm tra rằng user View new product detail thành công khi click chọn sản phẩm thứ bảy tại khu vực Sản Phẩm Mới ở Homepage</t>
  </si>
  <si>
    <t>2. Click chọn sản phẩm thứ bảy tại khu vực Sản Phẩm Mới tại Homepage</t>
  </si>
  <si>
    <t>Kiểm tra rằng user View new product detail thành công khi click chọn sản phẩm thứ tám tại khu vực Sản Phẩm Mới ở Homepage</t>
  </si>
  <si>
    <t>2. Click chọn sản phẩm thứ tám tại khu vực Sản Phẩm Mới tại Homepage</t>
  </si>
  <si>
    <t>Kiểm tra rằng user View new product detail thành công khi click chọn sản phẩm đầu tiên tại khu vực Tất Cả Sản Phẩm ở Homepage</t>
  </si>
  <si>
    <t>2. Click chọn sản phẩm đầu tiên tại khu vực Tất Cả Sản Phẩm tại Homepage</t>
  </si>
  <si>
    <t>Kiểm tra rằng user View new product detail thành công khi click chọn sản phẩm thứ hai tại khu vực Tất Cả Sản Phẩm ở Homepage</t>
  </si>
  <si>
    <t>2. Click chọn sản phẩm thứ hai tại khu vực Tất Cả Sản Phẩm tại Homepage</t>
  </si>
  <si>
    <t>Kiểm tra rằng user View new product detail thành công khi click chọn sản phẩm thứ ba tại khu vực Tất Cả Sản Phẩm ở Homepage</t>
  </si>
  <si>
    <t>2. Click chọn sản phẩm thứ ba tại khu vực Tất Cả Sản Phẩm tại Homepage</t>
  </si>
  <si>
    <t>Kiểm tra rằng user View new product detail thành công khi click chọn sản phẩm thứ tư tại khu vực Tất Cả Sản Phẩm ở Homepage</t>
  </si>
  <si>
    <t>2. Click chọn sản phẩm thứ tư tại khu vực Tất Cả Sản Phẩm tại Homepage</t>
  </si>
  <si>
    <t>Kiểm tra rằng user View new product detail thành công khi click chọn sản phẩm thứ năm tại khu vực Tất Cả Sản Phẩm ở Homepage</t>
  </si>
  <si>
    <t>2. Click chọn sản phẩm thứ năm tại khu vực Tất Cả Sản Phẩm tại Homepage</t>
  </si>
  <si>
    <t>Kiểm tra rằng user View new product detail thành công khi click chọn sản phẩm thứ sáu tại khu vực Tất Cả Sản Phẩm ở Homepage</t>
  </si>
  <si>
    <t>2. Click chọn sản phẩm thứ sáu tại khu vực Tất Cả Sản Phẩm tại Homepage</t>
  </si>
  <si>
    <t>Kiểm tra rằng user View new product detail thành công khi click chọn sản phẩm thứ bảy tại khu vực Tất Cả Sản Phẩm ở Homepage</t>
  </si>
  <si>
    <t>2. Click chọn sản phẩm thứ bảy tại khu vực Tất Cả Sản Phẩm tại Homepage</t>
  </si>
  <si>
    <t>016</t>
  </si>
  <si>
    <t>Kiểm tra rằng user View new product detail thành công khi click chọn sản phẩm thứ tám tại khu vực Tất Cả Sản Phẩm ở Homepage</t>
  </si>
  <si>
    <t>2. Click chọn sản phẩm thứ tám tại khu vực Tất Cả Sản Phẩm tại Homepage</t>
  </si>
  <si>
    <t>- Test script passed
- Navigate user vào trang chi tiết sản phẩm và hiển thị chi tiết sản phẩm thành công sau khi click</t>
  </si>
  <si>
    <t>View list of products by navigation at homepage</t>
  </si>
  <si>
    <t>Kiểm tra rằng user xem list sản phẩm Áo thành công khi click vào Áo trên navigation bar</t>
  </si>
  <si>
    <t xml:space="preserve">- Hệ thống navigate user sang qua trang collection
- Hệ thống hiển thị list sản phẩm Áo
- Xem list sản phẩm Áo thành công
</t>
  </si>
  <si>
    <t xml:space="preserve">- Hệ thống navigate user sang trang View new product detail
- Hệ thống hiển thị các thông tin và hình ảnh liên quan đến sản phẩm user vừa click
- Xem chi tiết sản phẩm thành công!
</t>
  </si>
  <si>
    <t>2. Hover Sản Phẩm trên navigation bar</t>
  </si>
  <si>
    <t>3. Click chọn Áo trên navigation bar</t>
  </si>
  <si>
    <t>4. Verify hệ thống navigate user sang trang collection và hiển thị list sản phẩm Áo</t>
  </si>
  <si>
    <t>- Test script passed
- Website hiển thị danh sách sản phẩm Áo thành công</t>
  </si>
  <si>
    <t>Kiểm tra rằng user xem list sản phẩm Áo Thun - Sơ Mi thành công khi click vào Áo Thun - Sơ Mi trên navigation bar</t>
  </si>
  <si>
    <t xml:space="preserve">- Hệ thống navigate user sang qua trang collection
- Hệ thống hiển thị list sản phẩm Áo Thun - Sơ Mi
- Xem list sản phẩm Áo Thun - Sơ Mi thành công
</t>
  </si>
  <si>
    <t>- Test script passed
- Website hiển thị danh sách sản phẩm Áo Thun - Sơ Mi thành công</t>
  </si>
  <si>
    <t>Kiểm tra rằng user xem list sản phẩm Sweater - Hoodie thành công khi click vào Sweater - Hoodie trên navigation bar</t>
  </si>
  <si>
    <t xml:space="preserve">- Hệ thống navigate user sang qua trang collection
- Hệ thống hiển thị list sản phẩm Sweater - Hoodie
- Xem list sản phẩm Sweater - Hoodie thành công
</t>
  </si>
  <si>
    <t>- Test script passed
- Website hiển thị danh sách sản phẩm Sweater - Hoodie thành công</t>
  </si>
  <si>
    <t>Kiểm tra rằng user xem list sản phẩm Sản Phẩm Khác thành công khi click vào Sản Phẩm Khác trên navigation bar</t>
  </si>
  <si>
    <t xml:space="preserve">- Hệ thống navigate user sang qua trang collection
- Hệ thống hiển thị list sản phẩm Sản Phẩm Khác
- Xem list sản phẩm Sản Phẩm Khác thành công
</t>
  </si>
  <si>
    <t>- Test script passed
- Website hiển thị danh sách sản phẩm Sản Phẩm Khác thành công</t>
  </si>
  <si>
    <t>Kiểm tra rằng user xem list sản phẩm Quần thành công khi click vào Quần trên navigation bar</t>
  </si>
  <si>
    <t>4. Verify hệ thống navigate user sang trang collection và hiển thị list sản phẩm Quần</t>
  </si>
  <si>
    <t xml:space="preserve">- Hệ thống navigate user sang qua trang collection
- Hệ thống hiển thị list sản phẩm Quần
- Xem list sản phẩm Quần thành công
</t>
  </si>
  <si>
    <t>- Test script passed
- Website hiển thị danh sách sản phẩm Quần thành công</t>
  </si>
  <si>
    <t>Kiểm tra rằng user xem list sản phẩm Quần Dài thành công khi click vào Quần Dài trên navigation bar</t>
  </si>
  <si>
    <t xml:space="preserve">- Hệ thống navigate user sang qua trang collection
- Hệ thống hiển thị list sản phẩm Quần Dài
- Xem list sản phẩm Quần Dài thành công
</t>
  </si>
  <si>
    <t>- Test script passed
- Website hiển thị danh sách sản phẩm Quần Dài thành công</t>
  </si>
  <si>
    <t>Kiểm tra rằng user xem list sản phẩm Quần Short thành công khi click vào Quần Short trên navigation bar</t>
  </si>
  <si>
    <t xml:space="preserve">- Hệ thống navigate user sang qua trang collection
- Hệ thống hiển thị list sản phẩm Quần Short
- Xem list sản phẩm Quần Short thành công
</t>
  </si>
  <si>
    <t>- Test script passed
- Website hiển thị danh sách sản phẩm Quần Short thành công</t>
  </si>
  <si>
    <t>Kiểm tra rằng user xem list sản phẩm Set thành công khi click vào Set trên navigation bar</t>
  </si>
  <si>
    <t>3. Click chọn sản phẩm Set trên navigation bar</t>
  </si>
  <si>
    <t>4. Verify hệ thống navigate user sang trang collection và hiển thị list sản phẩm Set</t>
  </si>
  <si>
    <t xml:space="preserve">- Hệ thống navigate user sang qua trang collection
- Hệ thống hiển thị list sản phẩm Set
- Xem list sản phẩm Set thành công
</t>
  </si>
  <si>
    <t>- Test script passed
- Website hiển thị danh sách sản phẩm Set thành công</t>
  </si>
  <si>
    <t>Kiểm tra rằng user xem list sản phẩm Phụ Kiện thành công khi click vào Phụ Kiện trên navigation bar</t>
  </si>
  <si>
    <t>3. Click chọn sản phẩm Phụ Kiện trên navigation bar</t>
  </si>
  <si>
    <t>4. Verify hệ thống navigate user sang trang collection và hiển thị list sản phẩm Phụ Kiện</t>
  </si>
  <si>
    <t xml:space="preserve">- Hệ thống navigate user sang qua trang collection
- Hệ thống hiển thị list sản phẩm Phụ Kiện
- Xem list sản phẩm Phụ Kiện thành công
</t>
  </si>
  <si>
    <t>- Test script passed
- Website hiển thị danh sách sản phẩm Phụ Kiện thành công</t>
  </si>
  <si>
    <t>Kiểm tra rằng user xem list sản phẩm Mũ thành công khi click vào Mũ trên navigation bar</t>
  </si>
  <si>
    <t>3. Hover Phụ Kiện trên navigation bar</t>
  </si>
  <si>
    <t>4. Click chọn sản phẩm Mũ trên navigation bar</t>
  </si>
  <si>
    <t>5. Verify hệ thống navigate user sang trang collection và hiển thị list sản phẩm Mũ</t>
  </si>
  <si>
    <t xml:space="preserve">- Hệ thống navigate user sang qua trang collection
- Hệ thống hiển thị list sản phẩm Mũ
- Xem list sản phẩm Mũ thành công
</t>
  </si>
  <si>
    <t>- Test script passed
- Website hiển thị danh sách sản phẩm Mũ thành công</t>
  </si>
  <si>
    <t>3. Hover Quần trên navigation bar</t>
  </si>
  <si>
    <t>4. Click chọn Quần Short trên navigation bar</t>
  </si>
  <si>
    <t>5. Verify hệ thống navigate user sang trang collection và hiển thị list sản phẩm Quần Short</t>
  </si>
  <si>
    <t>4. Click chọn Quần Dài trên navigation bar</t>
  </si>
  <si>
    <t>5. Verify hệ thống navigate user sang trang collection và hiển thị list sản phẩm Quần Dài</t>
  </si>
  <si>
    <t>3. Click chọn sản phẩm Quần trên navigation bar</t>
  </si>
  <si>
    <t>3. Hover Áo trên navigation bar</t>
  </si>
  <si>
    <t>4. Click chọn Sản Phẩm Khác trên navigation bar</t>
  </si>
  <si>
    <t>5. Verify hệ thống navigate user sang trang collection và hiển thị list sản phẩm Sản Phẩm Khác</t>
  </si>
  <si>
    <t>4. Click chọn Sweater - Hoodie trên navigation bar</t>
  </si>
  <si>
    <t>5. Verify hệ thống navigate user sang trang collection và hiển thị list sản phẩm Sweater - Hoodie</t>
  </si>
  <si>
    <t>4. Click chọn Áo Thun - Sơ Mi trên navigation bar</t>
  </si>
  <si>
    <t>5. Verify hệ thống navigate user sang trang collection và hiển thị list sản phẩm Áo Thun - Sơ Mi</t>
  </si>
  <si>
    <t>Kiểm tra rằng user xem list sản phẩm Kính thành công khi click vào Kính trên navigation bar</t>
  </si>
  <si>
    <t>4. Click chọn sản phẩm Kính trên navigation bar</t>
  </si>
  <si>
    <t>5. Verify hệ thống navigate user sang trang collection và hiển thị list sản phẩm Kính</t>
  </si>
  <si>
    <t xml:space="preserve">- Hệ thống navigate user sang qua trang collection
- Hệ thống hiển thị list sản phẩm Kính
- Xem list sản phẩm Kính thành công
</t>
  </si>
  <si>
    <t>- Test script passed
- Website hiển thị danh sách sản phẩm Kính thành công</t>
  </si>
  <si>
    <t>Kiểm tra rằng user xem list sản phẩm Nhẫn thành công khi click vào Nhẫn trên navigation bar</t>
  </si>
  <si>
    <t>4. Click chọn sản phẩm Nhẫn trên navigation bar</t>
  </si>
  <si>
    <t>5. Verify hệ thống navigate user sang trang collection và hiển thị list sản phẩm Nhẫn</t>
  </si>
  <si>
    <t xml:space="preserve">- Hệ thống navigate user sang qua trang collection
- Hệ thống hiển thị list sản phẩm Nhẫn
- Xem list sản phẩm Nhẫn thành công
</t>
  </si>
  <si>
    <t>- Test script passed
- Website hiển thị danh sách sản phẩm Nhẫn thành công</t>
  </si>
  <si>
    <t>Kiểm tra rằng user xem list sản phẩm Wallet Chain thành công khi click vào Wallet Chain trên navigation bar</t>
  </si>
  <si>
    <t>4. Click chọn sản phẩm Wallet Chain trên navigation bar</t>
  </si>
  <si>
    <t>5. Verify hệ thống navigate user sang trang collection và hiển thị list sản phẩm Wallet Chain</t>
  </si>
  <si>
    <t xml:space="preserve">- Hệ thống navigate user sang qua trang collection
- Hệ thống hiển thị list sản phẩm Wallet Chain
- Xem list sản phẩm Wallet Chain thành công
</t>
  </si>
  <si>
    <t>- Test script passed
- Website hiển thị danh sách sản phẩm Wallet Chain thành công</t>
  </si>
  <si>
    <t>View list of products</t>
  </si>
  <si>
    <t>Verify the website functions if they work properly automatically by designing Test scripts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</si>
</sst>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10409]d\ mmmm\ yyyy;@"/>
    <numFmt numFmtId="165" formatCode="0.0%"/>
  </numFmts>
  <fonts count="31">
    <font>
      <sz val="11"/>
      <color theme="1"/>
      <name val="Calibri"/>
      <family val="2"/>
      <scheme val="minor"/>
    </font>
    <font>
      <sz val="10"/>
      <name val="Arial"/>
      <family val="2"/>
    </font>
    <font>
      <sz val="11"/>
      <name val="Arial"/>
      <family val="2"/>
    </font>
    <font>
      <b/>
      <sz val="11"/>
      <name val="Arial"/>
      <family val="2"/>
    </font>
    <font>
      <b/>
      <sz val="20"/>
      <color rgb="FF0070C0"/>
      <name val="Arial"/>
      <family val="2"/>
    </font>
    <font>
      <b/>
      <sz val="16"/>
      <color indexed="56"/>
      <name val="Arial"/>
      <family val="2"/>
    </font>
    <font>
      <b/>
      <sz val="18"/>
      <color indexed="56"/>
      <name val="Arial"/>
      <family val="2"/>
    </font>
    <font>
      <sz val="11"/>
      <name val="ＭＳ Ｐゴシック"/>
      <family val="2"/>
      <charset val="128"/>
    </font>
    <font>
      <b/>
      <sz val="10"/>
      <color theme="0"/>
      <name val="Arial"/>
      <family val="2"/>
    </font>
    <font>
      <sz val="10"/>
      <color indexed="17"/>
      <name val="Arial"/>
      <family val="2"/>
    </font>
    <font>
      <sz val="10"/>
      <color indexed="8"/>
      <name val="Arial"/>
      <family val="2"/>
    </font>
    <font>
      <sz val="9"/>
      <name val="Arial"/>
      <family val="2"/>
    </font>
    <font>
      <sz val="11"/>
      <color theme="1"/>
      <name val="Arial"/>
      <family val="2"/>
    </font>
    <font>
      <b/>
      <sz val="9"/>
      <color theme="1"/>
      <name val="Arial"/>
      <family val="2"/>
    </font>
    <font>
      <b/>
      <sz val="10"/>
      <name val="Arial"/>
      <family val="2"/>
    </font>
    <font>
      <b/>
      <sz val="10"/>
      <color indexed="8"/>
      <name val="Arial"/>
      <family val="2"/>
    </font>
    <font>
      <sz val="10"/>
      <color theme="1"/>
      <name val="Arial"/>
      <family val="2"/>
    </font>
    <font>
      <b/>
      <sz val="9"/>
      <color indexed="81"/>
      <name val="Tahoma"/>
      <family val="2"/>
    </font>
    <font>
      <sz val="9"/>
      <color indexed="81"/>
      <name val="Tahoma"/>
      <family val="2"/>
    </font>
    <font>
      <b/>
      <sz val="10"/>
      <color theme="1"/>
      <name val="Arial"/>
      <family val="2"/>
    </font>
    <font>
      <b/>
      <sz val="30"/>
      <color theme="1"/>
      <name val="Kristen ITC"/>
      <family val="4"/>
    </font>
    <font>
      <b/>
      <sz val="16"/>
      <color theme="1"/>
      <name val="Kristen ITC"/>
      <family val="4"/>
    </font>
    <font>
      <b/>
      <sz val="12"/>
      <color theme="1"/>
      <name val="Calibri"/>
      <family val="2"/>
      <scheme val="minor"/>
    </font>
    <font>
      <sz val="12"/>
      <color theme="1"/>
      <name val="Calibri"/>
      <family val="2"/>
      <scheme val="minor"/>
    </font>
    <font>
      <b/>
      <sz val="18"/>
      <color indexed="18"/>
      <name val="Arial"/>
      <family val="2"/>
    </font>
    <font>
      <i/>
      <sz val="10"/>
      <color indexed="12"/>
      <name val="Arial"/>
      <family val="2"/>
    </font>
    <font>
      <b/>
      <sz val="10"/>
      <color rgb="FFFF0000"/>
      <name val="Arial"/>
      <family val="2"/>
    </font>
    <font>
      <i/>
      <sz val="10"/>
      <color theme="1"/>
      <name val="Arial"/>
      <family val="2"/>
    </font>
    <font>
      <b/>
      <sz val="10"/>
      <color rgb="FFC00000"/>
      <name val="Arial"/>
      <family val="2"/>
    </font>
    <font>
      <i/>
      <sz val="10"/>
      <color rgb="FFFF0000"/>
      <name val="Arial"/>
      <family val="2"/>
    </font>
    <font>
      <sz val="10"/>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1" tint="0.79998168889431442"/>
        <bgColor indexed="64"/>
      </patternFill>
    </fill>
    <fill>
      <patternFill patternType="solid">
        <fgColor rgb="FF0070C0"/>
        <bgColor indexed="26"/>
      </patternFill>
    </fill>
    <fill>
      <patternFill patternType="solid">
        <fgColor theme="0" tint="-0.14999847407452621"/>
        <bgColor indexed="64"/>
      </patternFill>
    </fill>
    <fill>
      <patternFill patternType="solid">
        <fgColor theme="0" tint="-0.14999847407452621"/>
        <bgColor indexed="26"/>
      </patternFill>
    </fill>
    <fill>
      <patternFill patternType="solid">
        <fgColor theme="0"/>
        <bgColor indexed="26"/>
      </patternFill>
    </fill>
    <fill>
      <patternFill patternType="solid">
        <fgColor rgb="FF0070C0"/>
        <bgColor indexed="32"/>
      </patternFill>
    </fill>
    <fill>
      <patternFill patternType="solid">
        <fgColor theme="7" tint="0.59999389629810485"/>
        <bgColor indexed="64"/>
      </patternFill>
    </fill>
    <fill>
      <patternFill patternType="solid">
        <fgColor theme="9" tint="-0.249977111117893"/>
        <bgColor indexed="64"/>
      </patternFill>
    </fill>
    <fill>
      <patternFill patternType="solid">
        <fgColor theme="7" tint="0.59999389629810485"/>
        <bgColor indexed="26"/>
      </patternFill>
    </fill>
    <fill>
      <patternFill patternType="solid">
        <fgColor theme="8" tint="0.59999389629810485"/>
        <bgColor indexed="64"/>
      </patternFill>
    </fill>
    <fill>
      <patternFill patternType="solid">
        <fgColor indexed="27"/>
        <bgColor indexed="41"/>
      </patternFill>
    </fill>
    <fill>
      <patternFill patternType="solid">
        <fgColor rgb="FFCCFFFF"/>
        <bgColor indexed="64"/>
      </patternFill>
    </fill>
    <fill>
      <patternFill patternType="solid">
        <fgColor theme="7" tint="0.39997558519241921"/>
        <bgColor indexed="64"/>
      </patternFill>
    </fill>
  </fills>
  <borders count="26">
    <border>
      <left/>
      <right/>
      <top/>
      <bottom/>
      <diagonal/>
    </border>
    <border>
      <left style="thin">
        <color rgb="FFBFBFBF"/>
      </left>
      <right style="thin">
        <color rgb="FFBFBFBF"/>
      </right>
      <top style="thin">
        <color rgb="FFBFBFBF"/>
      </top>
      <bottom style="thin">
        <color rgb="FFBFBFBF"/>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diagonal/>
    </border>
  </borders>
  <cellStyleXfs count="4">
    <xf numFmtId="0" fontId="0" fillId="0" borderId="0"/>
    <xf numFmtId="0" fontId="7" fillId="0" borderId="0"/>
    <xf numFmtId="0" fontId="1" fillId="0" borderId="0"/>
    <xf numFmtId="0" fontId="1" fillId="0" borderId="0"/>
  </cellStyleXfs>
  <cellXfs count="179">
    <xf numFmtId="0" fontId="0" fillId="0" borderId="0" xfId="0"/>
    <xf numFmtId="0" fontId="1" fillId="2" borderId="0" xfId="0" applyFont="1" applyFill="1" applyAlignment="1">
      <alignment horizontal="left" vertical="top" wrapText="1"/>
    </xf>
    <xf numFmtId="0" fontId="1" fillId="2" borderId="0" xfId="0" applyFont="1" applyFill="1" applyAlignment="1">
      <alignment horizontal="left"/>
    </xf>
    <xf numFmtId="0" fontId="1" fillId="2" borderId="0" xfId="0" applyFont="1" applyFill="1"/>
    <xf numFmtId="0" fontId="1" fillId="2" borderId="0" xfId="0" applyFont="1" applyFill="1" applyAlignment="1">
      <alignment horizontal="center"/>
    </xf>
    <xf numFmtId="0" fontId="2" fillId="2" borderId="0" xfId="0" applyFont="1" applyFill="1" applyAlignment="1">
      <alignment horizontal="right" vertical="top"/>
    </xf>
    <xf numFmtId="0" fontId="1" fillId="2" borderId="0" xfId="0" applyFont="1" applyFill="1" applyAlignment="1">
      <alignment horizontal="center" vertical="top" wrapText="1"/>
    </xf>
    <xf numFmtId="0" fontId="1" fillId="2" borderId="0" xfId="0" applyFont="1" applyFill="1" applyAlignment="1">
      <alignment horizontal="right" vertical="center"/>
    </xf>
    <xf numFmtId="0" fontId="1"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9" fillId="2" borderId="0" xfId="1" applyFont="1" applyFill="1" applyAlignment="1">
      <alignment horizontal="left" vertical="top" wrapText="1"/>
    </xf>
    <xf numFmtId="0" fontId="10" fillId="2" borderId="0" xfId="0" applyFont="1" applyFill="1" applyAlignment="1">
      <alignment horizontal="left" vertical="top"/>
    </xf>
    <xf numFmtId="0" fontId="11" fillId="2" borderId="0" xfId="0" applyFont="1" applyFill="1" applyAlignment="1">
      <alignment horizontal="left" vertical="top"/>
    </xf>
    <xf numFmtId="0" fontId="11" fillId="2" borderId="0" xfId="0" applyFont="1" applyFill="1" applyAlignment="1">
      <alignment horizontal="left" vertical="top" indent="1"/>
    </xf>
    <xf numFmtId="0" fontId="1" fillId="2" borderId="0" xfId="1" applyFont="1" applyFill="1" applyAlignment="1">
      <alignment horizontal="left" vertical="top" wrapText="1"/>
    </xf>
    <xf numFmtId="0" fontId="8" fillId="4" borderId="1" xfId="1" applyFont="1" applyFill="1" applyBorder="1" applyAlignment="1">
      <alignment horizontal="center" vertical="center" wrapText="1"/>
    </xf>
    <xf numFmtId="0" fontId="12" fillId="2" borderId="0" xfId="0" applyFont="1" applyFill="1" applyAlignment="1">
      <alignment horizontal="center" vertical="center"/>
    </xf>
    <xf numFmtId="0" fontId="1" fillId="0" borderId="1" xfId="2" applyBorder="1" applyAlignment="1">
      <alignment horizontal="left" vertical="top" wrapText="1"/>
    </xf>
    <xf numFmtId="0" fontId="1" fillId="5" borderId="1" xfId="2" applyFill="1" applyBorder="1" applyAlignment="1">
      <alignment horizontal="center" vertical="top" wrapText="1"/>
    </xf>
    <xf numFmtId="0" fontId="11" fillId="2" borderId="0" xfId="0" applyFont="1" applyFill="1" applyAlignment="1">
      <alignment horizontal="left" vertical="top" wrapText="1"/>
    </xf>
    <xf numFmtId="0" fontId="13" fillId="0" borderId="1" xfId="1" applyFont="1" applyBorder="1" applyAlignment="1">
      <alignment horizontal="right" vertical="top" wrapText="1" indent="1"/>
    </xf>
    <xf numFmtId="0" fontId="13" fillId="6" borderId="1" xfId="1" applyFont="1" applyFill="1" applyBorder="1" applyAlignment="1">
      <alignment horizontal="center" vertical="top" wrapText="1"/>
    </xf>
    <xf numFmtId="0" fontId="11" fillId="2" borderId="0" xfId="0" applyFont="1" applyFill="1" applyAlignment="1">
      <alignment horizontal="left" vertical="top" wrapText="1" indent="1"/>
    </xf>
    <xf numFmtId="0" fontId="10" fillId="7" borderId="0" xfId="0" applyFont="1" applyFill="1" applyAlignment="1">
      <alignment horizontal="center" vertical="center"/>
    </xf>
    <xf numFmtId="0" fontId="10" fillId="7" borderId="0" xfId="0" applyFont="1" applyFill="1" applyAlignment="1">
      <alignment horizontal="center" vertical="center" wrapText="1"/>
    </xf>
    <xf numFmtId="0" fontId="8" fillId="8" borderId="3" xfId="1" applyFont="1" applyFill="1" applyBorder="1" applyAlignment="1">
      <alignment horizontal="center" vertical="center" wrapText="1"/>
    </xf>
    <xf numFmtId="0" fontId="1" fillId="2" borderId="3" xfId="3" applyFill="1" applyBorder="1" applyAlignment="1">
      <alignment horizontal="left" vertical="top" wrapText="1"/>
    </xf>
    <xf numFmtId="0" fontId="10" fillId="7" borderId="0" xfId="0" applyFont="1" applyFill="1" applyAlignment="1">
      <alignment horizontal="left" vertical="top"/>
    </xf>
    <xf numFmtId="0" fontId="16" fillId="2" borderId="0" xfId="0" applyFont="1" applyFill="1"/>
    <xf numFmtId="0" fontId="12" fillId="2" borderId="0" xfId="0" applyFont="1" applyFill="1"/>
    <xf numFmtId="0" fontId="14" fillId="5" borderId="3" xfId="1" applyFont="1" applyFill="1" applyBorder="1" applyAlignment="1">
      <alignment horizontal="left" vertical="top"/>
    </xf>
    <xf numFmtId="0" fontId="1" fillId="5" borderId="3" xfId="1" applyFont="1" applyFill="1" applyBorder="1" applyAlignment="1">
      <alignment horizontal="left" vertical="top"/>
    </xf>
    <xf numFmtId="0" fontId="8" fillId="4" borderId="1" xfId="1" applyFont="1" applyFill="1" applyBorder="1" applyAlignment="1">
      <alignment horizontal="left" vertical="center" wrapText="1"/>
    </xf>
    <xf numFmtId="49" fontId="14" fillId="5" borderId="3" xfId="1" applyNumberFormat="1" applyFont="1" applyFill="1" applyBorder="1" applyAlignment="1">
      <alignment horizontal="center" vertical="top"/>
    </xf>
    <xf numFmtId="49" fontId="14" fillId="5" borderId="3" xfId="1" quotePrefix="1" applyNumberFormat="1" applyFont="1" applyFill="1" applyBorder="1" applyAlignment="1">
      <alignment horizontal="center" vertical="top"/>
    </xf>
    <xf numFmtId="0" fontId="10" fillId="7" borderId="0" xfId="0" applyFont="1" applyFill="1" applyAlignment="1">
      <alignment horizontal="left" vertical="top" wrapText="1"/>
    </xf>
    <xf numFmtId="0" fontId="1" fillId="2" borderId="3" xfId="3" applyFill="1" applyBorder="1" applyAlignment="1">
      <alignment horizontal="left" vertical="center" wrapText="1"/>
    </xf>
    <xf numFmtId="0" fontId="10" fillId="7" borderId="3" xfId="0" applyFont="1" applyFill="1" applyBorder="1" applyAlignment="1">
      <alignment horizontal="left" vertical="top" wrapText="1"/>
    </xf>
    <xf numFmtId="0" fontId="1" fillId="2" borderId="0" xfId="3" applyFill="1" applyBorder="1" applyAlignment="1">
      <alignment horizontal="left" vertical="top" wrapText="1"/>
    </xf>
    <xf numFmtId="0" fontId="10" fillId="7" borderId="0" xfId="0" applyFont="1" applyFill="1" applyBorder="1" applyAlignment="1">
      <alignment horizontal="left" vertical="top"/>
    </xf>
    <xf numFmtId="0" fontId="19" fillId="2" borderId="3" xfId="1" applyFont="1" applyFill="1" applyBorder="1" applyAlignment="1">
      <alignment horizontal="center" vertical="top"/>
    </xf>
    <xf numFmtId="0" fontId="8" fillId="10" borderId="3" xfId="1" applyFont="1" applyFill="1" applyBorder="1" applyAlignment="1">
      <alignment horizontal="center" vertical="top"/>
    </xf>
    <xf numFmtId="0" fontId="0" fillId="5" borderId="0" xfId="0" applyFill="1"/>
    <xf numFmtId="0" fontId="20" fillId="5" borderId="0" xfId="0" applyFont="1" applyFill="1"/>
    <xf numFmtId="0" fontId="21" fillId="5" borderId="0" xfId="0" applyFont="1" applyFill="1"/>
    <xf numFmtId="0" fontId="22" fillId="9" borderId="3" xfId="0" applyFont="1" applyFill="1" applyBorder="1" applyAlignment="1">
      <alignment horizontal="left" vertical="center" wrapText="1"/>
    </xf>
    <xf numFmtId="0" fontId="22" fillId="9" borderId="3" xfId="0" applyFont="1" applyFill="1" applyBorder="1" applyAlignment="1">
      <alignment horizontal="left" vertical="center"/>
    </xf>
    <xf numFmtId="0" fontId="19" fillId="14" borderId="7" xfId="0" applyFont="1" applyFill="1" applyBorder="1" applyAlignment="1">
      <alignment horizontal="center" vertical="center" wrapText="1"/>
    </xf>
    <xf numFmtId="0" fontId="19" fillId="0" borderId="12" xfId="0" applyFont="1" applyBorder="1" applyAlignment="1">
      <alignment horizontal="right" vertical="center" wrapText="1"/>
    </xf>
    <xf numFmtId="0" fontId="26" fillId="0" borderId="3" xfId="0" applyFont="1" applyBorder="1" applyAlignment="1">
      <alignment horizontal="right" vertical="center" wrapText="1"/>
    </xf>
    <xf numFmtId="0" fontId="27" fillId="0" borderId="3" xfId="0" applyFont="1" applyBorder="1" applyAlignment="1">
      <alignment horizontal="center" vertical="center" wrapText="1"/>
    </xf>
    <xf numFmtId="0" fontId="19" fillId="12" borderId="14" xfId="0" applyFont="1" applyFill="1" applyBorder="1" applyAlignment="1">
      <alignment vertical="center" wrapText="1"/>
    </xf>
    <xf numFmtId="0" fontId="19" fillId="12" borderId="15" xfId="0" applyFont="1" applyFill="1" applyBorder="1" applyAlignment="1">
      <alignment vertical="center" wrapText="1"/>
    </xf>
    <xf numFmtId="0" fontId="19" fillId="15" borderId="17" xfId="0" applyFont="1" applyFill="1" applyBorder="1" applyAlignment="1">
      <alignment horizontal="right" vertical="center" wrapText="1"/>
    </xf>
    <xf numFmtId="0" fontId="19" fillId="15" borderId="14" xfId="0" applyFont="1" applyFill="1" applyBorder="1" applyAlignment="1">
      <alignment horizontal="right" vertical="center" wrapText="1"/>
    </xf>
    <xf numFmtId="0" fontId="12" fillId="5" borderId="0" xfId="0" applyFont="1" applyFill="1" applyAlignment="1">
      <alignment vertical="center" wrapText="1"/>
    </xf>
    <xf numFmtId="0" fontId="16" fillId="5" borderId="0" xfId="0" applyFont="1" applyFill="1" applyAlignment="1">
      <alignment vertical="center" wrapText="1"/>
    </xf>
    <xf numFmtId="0" fontId="16" fillId="5" borderId="0" xfId="0" applyFont="1" applyFill="1" applyAlignment="1">
      <alignment horizontal="center" vertical="center" wrapText="1"/>
    </xf>
    <xf numFmtId="0" fontId="26" fillId="5" borderId="0" xfId="0" applyFont="1" applyFill="1" applyAlignment="1">
      <alignment horizontal="right" vertical="center" wrapText="1"/>
    </xf>
    <xf numFmtId="0" fontId="19" fillId="5" borderId="0" xfId="0" applyFont="1" applyFill="1" applyAlignment="1">
      <alignment horizontal="right" vertical="center" wrapText="1"/>
    </xf>
    <xf numFmtId="0" fontId="16" fillId="2" borderId="3" xfId="0" applyFont="1" applyFill="1" applyBorder="1" applyAlignment="1">
      <alignment vertical="center" wrapText="1"/>
    </xf>
    <xf numFmtId="0" fontId="16" fillId="2" borderId="3" xfId="0" applyFont="1" applyFill="1" applyBorder="1" applyAlignment="1">
      <alignment horizontal="center" vertical="center" wrapText="1"/>
    </xf>
    <xf numFmtId="165" fontId="16" fillId="2" borderId="3" xfId="0" applyNumberFormat="1" applyFont="1" applyFill="1" applyBorder="1" applyAlignment="1">
      <alignment vertical="center" wrapText="1"/>
    </xf>
    <xf numFmtId="0" fontId="25" fillId="2" borderId="3" xfId="0" applyFont="1" applyFill="1" applyBorder="1" applyAlignment="1">
      <alignment vertical="top" wrapText="1"/>
    </xf>
    <xf numFmtId="0" fontId="16" fillId="2" borderId="3" xfId="0" applyFont="1" applyFill="1" applyBorder="1" applyAlignment="1">
      <alignment horizontal="left" vertical="center" wrapText="1"/>
    </xf>
    <xf numFmtId="0" fontId="30" fillId="2" borderId="3" xfId="0" applyFont="1" applyFill="1" applyBorder="1"/>
    <xf numFmtId="0" fontId="16" fillId="5" borderId="0" xfId="0" applyFont="1" applyFill="1" applyBorder="1" applyAlignment="1">
      <alignment vertical="center" wrapText="1"/>
    </xf>
    <xf numFmtId="0" fontId="16" fillId="5" borderId="19" xfId="0" applyFont="1" applyFill="1" applyBorder="1" applyAlignment="1">
      <alignment vertical="center" wrapText="1"/>
    </xf>
    <xf numFmtId="0" fontId="16" fillId="5" borderId="25" xfId="0" applyFont="1" applyFill="1" applyBorder="1" applyAlignment="1">
      <alignment vertical="center" wrapText="1"/>
    </xf>
    <xf numFmtId="0" fontId="23" fillId="12" borderId="3" xfId="0" applyFont="1" applyFill="1" applyBorder="1" applyAlignment="1">
      <alignment horizontal="left" vertical="center"/>
    </xf>
    <xf numFmtId="0" fontId="23" fillId="12" borderId="3" xfId="0" applyFont="1" applyFill="1" applyBorder="1" applyAlignment="1">
      <alignment horizontal="left" vertical="center" wrapText="1"/>
    </xf>
    <xf numFmtId="0" fontId="19" fillId="12" borderId="13" xfId="0" applyFont="1" applyFill="1" applyBorder="1" applyAlignment="1">
      <alignment horizontal="left" vertical="top" wrapText="1"/>
    </xf>
    <xf numFmtId="0" fontId="19" fillId="12" borderId="11" xfId="0" applyFont="1" applyFill="1" applyBorder="1" applyAlignment="1">
      <alignment horizontal="left" vertical="top" wrapText="1"/>
    </xf>
    <xf numFmtId="0" fontId="27" fillId="0" borderId="4" xfId="0" applyFont="1" applyBorder="1" applyAlignment="1">
      <alignment horizontal="center" vertical="center" wrapText="1"/>
    </xf>
    <xf numFmtId="0" fontId="27" fillId="0" borderId="6" xfId="0" applyFont="1" applyBorder="1" applyAlignment="1">
      <alignment horizontal="center" vertical="center" wrapText="1"/>
    </xf>
    <xf numFmtId="0" fontId="27" fillId="0" borderId="20" xfId="0" applyFont="1" applyBorder="1" applyAlignment="1">
      <alignment horizontal="left" vertical="center" wrapText="1"/>
    </xf>
    <xf numFmtId="0" fontId="27" fillId="0" borderId="21" xfId="0" applyFont="1" applyBorder="1" applyAlignment="1">
      <alignment horizontal="left" vertical="center" wrapText="1"/>
    </xf>
    <xf numFmtId="0" fontId="27" fillId="0" borderId="23" xfId="0" applyFont="1" applyBorder="1" applyAlignment="1">
      <alignment horizontal="left" vertical="center" wrapText="1"/>
    </xf>
    <xf numFmtId="0" fontId="26" fillId="0" borderId="20" xfId="0" applyFont="1" applyBorder="1" applyAlignment="1">
      <alignment horizontal="right" vertical="center" wrapText="1"/>
    </xf>
    <xf numFmtId="0" fontId="26" fillId="0" borderId="21" xfId="0" applyFont="1" applyBorder="1" applyAlignment="1">
      <alignment horizontal="right" vertical="center" wrapText="1"/>
    </xf>
    <xf numFmtId="0" fontId="26" fillId="0" borderId="22" xfId="0" applyFont="1" applyBorder="1" applyAlignment="1">
      <alignment horizontal="right" vertical="center" wrapText="1"/>
    </xf>
    <xf numFmtId="0" fontId="19" fillId="14" borderId="2" xfId="0" applyFont="1" applyFill="1" applyBorder="1" applyAlignment="1">
      <alignment horizontal="center" vertical="center" wrapText="1"/>
    </xf>
    <xf numFmtId="0" fontId="19" fillId="14" borderId="8" xfId="0" applyFont="1" applyFill="1" applyBorder="1" applyAlignment="1">
      <alignment horizontal="center" vertical="center" wrapText="1"/>
    </xf>
    <xf numFmtId="0" fontId="19" fillId="14" borderId="7" xfId="0" applyFont="1" applyFill="1" applyBorder="1" applyAlignment="1">
      <alignment horizontal="center" vertical="center" wrapText="1"/>
    </xf>
    <xf numFmtId="0" fontId="19" fillId="14" borderId="5" xfId="0" applyFont="1" applyFill="1" applyBorder="1" applyAlignment="1">
      <alignment horizontal="center" vertical="center" wrapText="1"/>
    </xf>
    <xf numFmtId="0" fontId="19" fillId="14" borderId="6" xfId="0" applyFont="1" applyFill="1" applyBorder="1" applyAlignment="1">
      <alignment horizontal="center" vertical="center" wrapText="1"/>
    </xf>
    <xf numFmtId="0" fontId="24" fillId="13" borderId="9" xfId="2" applyFont="1" applyFill="1" applyBorder="1" applyAlignment="1">
      <alignment horizontal="center" vertical="center" wrapText="1"/>
    </xf>
    <xf numFmtId="0" fontId="16" fillId="0" borderId="4" xfId="0" applyFont="1" applyBorder="1" applyAlignment="1">
      <alignment horizontal="left" vertical="center" wrapText="1"/>
    </xf>
    <xf numFmtId="0" fontId="16" fillId="0" borderId="12" xfId="0" applyFont="1" applyBorder="1" applyAlignment="1">
      <alignment horizontal="left" vertical="center" wrapText="1"/>
    </xf>
    <xf numFmtId="0" fontId="16" fillId="0" borderId="20" xfId="0" applyFont="1" applyBorder="1" applyAlignment="1">
      <alignment horizontal="left" vertical="center" wrapText="1"/>
    </xf>
    <xf numFmtId="0" fontId="16" fillId="0" borderId="10" xfId="0" applyFont="1" applyBorder="1" applyAlignment="1">
      <alignment horizontal="left" vertical="center" wrapText="1"/>
    </xf>
    <xf numFmtId="0" fontId="19" fillId="0" borderId="4" xfId="0" applyFont="1" applyBorder="1" applyAlignment="1">
      <alignment horizontal="right" vertical="center" wrapText="1"/>
    </xf>
    <xf numFmtId="0" fontId="19" fillId="0" borderId="12" xfId="0" applyFont="1" applyBorder="1" applyAlignment="1">
      <alignment horizontal="right" vertical="center" wrapText="1"/>
    </xf>
    <xf numFmtId="0" fontId="19" fillId="12" borderId="14" xfId="0" applyFont="1" applyFill="1" applyBorder="1" applyAlignment="1">
      <alignment horizontal="left" vertical="top" wrapText="1"/>
    </xf>
    <xf numFmtId="0" fontId="29" fillId="0" borderId="4" xfId="0" applyFont="1" applyBorder="1" applyAlignment="1">
      <alignment horizontal="left" vertical="center" wrapText="1"/>
    </xf>
    <xf numFmtId="0" fontId="29" fillId="0" borderId="5" xfId="0" applyFont="1" applyBorder="1" applyAlignment="1">
      <alignment horizontal="left" vertical="center" wrapText="1"/>
    </xf>
    <xf numFmtId="0" fontId="29" fillId="0" borderId="6" xfId="0" applyFont="1" applyBorder="1" applyAlignment="1">
      <alignment horizontal="left" vertical="center" wrapText="1"/>
    </xf>
    <xf numFmtId="0" fontId="26" fillId="0" borderId="4" xfId="0" applyFont="1" applyBorder="1" applyAlignment="1">
      <alignment horizontal="right" vertical="center" wrapText="1"/>
    </xf>
    <xf numFmtId="0" fontId="26" fillId="0" borderId="5" xfId="0" applyFont="1" applyBorder="1" applyAlignment="1">
      <alignment horizontal="right" vertical="center" wrapText="1"/>
    </xf>
    <xf numFmtId="0" fontId="26" fillId="0" borderId="18" xfId="0" applyFont="1" applyBorder="1" applyAlignment="1">
      <alignment horizontal="right" vertical="center" wrapText="1"/>
    </xf>
    <xf numFmtId="0" fontId="19" fillId="15" borderId="16" xfId="0" applyFont="1" applyFill="1" applyBorder="1" applyAlignment="1">
      <alignment horizontal="center" vertical="center" wrapText="1"/>
    </xf>
    <xf numFmtId="0" fontId="19" fillId="15" borderId="24" xfId="0" applyFont="1" applyFill="1" applyBorder="1" applyAlignment="1">
      <alignment horizontal="center" vertical="center" wrapText="1"/>
    </xf>
    <xf numFmtId="0" fontId="19" fillId="12" borderId="16" xfId="0" applyFont="1" applyFill="1" applyBorder="1" applyAlignment="1">
      <alignment horizontal="center" vertical="center" wrapText="1"/>
    </xf>
    <xf numFmtId="0" fontId="19" fillId="12" borderId="24" xfId="0" applyFont="1" applyFill="1" applyBorder="1" applyAlignment="1">
      <alignment horizontal="center" vertical="center" wrapText="1"/>
    </xf>
    <xf numFmtId="0" fontId="19" fillId="0" borderId="4" xfId="0" applyFont="1" applyBorder="1" applyAlignment="1">
      <alignment horizontal="right" vertical="center"/>
    </xf>
    <xf numFmtId="0" fontId="19" fillId="0" borderId="12" xfId="0" applyFont="1" applyBorder="1" applyAlignment="1">
      <alignment horizontal="right" vertical="center"/>
    </xf>
    <xf numFmtId="0" fontId="28" fillId="0" borderId="4" xfId="0" applyFont="1" applyBorder="1" applyAlignment="1">
      <alignment horizontal="right" vertical="center" wrapText="1"/>
    </xf>
    <xf numFmtId="0" fontId="28" fillId="0" borderId="12" xfId="0" applyFont="1" applyBorder="1" applyAlignment="1">
      <alignment horizontal="right" vertical="center" wrapText="1"/>
    </xf>
    <xf numFmtId="0" fontId="27" fillId="0" borderId="4" xfId="0" applyFont="1" applyBorder="1" applyAlignment="1">
      <alignment horizontal="left" vertical="center" wrapText="1"/>
    </xf>
    <xf numFmtId="0" fontId="19" fillId="14" borderId="4" xfId="0" applyFont="1" applyFill="1" applyBorder="1" applyAlignment="1">
      <alignment horizontal="center" vertical="center" wrapText="1"/>
    </xf>
    <xf numFmtId="0" fontId="19" fillId="14" borderId="3" xfId="0" applyFont="1" applyFill="1" applyBorder="1" applyAlignment="1">
      <alignment horizontal="center" vertical="center" wrapText="1"/>
    </xf>
    <xf numFmtId="0" fontId="1" fillId="9" borderId="2" xfId="0" quotePrefix="1" applyFont="1" applyFill="1" applyBorder="1" applyAlignment="1">
      <alignment horizontal="left" vertical="center" wrapText="1"/>
    </xf>
    <xf numFmtId="0" fontId="1" fillId="9" borderId="8" xfId="0" applyFont="1" applyFill="1" applyBorder="1" applyAlignment="1">
      <alignment horizontal="left" vertical="center" wrapText="1"/>
    </xf>
    <xf numFmtId="0" fontId="1" fillId="9" borderId="7" xfId="0" applyFont="1" applyFill="1" applyBorder="1" applyAlignment="1">
      <alignment horizontal="left" vertical="center" wrapText="1"/>
    </xf>
    <xf numFmtId="0" fontId="19" fillId="0" borderId="2" xfId="0" applyFont="1" applyBorder="1" applyAlignment="1">
      <alignment horizontal="center" vertical="top" wrapText="1"/>
    </xf>
    <xf numFmtId="0" fontId="19" fillId="0" borderId="8" xfId="0" applyFont="1" applyBorder="1" applyAlignment="1">
      <alignment horizontal="center" vertical="top" wrapText="1"/>
    </xf>
    <xf numFmtId="0" fontId="19" fillId="0" borderId="7" xfId="0" applyFont="1" applyBorder="1" applyAlignment="1">
      <alignment horizontal="center" vertical="top" wrapText="1"/>
    </xf>
    <xf numFmtId="0" fontId="1" fillId="0" borderId="2" xfId="0" applyFont="1" applyBorder="1" applyAlignment="1">
      <alignment horizontal="center" vertical="top" wrapText="1"/>
    </xf>
    <xf numFmtId="0" fontId="1" fillId="0" borderId="8" xfId="0" applyFont="1" applyBorder="1" applyAlignment="1">
      <alignment horizontal="center" vertical="top" wrapText="1"/>
    </xf>
    <xf numFmtId="0" fontId="1" fillId="0" borderId="7" xfId="0" applyFont="1" applyBorder="1" applyAlignment="1">
      <alignment horizontal="center" vertical="top" wrapText="1"/>
    </xf>
    <xf numFmtId="164" fontId="1" fillId="0" borderId="1" xfId="1" applyNumberFormat="1" applyFont="1" applyBorder="1" applyAlignment="1">
      <alignment horizontal="left" vertical="center" wrapText="1"/>
    </xf>
    <xf numFmtId="49" fontId="1" fillId="7" borderId="2" xfId="1" applyNumberFormat="1" applyFont="1" applyFill="1" applyBorder="1" applyAlignment="1">
      <alignment horizontal="center" vertical="top" wrapText="1"/>
    </xf>
    <xf numFmtId="49" fontId="1" fillId="7" borderId="8" xfId="1" applyNumberFormat="1" applyFont="1" applyFill="1" applyBorder="1" applyAlignment="1">
      <alignment horizontal="center" vertical="top" wrapText="1"/>
    </xf>
    <xf numFmtId="49" fontId="1" fillId="7" borderId="7" xfId="1" applyNumberFormat="1" applyFont="1" applyFill="1" applyBorder="1" applyAlignment="1">
      <alignment horizontal="center" vertical="top" wrapText="1"/>
    </xf>
    <xf numFmtId="0" fontId="1" fillId="7" borderId="2" xfId="0" applyFont="1" applyFill="1" applyBorder="1" applyAlignment="1">
      <alignment horizontal="left" vertical="top" wrapText="1"/>
    </xf>
    <xf numFmtId="0" fontId="1" fillId="7" borderId="8" xfId="0" applyFont="1" applyFill="1" applyBorder="1" applyAlignment="1">
      <alignment horizontal="left" vertical="top" wrapText="1"/>
    </xf>
    <xf numFmtId="0" fontId="1" fillId="7" borderId="7" xfId="0" applyFont="1" applyFill="1" applyBorder="1" applyAlignment="1">
      <alignment horizontal="left" vertical="top" wrapText="1"/>
    </xf>
    <xf numFmtId="0" fontId="1" fillId="2" borderId="2" xfId="3" quotePrefix="1" applyFill="1" applyBorder="1" applyAlignment="1">
      <alignment horizontal="left" vertical="center" wrapText="1"/>
    </xf>
    <xf numFmtId="0" fontId="1" fillId="2" borderId="8" xfId="3" quotePrefix="1" applyFill="1" applyBorder="1" applyAlignment="1">
      <alignment horizontal="left" vertical="center" wrapText="1"/>
    </xf>
    <xf numFmtId="0" fontId="1" fillId="2" borderId="8" xfId="3" applyFill="1" applyBorder="1" applyAlignment="1">
      <alignment horizontal="left" vertical="center" wrapText="1"/>
    </xf>
    <xf numFmtId="0" fontId="1" fillId="2" borderId="7" xfId="3" applyFill="1" applyBorder="1" applyAlignment="1">
      <alignment horizontal="left" vertical="center" wrapText="1"/>
    </xf>
    <xf numFmtId="0" fontId="1" fillId="0" borderId="2" xfId="0" applyFont="1" applyBorder="1" applyAlignment="1">
      <alignment horizontal="left" vertical="center" wrapText="1"/>
    </xf>
    <xf numFmtId="0" fontId="1" fillId="0" borderId="8" xfId="0" applyFont="1" applyBorder="1" applyAlignment="1">
      <alignment horizontal="left" vertical="center" wrapText="1"/>
    </xf>
    <xf numFmtId="0" fontId="1" fillId="0" borderId="7" xfId="0" applyFont="1" applyBorder="1" applyAlignment="1">
      <alignment horizontal="left" vertical="center" wrapText="1"/>
    </xf>
    <xf numFmtId="0" fontId="15" fillId="5" borderId="4" xfId="0" applyFont="1" applyFill="1" applyBorder="1" applyAlignment="1">
      <alignment horizontal="left" vertical="top"/>
    </xf>
    <xf numFmtId="0" fontId="15" fillId="5" borderId="5" xfId="0" applyFont="1" applyFill="1" applyBorder="1" applyAlignment="1">
      <alignment horizontal="left" vertical="top"/>
    </xf>
    <xf numFmtId="0" fontId="15" fillId="5" borderId="6" xfId="0" applyFont="1" applyFill="1" applyBorder="1" applyAlignment="1">
      <alignment horizontal="left" vertical="top"/>
    </xf>
    <xf numFmtId="0" fontId="1" fillId="2" borderId="2"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7" borderId="3" xfId="0" applyFont="1" applyFill="1" applyBorder="1" applyAlignment="1">
      <alignment horizontal="left" vertical="top" wrapText="1"/>
    </xf>
    <xf numFmtId="0" fontId="19" fillId="2" borderId="2" xfId="0" applyFont="1" applyFill="1" applyBorder="1" applyAlignment="1">
      <alignment horizontal="center" vertical="top" wrapText="1"/>
    </xf>
    <xf numFmtId="0" fontId="19" fillId="2" borderId="8" xfId="0" applyFont="1" applyFill="1" applyBorder="1" applyAlignment="1">
      <alignment horizontal="center" vertical="top" wrapText="1"/>
    </xf>
    <xf numFmtId="0" fontId="19" fillId="2" borderId="7" xfId="0" applyFont="1" applyFill="1" applyBorder="1" applyAlignment="1">
      <alignment horizontal="center" vertical="top" wrapText="1"/>
    </xf>
    <xf numFmtId="49" fontId="1" fillId="7" borderId="3" xfId="1" applyNumberFormat="1" applyFont="1" applyFill="1" applyBorder="1" applyAlignment="1">
      <alignment horizontal="center" vertical="top" wrapText="1"/>
    </xf>
    <xf numFmtId="0" fontId="1" fillId="2" borderId="3" xfId="3" quotePrefix="1" applyFill="1" applyBorder="1" applyAlignment="1">
      <alignment horizontal="left" vertical="center" wrapText="1"/>
    </xf>
    <xf numFmtId="0" fontId="1" fillId="0" borderId="3" xfId="0" applyFont="1" applyBorder="1" applyAlignment="1">
      <alignment horizontal="center" vertical="top" wrapText="1"/>
    </xf>
    <xf numFmtId="0" fontId="19" fillId="2" borderId="2"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7"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1" fillId="2" borderId="3" xfId="3" applyFill="1" applyBorder="1" applyAlignment="1">
      <alignment horizontal="left" vertical="center" wrapText="1"/>
    </xf>
    <xf numFmtId="0" fontId="1" fillId="2" borderId="3" xfId="0" applyFont="1" applyFill="1" applyBorder="1" applyAlignment="1">
      <alignment horizontal="center" vertical="top" wrapText="1"/>
    </xf>
    <xf numFmtId="0" fontId="1" fillId="11" borderId="2" xfId="0" quotePrefix="1" applyFont="1" applyFill="1" applyBorder="1" applyAlignment="1">
      <alignment horizontal="left" vertical="center" wrapText="1"/>
    </xf>
    <xf numFmtId="0" fontId="1" fillId="11" borderId="8" xfId="0" applyFont="1" applyFill="1" applyBorder="1" applyAlignment="1">
      <alignment horizontal="left" vertical="center" wrapText="1"/>
    </xf>
    <xf numFmtId="0" fontId="1" fillId="11" borderId="7" xfId="0" applyFont="1" applyFill="1" applyBorder="1" applyAlignment="1">
      <alignment horizontal="left" vertical="center" wrapText="1"/>
    </xf>
    <xf numFmtId="0" fontId="4" fillId="3" borderId="0" xfId="0" applyFont="1" applyFill="1" applyAlignment="1">
      <alignment horizontal="center" vertical="center"/>
    </xf>
    <xf numFmtId="0" fontId="5" fillId="2" borderId="0" xfId="0" applyFont="1" applyFill="1" applyAlignment="1">
      <alignment vertical="top"/>
    </xf>
    <xf numFmtId="0" fontId="5" fillId="2" borderId="0" xfId="0" applyFont="1" applyFill="1" applyAlignment="1">
      <alignment horizontal="right" vertical="top"/>
    </xf>
    <xf numFmtId="0" fontId="1" fillId="0" borderId="1" xfId="1" applyFont="1" applyBorder="1" applyAlignment="1">
      <alignment horizontal="left" vertical="center" wrapText="1"/>
    </xf>
    <xf numFmtId="0" fontId="1" fillId="9" borderId="2" xfId="0" applyFont="1" applyFill="1" applyBorder="1" applyAlignment="1">
      <alignment horizontal="left" vertical="center" wrapText="1"/>
    </xf>
    <xf numFmtId="0" fontId="1" fillId="7" borderId="2" xfId="1" applyFont="1" applyFill="1" applyBorder="1" applyAlignment="1">
      <alignment horizontal="center" vertical="top" wrapText="1"/>
    </xf>
    <xf numFmtId="0" fontId="1" fillId="7" borderId="8" xfId="1" applyFont="1" applyFill="1" applyBorder="1" applyAlignment="1">
      <alignment horizontal="center" vertical="top" wrapText="1"/>
    </xf>
    <xf numFmtId="0" fontId="1" fillId="7" borderId="7" xfId="1" applyFont="1" applyFill="1" applyBorder="1" applyAlignment="1">
      <alignment horizontal="center" vertical="top" wrapText="1"/>
    </xf>
    <xf numFmtId="0" fontId="1" fillId="7" borderId="3" xfId="1" applyFont="1" applyFill="1" applyBorder="1" applyAlignment="1">
      <alignment horizontal="center" vertical="top" wrapText="1"/>
    </xf>
    <xf numFmtId="0" fontId="1" fillId="9" borderId="3" xfId="0" quotePrefix="1" applyFont="1" applyFill="1" applyBorder="1" applyAlignment="1">
      <alignment horizontal="left" vertical="center" wrapText="1"/>
    </xf>
    <xf numFmtId="0" fontId="1" fillId="9" borderId="3" xfId="0" applyFont="1" applyFill="1" applyBorder="1" applyAlignment="1">
      <alignment horizontal="left" vertical="center" wrapText="1"/>
    </xf>
    <xf numFmtId="0" fontId="19" fillId="2" borderId="3" xfId="0" applyFont="1" applyFill="1" applyBorder="1" applyAlignment="1">
      <alignment horizontal="center" vertical="top" wrapText="1"/>
    </xf>
    <xf numFmtId="0" fontId="10" fillId="11" borderId="3" xfId="0" quotePrefix="1" applyFont="1" applyFill="1" applyBorder="1" applyAlignment="1">
      <alignment horizontal="left" vertical="center" wrapText="1"/>
    </xf>
    <xf numFmtId="0" fontId="10" fillId="11" borderId="3" xfId="0" applyFont="1" applyFill="1" applyBorder="1" applyAlignment="1">
      <alignment horizontal="left" vertical="center"/>
    </xf>
    <xf numFmtId="0" fontId="1" fillId="2" borderId="3" xfId="0" applyFont="1" applyFill="1" applyBorder="1" applyAlignment="1">
      <alignment horizontal="left" vertical="center" wrapText="1"/>
    </xf>
    <xf numFmtId="0" fontId="1" fillId="2" borderId="3" xfId="0" applyFont="1" applyFill="1" applyBorder="1" applyAlignment="1">
      <alignment horizontal="center" vertical="center" wrapText="1"/>
    </xf>
    <xf numFmtId="0" fontId="1" fillId="9" borderId="3" xfId="0" quotePrefix="1" applyFont="1" applyFill="1" applyBorder="1" applyAlignment="1">
      <alignment vertical="center" wrapText="1"/>
    </xf>
    <xf numFmtId="0" fontId="1" fillId="9" borderId="3" xfId="0" applyFont="1" applyFill="1" applyBorder="1" applyAlignment="1">
      <alignment vertical="center" wrapText="1"/>
    </xf>
    <xf numFmtId="0" fontId="1" fillId="2" borderId="7" xfId="3" quotePrefix="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7" xfId="0" applyFont="1" applyFill="1" applyBorder="1" applyAlignment="1">
      <alignment horizontal="left" vertical="center" wrapText="1"/>
    </xf>
  </cellXfs>
  <cellStyles count="4">
    <cellStyle name="Normal" xfId="0" builtinId="0"/>
    <cellStyle name="Normal 2" xfId="2" xr:uid="{2FAF99DA-0036-46A4-8450-8C5DCA98E931}"/>
    <cellStyle name="Normal_GUI - Checklist" xfId="3" xr:uid="{46E52475-D395-4ECE-AC96-AD23F35B180B}"/>
    <cellStyle name="Normal_Sheet1" xfId="1" xr:uid="{D1155F51-E08A-49C1-82BF-BF7A68B653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TEST CASES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06A-401D-8F5B-6423E745237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06A-401D-8F5B-6423E745237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06A-401D-8F5B-6423E7452376}"/>
              </c:ext>
            </c:extLst>
          </c:dPt>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FFFF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Report'!$B$276:$B$278</c:f>
              <c:strCache>
                <c:ptCount val="3"/>
                <c:pt idx="0">
                  <c:v>Passed</c:v>
                </c:pt>
                <c:pt idx="1">
                  <c:v>Failed</c:v>
                </c:pt>
                <c:pt idx="2">
                  <c:v>Not Run</c:v>
                </c:pt>
              </c:strCache>
            </c:strRef>
          </c:cat>
          <c:val>
            <c:numRef>
              <c:f>'Summary Report'!$C$276:$C$278</c:f>
              <c:numCache>
                <c:formatCode>General</c:formatCode>
                <c:ptCount val="3"/>
                <c:pt idx="0">
                  <c:v>65</c:v>
                </c:pt>
                <c:pt idx="1">
                  <c:v>0</c:v>
                </c:pt>
                <c:pt idx="2">
                  <c:v>9</c:v>
                </c:pt>
              </c:numCache>
            </c:numRef>
          </c:val>
          <c:extLst>
            <c:ext xmlns:c16="http://schemas.microsoft.com/office/drawing/2014/chart" uri="{C3380CC4-5D6E-409C-BE32-E72D297353CC}">
              <c16:uniqueId val="{00000006-406A-401D-8F5B-6423E745237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3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3683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259080</xdr:colOff>
      <xdr:row>0</xdr:row>
      <xdr:rowOff>91440</xdr:rowOff>
    </xdr:from>
    <xdr:to>
      <xdr:col>3</xdr:col>
      <xdr:colOff>0</xdr:colOff>
      <xdr:row>8</xdr:row>
      <xdr:rowOff>144780</xdr:rowOff>
    </xdr:to>
    <xdr:pic>
      <xdr:nvPicPr>
        <xdr:cNvPr id="3" name="Picture 2" descr="A picture containing text, sign&#10;&#10;Description automatically generated">
          <a:extLst>
            <a:ext uri="{FF2B5EF4-FFF2-40B4-BE49-F238E27FC236}">
              <a16:creationId xmlns:a16="http://schemas.microsoft.com/office/drawing/2014/main" id="{1B8D59E9-C8A1-4BAE-847A-34C324D2425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080" y="91440"/>
          <a:ext cx="1965960" cy="1965960"/>
        </a:xfrm>
        <a:prstGeom prst="rect">
          <a:avLst/>
        </a:prstGeom>
        <a:noFill/>
        <a:ln>
          <a:noFill/>
        </a:ln>
        <a:effectLst>
          <a:outerShdw blurRad="127000" dist="38100" dir="2700000" algn="tl" rotWithShape="0">
            <a:prstClr val="black">
              <a:alpha val="40000"/>
            </a:prstClr>
          </a:outerShdw>
        </a:effectLst>
      </xdr:spPr>
    </xdr:pic>
    <xdr:clientData/>
  </xdr:twoCellAnchor>
  <xdr:twoCellAnchor editAs="oneCell">
    <xdr:from>
      <xdr:col>12</xdr:col>
      <xdr:colOff>253117</xdr:colOff>
      <xdr:row>9</xdr:row>
      <xdr:rowOff>5443</xdr:rowOff>
    </xdr:from>
    <xdr:to>
      <xdr:col>19</xdr:col>
      <xdr:colOff>173625</xdr:colOff>
      <xdr:row>16</xdr:row>
      <xdr:rowOff>15823</xdr:rowOff>
    </xdr:to>
    <xdr:pic>
      <xdr:nvPicPr>
        <xdr:cNvPr id="4" name="Picture 3" descr="Pin on Automation Testing Services &amp;amp; Tools">
          <a:extLst>
            <a:ext uri="{FF2B5EF4-FFF2-40B4-BE49-F238E27FC236}">
              <a16:creationId xmlns:a16="http://schemas.microsoft.com/office/drawing/2014/main" id="{039207C9-4873-4C5C-8D00-09044A90EC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65882" y="2125791"/>
          <a:ext cx="4187708" cy="2249997"/>
        </a:xfrm>
        <a:prstGeom prst="rect">
          <a:avLst/>
        </a:prstGeom>
        <a:noFill/>
        <a:effectLst>
          <a:outerShdw blurRad="317500" dist="38100" algn="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7A4FAE7-663D-46DF-8926-C47BCBD0F8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56426912-2201-4D08-B62C-F4785C8F57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02488914-1077-41E5-8FBD-A779DF544A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259080</xdr:colOff>
      <xdr:row>4</xdr:row>
      <xdr:rowOff>76200</xdr:rowOff>
    </xdr:from>
    <xdr:to>
      <xdr:col>16</xdr:col>
      <xdr:colOff>358140</xdr:colOff>
      <xdr:row>15</xdr:row>
      <xdr:rowOff>320040</xdr:rowOff>
    </xdr:to>
    <xdr:graphicFrame macro="">
      <xdr:nvGraphicFramePr>
        <xdr:cNvPr id="18" name="Chart 17">
          <a:extLst>
            <a:ext uri="{FF2B5EF4-FFF2-40B4-BE49-F238E27FC236}">
              <a16:creationId xmlns:a16="http://schemas.microsoft.com/office/drawing/2014/main" id="{1478BB3B-1999-4CA8-B330-8D75B4DD8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4" name="Picture 3" descr="ZOMBIE® OFFICIAL STORE">
          <a:extLst>
            <a:ext uri="{FF2B5EF4-FFF2-40B4-BE49-F238E27FC236}">
              <a16:creationId xmlns:a16="http://schemas.microsoft.com/office/drawing/2014/main" id="{101974EC-7419-44B9-BF73-DBCCF059AA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2226"/>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B0B2583-61A6-4E4A-B4C7-B86B9AF09B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250D945B-F858-4AA2-8AA9-4CCBF4A17A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8B87070-4D2C-4119-8CC8-83F3707E8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C1746DD8-3D81-41FD-9128-FA0A39BBC8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A209E70F-4D39-44BF-8F11-A77F19994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1767E8DB-8D84-4045-A038-944EF53A3E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DMIN\Downloads\ST_Test-Summary-Report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0. Project Information"/>
      <sheetName val="1. Summary Report"/>
      <sheetName val="2. Defects Report"/>
      <sheetName val="Data Range"/>
    </sheetNames>
    <sheetDataSet>
      <sheetData sheetId="0"/>
      <sheetData sheetId="1"/>
      <sheetData sheetId="2"/>
      <sheetData sheetId="3"/>
      <sheetData sheetId="4">
        <row r="2">
          <cell r="D2" t="str">
            <v>Passed</v>
          </cell>
        </row>
        <row r="5">
          <cell r="E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192D9-E646-4F92-8E59-99AF281B2A97}">
  <sheetPr>
    <tabColor theme="4" tint="0.59999389629810485"/>
  </sheetPr>
  <dimension ref="B4:L16"/>
  <sheetViews>
    <sheetView tabSelected="1" zoomScaleNormal="100" workbookViewId="0">
      <selection activeCell="O60" sqref="O60"/>
    </sheetView>
  </sheetViews>
  <sheetFormatPr defaultRowHeight="14.4"/>
  <cols>
    <col min="1" max="1" width="8.88671875" style="43"/>
    <col min="2" max="2" width="14.6640625" style="43" customWidth="1"/>
    <col min="3" max="16384" width="8.88671875" style="43"/>
  </cols>
  <sheetData>
    <row r="4" spans="2:12" ht="42">
      <c r="D4" s="44" t="s">
        <v>309</v>
      </c>
    </row>
    <row r="6" spans="2:12" ht="22.2">
      <c r="D6" s="45" t="s">
        <v>310</v>
      </c>
    </row>
    <row r="10" spans="2:12" ht="20.399999999999999" customHeight="1">
      <c r="B10" s="47" t="s">
        <v>312</v>
      </c>
      <c r="C10" s="70" t="s">
        <v>311</v>
      </c>
      <c r="D10" s="70"/>
      <c r="E10" s="70"/>
      <c r="F10" s="70"/>
      <c r="G10" s="70"/>
      <c r="H10" s="70"/>
      <c r="I10" s="70"/>
      <c r="J10" s="70"/>
      <c r="K10" s="70"/>
      <c r="L10" s="70"/>
    </row>
    <row r="11" spans="2:12" ht="20.399999999999999" customHeight="1">
      <c r="B11" s="47" t="s">
        <v>313</v>
      </c>
      <c r="C11" s="70" t="s">
        <v>314</v>
      </c>
      <c r="D11" s="70"/>
      <c r="E11" s="70"/>
      <c r="F11" s="70"/>
      <c r="G11" s="70"/>
      <c r="H11" s="70"/>
      <c r="I11" s="70"/>
      <c r="J11" s="70"/>
      <c r="K11" s="70"/>
      <c r="L11" s="70"/>
    </row>
    <row r="12" spans="2:12" ht="20.399999999999999" customHeight="1">
      <c r="B12" s="47" t="s">
        <v>315</v>
      </c>
      <c r="C12" s="70" t="s">
        <v>316</v>
      </c>
      <c r="D12" s="70"/>
      <c r="E12" s="70"/>
      <c r="F12" s="70"/>
      <c r="G12" s="70"/>
      <c r="H12" s="70"/>
      <c r="I12" s="70"/>
      <c r="J12" s="70"/>
      <c r="K12" s="70"/>
      <c r="L12" s="70"/>
    </row>
    <row r="13" spans="2:12" ht="54" customHeight="1">
      <c r="B13" s="46" t="s">
        <v>317</v>
      </c>
      <c r="C13" s="71" t="s">
        <v>318</v>
      </c>
      <c r="D13" s="71"/>
      <c r="E13" s="71"/>
      <c r="F13" s="71"/>
      <c r="G13" s="71"/>
      <c r="H13" s="71"/>
      <c r="I13" s="71"/>
      <c r="J13" s="71"/>
      <c r="K13" s="71"/>
      <c r="L13" s="71"/>
    </row>
    <row r="14" spans="2:12" ht="20.399999999999999" customHeight="1">
      <c r="B14" s="47" t="s">
        <v>322</v>
      </c>
      <c r="C14" s="70" t="s">
        <v>323</v>
      </c>
      <c r="D14" s="70"/>
      <c r="E14" s="70"/>
      <c r="F14" s="70"/>
      <c r="G14" s="70"/>
      <c r="H14" s="70"/>
      <c r="I14" s="70"/>
      <c r="J14" s="70"/>
      <c r="K14" s="70"/>
      <c r="L14" s="70"/>
    </row>
    <row r="15" spans="2:12" ht="20.399999999999999" customHeight="1">
      <c r="B15" s="47" t="s">
        <v>319</v>
      </c>
      <c r="C15" s="70"/>
      <c r="D15" s="70"/>
      <c r="E15" s="70"/>
      <c r="F15" s="70"/>
      <c r="G15" s="70"/>
      <c r="H15" s="70"/>
      <c r="I15" s="70"/>
      <c r="J15" s="70"/>
      <c r="K15" s="70"/>
      <c r="L15" s="70"/>
    </row>
    <row r="16" spans="2:12" ht="20.399999999999999" customHeight="1">
      <c r="B16" s="47" t="s">
        <v>320</v>
      </c>
      <c r="C16" s="70" t="s">
        <v>321</v>
      </c>
      <c r="D16" s="70"/>
      <c r="E16" s="70"/>
      <c r="F16" s="70"/>
      <c r="G16" s="70"/>
      <c r="H16" s="70"/>
      <c r="I16" s="70"/>
      <c r="J16" s="70"/>
      <c r="K16" s="70"/>
      <c r="L16" s="70"/>
    </row>
  </sheetData>
  <mergeCells count="7">
    <mergeCell ref="C15:L15"/>
    <mergeCell ref="C16:L16"/>
    <mergeCell ref="C10:L10"/>
    <mergeCell ref="C11:L11"/>
    <mergeCell ref="C12:L12"/>
    <mergeCell ref="C13:L13"/>
    <mergeCell ref="C14:L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931DA-C9AA-40E8-AEE2-97A61F1070ED}">
  <sheetPr>
    <tabColor theme="5"/>
  </sheetPr>
  <dimension ref="A1:AU152"/>
  <sheetViews>
    <sheetView zoomScale="85" zoomScaleNormal="85" workbookViewId="0">
      <selection activeCell="I110" sqref="I110"/>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177</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COUNTIF($L$23:$L$48479,B13)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COUNTIF($K$23:$K$48479,B13)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COUNTIF($J$23:$J$48479,B13)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COUNTIF($I$23:$I$48479,B13)</f>
        <v>0</v>
      </c>
      <c r="C17" s="19">
        <f>COUNTIF($I$23:$I$48479,C16)</f>
        <v>0</v>
      </c>
      <c r="D17" s="19">
        <f>COUNTIF($I$23:$I$48479,D13)</f>
        <v>0</v>
      </c>
      <c r="E17" s="19">
        <f>COUNTIF($I$23:$I$48479,E13)</f>
        <v>0</v>
      </c>
      <c r="F17" s="19">
        <f>COUNTIF($I$23:$I$48479,F13)</f>
        <v>0</v>
      </c>
      <c r="G17" s="19">
        <f>COUNTIF($I$23:$I$48479,G13)</f>
        <v>0</v>
      </c>
      <c r="H17" s="20"/>
      <c r="I17" s="20"/>
      <c r="J17" s="20"/>
      <c r="K17" s="20"/>
      <c r="L17" s="20"/>
    </row>
    <row r="18" spans="1:12" s="13" customFormat="1" ht="22.5" customHeight="1">
      <c r="A18" s="18" t="str">
        <f>H22</f>
        <v>Build5</v>
      </c>
      <c r="B18" s="19">
        <f t="shared" ref="B18:G18" si="3">COUNTIF($H$23:$H$48479,B13)</f>
        <v>2</v>
      </c>
      <c r="C18" s="19">
        <f t="shared" si="3"/>
        <v>0</v>
      </c>
      <c r="D18" s="19">
        <f t="shared" si="3"/>
        <v>0</v>
      </c>
      <c r="E18" s="19">
        <f t="shared" si="3"/>
        <v>3</v>
      </c>
      <c r="F18" s="19">
        <f t="shared" si="3"/>
        <v>0</v>
      </c>
      <c r="G18" s="19">
        <f t="shared" si="3"/>
        <v>0</v>
      </c>
      <c r="H18" s="20"/>
      <c r="I18" s="20"/>
      <c r="J18" s="20"/>
      <c r="K18" s="20"/>
      <c r="L18" s="20"/>
    </row>
    <row r="19" spans="1:12" s="13" customFormat="1" ht="18.75" customHeight="1">
      <c r="A19" s="21" t="s">
        <v>15</v>
      </c>
      <c r="B19" s="22">
        <f t="shared" ref="B19:G19" si="4">SUM(B14:B18)</f>
        <v>2</v>
      </c>
      <c r="C19" s="22">
        <f t="shared" si="4"/>
        <v>0</v>
      </c>
      <c r="D19" s="22">
        <f t="shared" si="4"/>
        <v>0</v>
      </c>
      <c r="E19" s="22">
        <f t="shared" si="4"/>
        <v>3</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196</v>
      </c>
      <c r="C23" s="136"/>
      <c r="D23" s="137"/>
      <c r="E23" s="31"/>
      <c r="F23" s="31"/>
      <c r="G23" s="31"/>
      <c r="H23" s="42" t="s">
        <v>9</v>
      </c>
      <c r="I23" s="32"/>
      <c r="J23" s="32"/>
      <c r="K23" s="32"/>
      <c r="L23" s="32"/>
    </row>
    <row r="24" spans="1:12" s="28" customFormat="1" ht="37.200000000000003" customHeight="1" outlineLevel="1">
      <c r="A24" s="145"/>
      <c r="B24" s="141" t="s">
        <v>164</v>
      </c>
      <c r="C24" s="38" t="s">
        <v>163</v>
      </c>
      <c r="D24" s="146" t="s">
        <v>210</v>
      </c>
      <c r="E24" s="172"/>
      <c r="F24" s="153" t="s">
        <v>28</v>
      </c>
      <c r="G24" s="173" t="s">
        <v>274</v>
      </c>
      <c r="H24" s="138" t="s">
        <v>28</v>
      </c>
      <c r="I24" s="138" t="s">
        <v>28</v>
      </c>
      <c r="J24" s="138" t="s">
        <v>28</v>
      </c>
      <c r="K24" s="138" t="s">
        <v>28</v>
      </c>
      <c r="L24" s="138" t="s">
        <v>28</v>
      </c>
    </row>
    <row r="25" spans="1:12" s="28" customFormat="1" ht="36" customHeight="1" outlineLevel="1">
      <c r="A25" s="145"/>
      <c r="B25" s="141"/>
      <c r="C25" s="27" t="s">
        <v>193</v>
      </c>
      <c r="D25" s="146"/>
      <c r="E25" s="172"/>
      <c r="F25" s="153"/>
      <c r="G25" s="174"/>
      <c r="H25" s="139"/>
      <c r="I25" s="139"/>
      <c r="J25" s="139"/>
      <c r="K25" s="139"/>
      <c r="L25" s="139"/>
    </row>
    <row r="26" spans="1:12" s="28" customFormat="1" ht="37.200000000000003" customHeight="1" outlineLevel="1">
      <c r="A26" s="145"/>
      <c r="B26" s="141"/>
      <c r="C26" s="27" t="s">
        <v>194</v>
      </c>
      <c r="D26" s="146"/>
      <c r="E26" s="172"/>
      <c r="F26" s="153"/>
      <c r="G26" s="174"/>
      <c r="H26" s="139"/>
      <c r="I26" s="139"/>
      <c r="J26" s="139"/>
      <c r="K26" s="139"/>
      <c r="L26" s="139"/>
    </row>
    <row r="27" spans="1:12" s="28" customFormat="1" ht="37.200000000000003" customHeight="1" outlineLevel="1">
      <c r="A27" s="145"/>
      <c r="B27" s="141"/>
      <c r="C27" s="27" t="s">
        <v>195</v>
      </c>
      <c r="D27" s="146"/>
      <c r="E27" s="172"/>
      <c r="F27" s="153"/>
      <c r="G27" s="174"/>
      <c r="H27" s="139"/>
      <c r="I27" s="139"/>
      <c r="J27" s="139"/>
      <c r="K27" s="139"/>
      <c r="L27" s="139"/>
    </row>
    <row r="28" spans="1:12" s="28" customFormat="1" ht="58.2" customHeight="1" outlineLevel="1">
      <c r="A28" s="145"/>
      <c r="B28" s="141"/>
      <c r="C28" s="27" t="s">
        <v>197</v>
      </c>
      <c r="D28" s="146"/>
      <c r="E28" s="172"/>
      <c r="F28" s="153"/>
      <c r="G28" s="174"/>
      <c r="H28" s="140"/>
      <c r="I28" s="140"/>
      <c r="J28" s="140"/>
      <c r="K28" s="140"/>
      <c r="L28" s="140"/>
    </row>
    <row r="29" spans="1:12" s="12" customFormat="1" ht="13.2">
      <c r="A29" s="34" t="s">
        <v>85</v>
      </c>
      <c r="B29" s="135" t="s">
        <v>214</v>
      </c>
      <c r="C29" s="136"/>
      <c r="D29" s="137"/>
      <c r="E29" s="31"/>
      <c r="F29" s="31"/>
      <c r="G29" s="31"/>
      <c r="H29" s="42" t="s">
        <v>9</v>
      </c>
      <c r="I29" s="32"/>
      <c r="J29" s="32"/>
      <c r="K29" s="32"/>
      <c r="L29" s="32"/>
    </row>
    <row r="30" spans="1:12" s="28" customFormat="1" ht="37.200000000000003" customHeight="1" outlineLevel="1">
      <c r="A30" s="145"/>
      <c r="B30" s="141" t="s">
        <v>164</v>
      </c>
      <c r="C30" s="38" t="s">
        <v>163</v>
      </c>
      <c r="D30" s="146" t="s">
        <v>209</v>
      </c>
      <c r="E30" s="171" t="s">
        <v>204</v>
      </c>
      <c r="F30" s="153" t="s">
        <v>28</v>
      </c>
      <c r="G30" s="166" t="s">
        <v>275</v>
      </c>
      <c r="H30" s="153" t="s">
        <v>28</v>
      </c>
      <c r="I30" s="153" t="s">
        <v>28</v>
      </c>
      <c r="J30" s="153" t="s">
        <v>28</v>
      </c>
      <c r="K30" s="153" t="s">
        <v>28</v>
      </c>
      <c r="L30" s="153" t="s">
        <v>28</v>
      </c>
    </row>
    <row r="31" spans="1:12" s="28" customFormat="1" ht="36" customHeight="1" outlineLevel="1">
      <c r="A31" s="145"/>
      <c r="B31" s="141"/>
      <c r="C31" s="27" t="s">
        <v>213</v>
      </c>
      <c r="D31" s="146"/>
      <c r="E31" s="171"/>
      <c r="F31" s="153"/>
      <c r="G31" s="167"/>
      <c r="H31" s="153"/>
      <c r="I31" s="153"/>
      <c r="J31" s="153"/>
      <c r="K31" s="153"/>
      <c r="L31" s="153"/>
    </row>
    <row r="32" spans="1:12" s="28" customFormat="1" ht="36" customHeight="1" outlineLevel="1">
      <c r="A32" s="145"/>
      <c r="B32" s="141"/>
      <c r="C32" s="27" t="s">
        <v>215</v>
      </c>
      <c r="D32" s="146"/>
      <c r="E32" s="171"/>
      <c r="F32" s="153"/>
      <c r="G32" s="167"/>
      <c r="H32" s="153"/>
      <c r="I32" s="153"/>
      <c r="J32" s="153"/>
      <c r="K32" s="153"/>
      <c r="L32" s="153"/>
    </row>
    <row r="33" spans="1:12" s="28" customFormat="1" ht="36" customHeight="1" outlineLevel="1">
      <c r="A33" s="145"/>
      <c r="B33" s="141"/>
      <c r="C33" s="27" t="s">
        <v>216</v>
      </c>
      <c r="D33" s="146"/>
      <c r="E33" s="171"/>
      <c r="F33" s="153"/>
      <c r="G33" s="167"/>
      <c r="H33" s="153"/>
      <c r="I33" s="153"/>
      <c r="J33" s="153"/>
      <c r="K33" s="153"/>
      <c r="L33" s="153"/>
    </row>
    <row r="34" spans="1:12" s="28" customFormat="1" ht="36" customHeight="1" outlineLevel="1">
      <c r="A34" s="145"/>
      <c r="B34" s="141"/>
      <c r="C34" s="27" t="s">
        <v>217</v>
      </c>
      <c r="D34" s="146"/>
      <c r="E34" s="171"/>
      <c r="F34" s="153"/>
      <c r="G34" s="167"/>
      <c r="H34" s="153"/>
      <c r="I34" s="153"/>
      <c r="J34" s="153"/>
      <c r="K34" s="153"/>
      <c r="L34" s="153"/>
    </row>
    <row r="35" spans="1:12" s="28" customFormat="1" ht="37.200000000000003" customHeight="1" outlineLevel="1">
      <c r="A35" s="145"/>
      <c r="B35" s="141"/>
      <c r="C35" s="27" t="s">
        <v>198</v>
      </c>
      <c r="D35" s="146"/>
      <c r="E35" s="171"/>
      <c r="F35" s="153"/>
      <c r="G35" s="167"/>
      <c r="H35" s="153"/>
      <c r="I35" s="153"/>
      <c r="J35" s="153"/>
      <c r="K35" s="153"/>
      <c r="L35" s="153"/>
    </row>
    <row r="36" spans="1:12" s="28" customFormat="1" ht="37.200000000000003" customHeight="1" outlineLevel="1">
      <c r="A36" s="145"/>
      <c r="B36" s="141"/>
      <c r="C36" s="27" t="s">
        <v>218</v>
      </c>
      <c r="D36" s="146"/>
      <c r="E36" s="171"/>
      <c r="F36" s="153"/>
      <c r="G36" s="167"/>
      <c r="H36" s="153"/>
      <c r="I36" s="153"/>
      <c r="J36" s="153"/>
      <c r="K36" s="153"/>
      <c r="L36" s="153"/>
    </row>
    <row r="37" spans="1:12" s="28" customFormat="1" ht="37.200000000000003" customHeight="1" outlineLevel="1">
      <c r="A37" s="145"/>
      <c r="B37" s="141"/>
      <c r="C37" s="27" t="s">
        <v>219</v>
      </c>
      <c r="D37" s="146"/>
      <c r="E37" s="171"/>
      <c r="F37" s="153"/>
      <c r="G37" s="167"/>
      <c r="H37" s="153"/>
      <c r="I37" s="153"/>
      <c r="J37" s="153"/>
      <c r="K37" s="153"/>
      <c r="L37" s="153"/>
    </row>
    <row r="38" spans="1:12" s="28" customFormat="1" ht="37.200000000000003" customHeight="1" outlineLevel="1">
      <c r="A38" s="145"/>
      <c r="B38" s="141"/>
      <c r="C38" s="27" t="s">
        <v>203</v>
      </c>
      <c r="D38" s="146"/>
      <c r="E38" s="171"/>
      <c r="F38" s="153"/>
      <c r="G38" s="167"/>
      <c r="H38" s="153"/>
      <c r="I38" s="153"/>
      <c r="J38" s="153"/>
      <c r="K38" s="153"/>
      <c r="L38" s="153"/>
    </row>
    <row r="39" spans="1:12" s="12" customFormat="1" ht="13.2">
      <c r="A39" s="34" t="s">
        <v>86</v>
      </c>
      <c r="B39" s="135" t="s">
        <v>222</v>
      </c>
      <c r="C39" s="136"/>
      <c r="D39" s="137"/>
      <c r="E39" s="31"/>
      <c r="F39" s="31"/>
      <c r="G39" s="31"/>
      <c r="H39" s="41" t="s">
        <v>12</v>
      </c>
      <c r="I39" s="32"/>
      <c r="J39" s="32"/>
      <c r="K39" s="32"/>
      <c r="L39" s="32"/>
    </row>
    <row r="40" spans="1:12" s="28" customFormat="1" ht="37.200000000000003" customHeight="1" outlineLevel="1">
      <c r="A40" s="122"/>
      <c r="B40" s="125" t="s">
        <v>164</v>
      </c>
      <c r="C40" s="38" t="s">
        <v>163</v>
      </c>
      <c r="D40" s="128" t="s">
        <v>223</v>
      </c>
      <c r="E40" s="176"/>
      <c r="F40" s="138" t="s">
        <v>28</v>
      </c>
      <c r="G40" s="112" t="s">
        <v>276</v>
      </c>
      <c r="H40" s="138" t="s">
        <v>28</v>
      </c>
      <c r="I40" s="138" t="s">
        <v>28</v>
      </c>
      <c r="J40" s="138" t="s">
        <v>28</v>
      </c>
      <c r="K40" s="138" t="s">
        <v>28</v>
      </c>
      <c r="L40" s="138" t="s">
        <v>28</v>
      </c>
    </row>
    <row r="41" spans="1:12" s="28" customFormat="1" ht="36" customHeight="1" outlineLevel="1">
      <c r="A41" s="123"/>
      <c r="B41" s="126"/>
      <c r="C41" s="27" t="s">
        <v>213</v>
      </c>
      <c r="D41" s="129"/>
      <c r="E41" s="177"/>
      <c r="F41" s="139"/>
      <c r="G41" s="113"/>
      <c r="H41" s="139"/>
      <c r="I41" s="139"/>
      <c r="J41" s="139"/>
      <c r="K41" s="139"/>
      <c r="L41" s="139"/>
    </row>
    <row r="42" spans="1:12" s="28" customFormat="1" ht="36" customHeight="1" outlineLevel="1">
      <c r="A42" s="123"/>
      <c r="B42" s="126"/>
      <c r="C42" s="27" t="s">
        <v>215</v>
      </c>
      <c r="D42" s="129"/>
      <c r="E42" s="177"/>
      <c r="F42" s="139"/>
      <c r="G42" s="113"/>
      <c r="H42" s="139"/>
      <c r="I42" s="139"/>
      <c r="J42" s="139"/>
      <c r="K42" s="139"/>
      <c r="L42" s="139"/>
    </row>
    <row r="43" spans="1:12" s="28" customFormat="1" ht="36" customHeight="1" outlineLevel="1">
      <c r="A43" s="123"/>
      <c r="B43" s="126"/>
      <c r="C43" s="27" t="s">
        <v>216</v>
      </c>
      <c r="D43" s="129"/>
      <c r="E43" s="177"/>
      <c r="F43" s="139"/>
      <c r="G43" s="113"/>
      <c r="H43" s="139"/>
      <c r="I43" s="139"/>
      <c r="J43" s="139"/>
      <c r="K43" s="139"/>
      <c r="L43" s="139"/>
    </row>
    <row r="44" spans="1:12" s="28" customFormat="1" ht="36" customHeight="1" outlineLevel="1">
      <c r="A44" s="123"/>
      <c r="B44" s="126"/>
      <c r="C44" s="27" t="s">
        <v>220</v>
      </c>
      <c r="D44" s="129"/>
      <c r="E44" s="177"/>
      <c r="F44" s="139"/>
      <c r="G44" s="113"/>
      <c r="H44" s="139"/>
      <c r="I44" s="139"/>
      <c r="J44" s="139"/>
      <c r="K44" s="139"/>
      <c r="L44" s="139"/>
    </row>
    <row r="45" spans="1:12" s="28" customFormat="1" ht="37.200000000000003" customHeight="1" outlineLevel="1">
      <c r="A45" s="124"/>
      <c r="B45" s="127"/>
      <c r="C45" s="27" t="s">
        <v>221</v>
      </c>
      <c r="D45" s="175"/>
      <c r="E45" s="178"/>
      <c r="F45" s="140"/>
      <c r="G45" s="114"/>
      <c r="H45" s="140"/>
      <c r="I45" s="140"/>
      <c r="J45" s="140"/>
      <c r="K45" s="140"/>
      <c r="L45" s="140"/>
    </row>
    <row r="46" spans="1:12" s="12" customFormat="1" ht="13.2">
      <c r="A46" s="34" t="s">
        <v>87</v>
      </c>
      <c r="B46" s="135" t="s">
        <v>199</v>
      </c>
      <c r="C46" s="136"/>
      <c r="D46" s="137"/>
      <c r="E46" s="31"/>
      <c r="F46" s="31"/>
      <c r="G46" s="31"/>
      <c r="H46" s="41" t="s">
        <v>12</v>
      </c>
      <c r="I46" s="32"/>
      <c r="J46" s="32"/>
      <c r="K46" s="32"/>
      <c r="L46" s="32"/>
    </row>
    <row r="47" spans="1:12" s="28" customFormat="1" ht="37.200000000000003" customHeight="1" outlineLevel="1">
      <c r="A47" s="145"/>
      <c r="B47" s="141" t="s">
        <v>164</v>
      </c>
      <c r="C47" s="38" t="s">
        <v>163</v>
      </c>
      <c r="D47" s="146" t="s">
        <v>208</v>
      </c>
      <c r="E47" s="171" t="s">
        <v>204</v>
      </c>
      <c r="F47" s="153" t="s">
        <v>28</v>
      </c>
      <c r="G47" s="167" t="s">
        <v>276</v>
      </c>
      <c r="H47" s="153" t="s">
        <v>28</v>
      </c>
      <c r="I47" s="153" t="s">
        <v>28</v>
      </c>
      <c r="J47" s="153" t="s">
        <v>28</v>
      </c>
      <c r="K47" s="153" t="s">
        <v>28</v>
      </c>
      <c r="L47" s="153" t="s">
        <v>28</v>
      </c>
    </row>
    <row r="48" spans="1:12" s="28" customFormat="1" ht="36" customHeight="1" outlineLevel="1">
      <c r="A48" s="145"/>
      <c r="B48" s="141"/>
      <c r="C48" s="27" t="s">
        <v>193</v>
      </c>
      <c r="D48" s="146"/>
      <c r="E48" s="171"/>
      <c r="F48" s="153"/>
      <c r="G48" s="167"/>
      <c r="H48" s="153"/>
      <c r="I48" s="153"/>
      <c r="J48" s="153"/>
      <c r="K48" s="153"/>
      <c r="L48" s="153"/>
    </row>
    <row r="49" spans="1:47" s="28" customFormat="1" ht="37.200000000000003" customHeight="1" outlineLevel="1">
      <c r="A49" s="145"/>
      <c r="B49" s="141"/>
      <c r="C49" s="27" t="s">
        <v>194</v>
      </c>
      <c r="D49" s="146"/>
      <c r="E49" s="171"/>
      <c r="F49" s="153"/>
      <c r="G49" s="167"/>
      <c r="H49" s="153"/>
      <c r="I49" s="153"/>
      <c r="J49" s="153"/>
      <c r="K49" s="153"/>
      <c r="L49" s="153"/>
    </row>
    <row r="50" spans="1:47" s="28" customFormat="1" ht="37.200000000000003" customHeight="1" outlineLevel="1">
      <c r="A50" s="145"/>
      <c r="B50" s="141"/>
      <c r="C50" s="27" t="s">
        <v>205</v>
      </c>
      <c r="D50" s="146"/>
      <c r="E50" s="171"/>
      <c r="F50" s="153"/>
      <c r="G50" s="167"/>
      <c r="H50" s="153"/>
      <c r="I50" s="153"/>
      <c r="J50" s="153"/>
      <c r="K50" s="153"/>
      <c r="L50" s="153"/>
    </row>
    <row r="51" spans="1:47" s="28" customFormat="1" ht="37.200000000000003" customHeight="1" outlineLevel="1">
      <c r="A51" s="145"/>
      <c r="B51" s="141"/>
      <c r="C51" s="27" t="s">
        <v>201</v>
      </c>
      <c r="D51" s="146"/>
      <c r="E51" s="171"/>
      <c r="F51" s="153"/>
      <c r="G51" s="167"/>
      <c r="H51" s="153"/>
      <c r="I51" s="153"/>
      <c r="J51" s="153"/>
      <c r="K51" s="153"/>
      <c r="L51" s="153"/>
    </row>
    <row r="52" spans="1:47" s="28" customFormat="1" ht="37.200000000000003" customHeight="1" outlineLevel="1">
      <c r="A52" s="145"/>
      <c r="B52" s="141"/>
      <c r="C52" s="27" t="s">
        <v>198</v>
      </c>
      <c r="D52" s="146"/>
      <c r="E52" s="171"/>
      <c r="F52" s="153"/>
      <c r="G52" s="167"/>
      <c r="H52" s="153"/>
      <c r="I52" s="153"/>
      <c r="J52" s="153"/>
      <c r="K52" s="153"/>
      <c r="L52" s="153"/>
    </row>
    <row r="53" spans="1:47" s="28" customFormat="1" ht="37.200000000000003" customHeight="1" outlineLevel="1">
      <c r="A53" s="145"/>
      <c r="B53" s="141"/>
      <c r="C53" s="27" t="s">
        <v>200</v>
      </c>
      <c r="D53" s="146"/>
      <c r="E53" s="171"/>
      <c r="F53" s="153"/>
      <c r="G53" s="167"/>
      <c r="H53" s="153"/>
      <c r="I53" s="153"/>
      <c r="J53" s="153"/>
      <c r="K53" s="153"/>
      <c r="L53" s="153"/>
    </row>
    <row r="54" spans="1:47" s="28" customFormat="1" ht="37.200000000000003" customHeight="1" outlineLevel="1">
      <c r="A54" s="145"/>
      <c r="B54" s="141"/>
      <c r="C54" s="27" t="s">
        <v>202</v>
      </c>
      <c r="D54" s="146"/>
      <c r="E54" s="171"/>
      <c r="F54" s="153"/>
      <c r="G54" s="167"/>
      <c r="H54" s="153"/>
      <c r="I54" s="153"/>
      <c r="J54" s="153"/>
      <c r="K54" s="153"/>
      <c r="L54" s="153"/>
    </row>
    <row r="55" spans="1:47" s="28" customFormat="1" ht="37.200000000000003" customHeight="1" outlineLevel="1">
      <c r="A55" s="145"/>
      <c r="B55" s="141"/>
      <c r="C55" s="27" t="s">
        <v>203</v>
      </c>
      <c r="D55" s="146"/>
      <c r="E55" s="171"/>
      <c r="F55" s="153"/>
      <c r="G55" s="167"/>
      <c r="H55" s="153"/>
      <c r="I55" s="153"/>
      <c r="J55" s="153"/>
      <c r="K55" s="153"/>
      <c r="L55" s="153"/>
    </row>
    <row r="56" spans="1:47" s="12" customFormat="1" ht="13.2">
      <c r="A56" s="34" t="s">
        <v>88</v>
      </c>
      <c r="B56" s="135" t="s">
        <v>206</v>
      </c>
      <c r="C56" s="136"/>
      <c r="D56" s="137"/>
      <c r="E56" s="31"/>
      <c r="F56" s="31"/>
      <c r="G56" s="31"/>
      <c r="H56" s="41" t="s">
        <v>12</v>
      </c>
      <c r="I56" s="32"/>
      <c r="J56" s="32"/>
      <c r="K56" s="32"/>
      <c r="L56" s="32"/>
    </row>
    <row r="57" spans="1:47" s="28" customFormat="1" ht="44.4" customHeight="1" outlineLevel="1">
      <c r="A57" s="145"/>
      <c r="B57" s="141" t="s">
        <v>164</v>
      </c>
      <c r="C57" s="38" t="s">
        <v>163</v>
      </c>
      <c r="D57" s="146" t="s">
        <v>211</v>
      </c>
      <c r="E57" s="171"/>
      <c r="F57" s="153" t="s">
        <v>28</v>
      </c>
      <c r="G57" s="167" t="s">
        <v>276</v>
      </c>
      <c r="H57" s="153" t="s">
        <v>28</v>
      </c>
      <c r="I57" s="153" t="s">
        <v>28</v>
      </c>
      <c r="J57" s="153" t="s">
        <v>28</v>
      </c>
      <c r="K57" s="153" t="s">
        <v>28</v>
      </c>
      <c r="L57" s="153" t="s">
        <v>28</v>
      </c>
    </row>
    <row r="58" spans="1:47" s="28" customFormat="1" ht="44.4" customHeight="1" outlineLevel="1">
      <c r="A58" s="145"/>
      <c r="B58" s="141"/>
      <c r="C58" s="27" t="s">
        <v>193</v>
      </c>
      <c r="D58" s="146"/>
      <c r="E58" s="171"/>
      <c r="F58" s="153"/>
      <c r="G58" s="167"/>
      <c r="H58" s="153"/>
      <c r="I58" s="153"/>
      <c r="J58" s="153"/>
      <c r="K58" s="153"/>
      <c r="L58" s="153"/>
    </row>
    <row r="59" spans="1:47" s="28" customFormat="1" ht="44.4" customHeight="1" outlineLevel="1">
      <c r="A59" s="145"/>
      <c r="B59" s="141"/>
      <c r="C59" s="27" t="s">
        <v>194</v>
      </c>
      <c r="D59" s="146"/>
      <c r="E59" s="171"/>
      <c r="F59" s="153"/>
      <c r="G59" s="167"/>
      <c r="H59" s="153"/>
      <c r="I59" s="153"/>
      <c r="J59" s="153"/>
      <c r="K59" s="153"/>
      <c r="L59" s="153"/>
    </row>
    <row r="60" spans="1:47" s="28" customFormat="1" ht="44.4" customHeight="1" outlineLevel="1">
      <c r="A60" s="145"/>
      <c r="B60" s="141"/>
      <c r="C60" s="27" t="s">
        <v>195</v>
      </c>
      <c r="D60" s="146"/>
      <c r="E60" s="171"/>
      <c r="F60" s="153"/>
      <c r="G60" s="167"/>
      <c r="H60" s="153"/>
      <c r="I60" s="153"/>
      <c r="J60" s="153"/>
      <c r="K60" s="153"/>
      <c r="L60" s="153"/>
    </row>
    <row r="61" spans="1:47" s="28" customFormat="1" ht="44.4" customHeight="1" outlineLevel="1">
      <c r="A61" s="145"/>
      <c r="B61" s="141"/>
      <c r="C61" s="27" t="s">
        <v>207</v>
      </c>
      <c r="D61" s="146"/>
      <c r="E61" s="171"/>
      <c r="F61" s="153"/>
      <c r="G61" s="167"/>
      <c r="H61" s="153"/>
      <c r="I61" s="153"/>
      <c r="J61" s="153"/>
      <c r="K61" s="153"/>
      <c r="L61" s="153"/>
    </row>
    <row r="62" spans="1:47" s="28" customFormat="1" ht="44.4" customHeight="1" outlineLevel="1">
      <c r="A62" s="145"/>
      <c r="B62" s="141"/>
      <c r="C62" s="27" t="s">
        <v>212</v>
      </c>
      <c r="D62" s="146"/>
      <c r="E62" s="171"/>
      <c r="F62" s="153"/>
      <c r="G62" s="167"/>
      <c r="H62" s="153"/>
      <c r="I62" s="153"/>
      <c r="J62" s="153"/>
      <c r="K62" s="153"/>
      <c r="L62" s="153"/>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sheetData>
  <autoFilter ref="A22:L22" xr:uid="{00000000-0009-0000-0000-000003000000}"/>
  <mergeCells count="71">
    <mergeCell ref="H40:H45"/>
    <mergeCell ref="I40:I45"/>
    <mergeCell ref="J40:J45"/>
    <mergeCell ref="K40:K45"/>
    <mergeCell ref="L40:L45"/>
    <mergeCell ref="B40:B45"/>
    <mergeCell ref="D40:D45"/>
    <mergeCell ref="E40:E45"/>
    <mergeCell ref="F40:F45"/>
    <mergeCell ref="G40:G45"/>
    <mergeCell ref="B23:D23"/>
    <mergeCell ref="B2:G2"/>
    <mergeCell ref="B3:C3"/>
    <mergeCell ref="F3:G3"/>
    <mergeCell ref="B5:D5"/>
    <mergeCell ref="B6:D6"/>
    <mergeCell ref="B7:D7"/>
    <mergeCell ref="B8:D8"/>
    <mergeCell ref="B9:D9"/>
    <mergeCell ref="B10:D10"/>
    <mergeCell ref="B11:D11"/>
    <mergeCell ref="H21:L21"/>
    <mergeCell ref="L24:L28"/>
    <mergeCell ref="A30:A38"/>
    <mergeCell ref="B30:B38"/>
    <mergeCell ref="D30:D38"/>
    <mergeCell ref="F30:F38"/>
    <mergeCell ref="G30:G38"/>
    <mergeCell ref="H30:H38"/>
    <mergeCell ref="I30:I38"/>
    <mergeCell ref="J30:J38"/>
    <mergeCell ref="B29:D29"/>
    <mergeCell ref="E30:E38"/>
    <mergeCell ref="G24:G28"/>
    <mergeCell ref="H24:H28"/>
    <mergeCell ref="I24:I28"/>
    <mergeCell ref="J24:J28"/>
    <mergeCell ref="K24:K28"/>
    <mergeCell ref="A24:A28"/>
    <mergeCell ref="B24:B28"/>
    <mergeCell ref="D24:D28"/>
    <mergeCell ref="E24:E28"/>
    <mergeCell ref="F24:F28"/>
    <mergeCell ref="K30:K38"/>
    <mergeCell ref="L30:L38"/>
    <mergeCell ref="B46:D46"/>
    <mergeCell ref="A47:A55"/>
    <mergeCell ref="B47:B55"/>
    <mergeCell ref="D47:D55"/>
    <mergeCell ref="E47:E55"/>
    <mergeCell ref="F47:F55"/>
    <mergeCell ref="G47:G55"/>
    <mergeCell ref="H47:H55"/>
    <mergeCell ref="I47:I55"/>
    <mergeCell ref="J47:J55"/>
    <mergeCell ref="K47:K55"/>
    <mergeCell ref="L47:L55"/>
    <mergeCell ref="B39:D39"/>
    <mergeCell ref="A40:A45"/>
    <mergeCell ref="B56:D56"/>
    <mergeCell ref="A57:A62"/>
    <mergeCell ref="B57:B62"/>
    <mergeCell ref="D57:D62"/>
    <mergeCell ref="E57:E62"/>
    <mergeCell ref="K57:K62"/>
    <mergeCell ref="L57:L62"/>
    <mergeCell ref="F57:F62"/>
    <mergeCell ref="G57:G62"/>
    <mergeCell ref="H57:H62"/>
    <mergeCell ref="I57:I62"/>
    <mergeCell ref="J57:J62"/>
  </mergeCells>
  <dataValidations count="4">
    <dataValidation type="list" allowBlank="1" sqref="H23:L23 H29:L29 H46:L46 H56:L56 H39:L39" xr:uid="{4E16EDCF-1303-49A3-B4E2-32D5BBAC46DF}">
      <formula1>$B$13:$G$13</formula1>
    </dataValidation>
    <dataValidation type="list" allowBlank="1" showInputMessage="1" showErrorMessage="1" sqref="B7" xr:uid="{52397D1C-D727-4879-8F3C-C418CCE9A0FD}">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D568824C-3C41-440E-8D35-AA20C3943BBD}"/>
    <dataValidation type="list" allowBlank="1" sqref="ACV23:ACY62 LWB23:LWE62 RXP23:RXS62 LMF23:LMI62 UYJ23:UYM62 LCJ23:LCM62 RNT23:RNW62 KSN23:KSQ62 WLT23:WLW62 KIR23:KIU62 RDX23:REA62 JYV23:JYY62 UON23:UOQ62 JOZ23:JPC62 QUB23:QUE62 JFD23:JFG62 SZ23:TC62 IVH23:IVK62 QKF23:QKI62 ILL23:ILO62 UER23:UEU62 IBP23:IBS62 QAJ23:QAM62 HRT23:HRW62 WBX23:WCA62 HHX23:HIA62 PQN23:PQQ62 GYB23:GYE62 TUV23:TUY62 GOF23:GOI62 PGR23:PGU62 GEJ23:GEM62 JD23:JG62 FUN23:FUQ62 OWV23:OWY62 FKR23:FKU62 TKZ23:TLC62 FAV23:FAY62 OMZ23:ONC62 EQZ23:ERC62 VSB23:VSE62 EHD23:EHG62 ODD23:ODG62 DXH23:DXK62 TBD23:TBG62 DNL23:DNO62 NTH23:NTK62 DDP23:DDS62 WVP23:WVS62 CTT23:CTW62 NJL23:NJO62 CJX23:CKA62 SRH23:SRK62 CAB23:CAE62 MZP23:MZS62 BQF23:BQI62 VIF23:VII62 BGJ23:BGM62 MPT23:MPW62 AWN23:AWQ62 SHL23:SHO62 AMR23:AMU62 MFX23:MGA62" xr:uid="{F10FE83F-61D8-4140-B18D-7D0CA26FA4EB}">
      <formula1>$A$14:$A$19</formula1>
    </dataValidation>
  </dataValidations>
  <pageMargins left="0.7" right="0.7" top="0.75" bottom="0.75" header="0.3" footer="0.3"/>
  <pageSetup orientation="portrait" r:id="rId1"/>
  <ignoredErrors>
    <ignoredError sqref="A23 A29 A39 A46 A56" numberStoredAsText="1"/>
  </ignoredError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9CC3-655D-4C06-996F-DA83AE1685E4}">
  <sheetPr>
    <tabColor theme="5"/>
  </sheetPr>
  <dimension ref="A1:AU132"/>
  <sheetViews>
    <sheetView zoomScale="85" zoomScaleNormal="85" workbookViewId="0">
      <selection activeCell="I93" sqref="I93"/>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224</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225</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COUNTIF($L$23:$L$48459,B13)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COUNTIF($K$23:$K$48459,B13)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COUNTIF($J$23:$J$48459,B13)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COUNTIF($I$23:$I$48459,B13)</f>
        <v>0</v>
      </c>
      <c r="C17" s="19">
        <f>COUNTIF($I$23:$I$48459,C16)</f>
        <v>0</v>
      </c>
      <c r="D17" s="19">
        <f>COUNTIF($I$23:$I$48459,D13)</f>
        <v>0</v>
      </c>
      <c r="E17" s="19">
        <f>COUNTIF($I$23:$I$48459,E13)</f>
        <v>0</v>
      </c>
      <c r="F17" s="19">
        <f>COUNTIF($I$23:$I$48459,F13)</f>
        <v>0</v>
      </c>
      <c r="G17" s="19">
        <f>COUNTIF($I$23:$I$48459,G13)</f>
        <v>0</v>
      </c>
      <c r="H17" s="20"/>
      <c r="I17" s="20"/>
      <c r="J17" s="20"/>
      <c r="K17" s="20"/>
      <c r="L17" s="20"/>
    </row>
    <row r="18" spans="1:12" s="13" customFormat="1" ht="22.5" customHeight="1">
      <c r="A18" s="18" t="str">
        <f>H22</f>
        <v>Build5</v>
      </c>
      <c r="B18" s="19">
        <f t="shared" ref="B18:G18" si="3">COUNTIF($H$23:$H$48459,B13)</f>
        <v>4</v>
      </c>
      <c r="C18" s="19">
        <f t="shared" si="3"/>
        <v>0</v>
      </c>
      <c r="D18" s="19">
        <f t="shared" si="3"/>
        <v>0</v>
      </c>
      <c r="E18" s="19">
        <f t="shared" si="3"/>
        <v>2</v>
      </c>
      <c r="F18" s="19">
        <f t="shared" si="3"/>
        <v>0</v>
      </c>
      <c r="G18" s="19">
        <f t="shared" si="3"/>
        <v>0</v>
      </c>
      <c r="H18" s="20"/>
      <c r="I18" s="20"/>
      <c r="J18" s="20"/>
      <c r="K18" s="20"/>
      <c r="L18" s="20"/>
    </row>
    <row r="19" spans="1:12" s="13" customFormat="1" ht="18.75" customHeight="1">
      <c r="A19" s="21" t="s">
        <v>15</v>
      </c>
      <c r="B19" s="22">
        <f t="shared" ref="B19:G19" si="4">SUM(B14:B18)</f>
        <v>4</v>
      </c>
      <c r="C19" s="22">
        <f t="shared" si="4"/>
        <v>0</v>
      </c>
      <c r="D19" s="22">
        <f t="shared" si="4"/>
        <v>0</v>
      </c>
      <c r="E19" s="22">
        <f t="shared" si="4"/>
        <v>2</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226</v>
      </c>
      <c r="C23" s="136"/>
      <c r="D23" s="137"/>
      <c r="E23" s="31"/>
      <c r="F23" s="31"/>
      <c r="G23" s="31"/>
      <c r="H23" s="42" t="s">
        <v>9</v>
      </c>
      <c r="I23" s="32"/>
      <c r="J23" s="32"/>
      <c r="K23" s="32"/>
      <c r="L23" s="32"/>
    </row>
    <row r="24" spans="1:12" s="28" customFormat="1" ht="62.4" customHeight="1" outlineLevel="1">
      <c r="A24" s="145"/>
      <c r="B24" s="141" t="s">
        <v>164</v>
      </c>
      <c r="C24" s="38" t="s">
        <v>229</v>
      </c>
      <c r="D24" s="146" t="s">
        <v>230</v>
      </c>
      <c r="E24" s="172"/>
      <c r="F24" s="153" t="s">
        <v>28</v>
      </c>
      <c r="G24" s="167" t="s">
        <v>271</v>
      </c>
      <c r="H24" s="138" t="s">
        <v>28</v>
      </c>
      <c r="I24" s="138" t="s">
        <v>28</v>
      </c>
      <c r="J24" s="138" t="s">
        <v>28</v>
      </c>
      <c r="K24" s="138" t="s">
        <v>28</v>
      </c>
      <c r="L24" s="138" t="s">
        <v>28</v>
      </c>
    </row>
    <row r="25" spans="1:12" s="28" customFormat="1" ht="62.4" customHeight="1" outlineLevel="1">
      <c r="A25" s="145"/>
      <c r="B25" s="141"/>
      <c r="C25" s="27" t="s">
        <v>227</v>
      </c>
      <c r="D25" s="146"/>
      <c r="E25" s="172"/>
      <c r="F25" s="153"/>
      <c r="G25" s="167"/>
      <c r="H25" s="139"/>
      <c r="I25" s="139"/>
      <c r="J25" s="139"/>
      <c r="K25" s="139"/>
      <c r="L25" s="139"/>
    </row>
    <row r="26" spans="1:12" s="28" customFormat="1" ht="62.4" customHeight="1" outlineLevel="1">
      <c r="A26" s="145"/>
      <c r="B26" s="141"/>
      <c r="C26" s="27" t="s">
        <v>228</v>
      </c>
      <c r="D26" s="146"/>
      <c r="E26" s="172"/>
      <c r="F26" s="153"/>
      <c r="G26" s="167"/>
      <c r="H26" s="139"/>
      <c r="I26" s="139"/>
      <c r="J26" s="139"/>
      <c r="K26" s="139"/>
      <c r="L26" s="139"/>
    </row>
    <row r="27" spans="1:12" s="12" customFormat="1" ht="13.2">
      <c r="A27" s="34" t="s">
        <v>85</v>
      </c>
      <c r="B27" s="135" t="s">
        <v>231</v>
      </c>
      <c r="C27" s="136"/>
      <c r="D27" s="137"/>
      <c r="E27" s="31"/>
      <c r="F27" s="31"/>
      <c r="G27" s="31"/>
      <c r="H27" s="42" t="s">
        <v>9</v>
      </c>
      <c r="I27" s="32"/>
      <c r="J27" s="32"/>
      <c r="K27" s="32"/>
      <c r="L27" s="32"/>
    </row>
    <row r="28" spans="1:12" s="28" customFormat="1" ht="62.4" customHeight="1" outlineLevel="1">
      <c r="A28" s="145"/>
      <c r="B28" s="141" t="s">
        <v>164</v>
      </c>
      <c r="C28" s="38" t="s">
        <v>229</v>
      </c>
      <c r="D28" s="146" t="s">
        <v>234</v>
      </c>
      <c r="E28" s="171"/>
      <c r="F28" s="153" t="s">
        <v>28</v>
      </c>
      <c r="G28" s="167" t="s">
        <v>272</v>
      </c>
      <c r="H28" s="153" t="s">
        <v>28</v>
      </c>
      <c r="I28" s="153" t="s">
        <v>28</v>
      </c>
      <c r="J28" s="153" t="s">
        <v>28</v>
      </c>
      <c r="K28" s="153" t="s">
        <v>28</v>
      </c>
      <c r="L28" s="153" t="s">
        <v>28</v>
      </c>
    </row>
    <row r="29" spans="1:12" s="28" customFormat="1" ht="62.4" customHeight="1" outlineLevel="1">
      <c r="A29" s="145"/>
      <c r="B29" s="141"/>
      <c r="C29" s="27" t="s">
        <v>232</v>
      </c>
      <c r="D29" s="146"/>
      <c r="E29" s="171"/>
      <c r="F29" s="153"/>
      <c r="G29" s="167"/>
      <c r="H29" s="153"/>
      <c r="I29" s="153"/>
      <c r="J29" s="153"/>
      <c r="K29" s="153"/>
      <c r="L29" s="153"/>
    </row>
    <row r="30" spans="1:12" s="28" customFormat="1" ht="62.4" customHeight="1" outlineLevel="1">
      <c r="A30" s="145"/>
      <c r="B30" s="141"/>
      <c r="C30" s="27" t="s">
        <v>233</v>
      </c>
      <c r="D30" s="146"/>
      <c r="E30" s="171"/>
      <c r="F30" s="153"/>
      <c r="G30" s="167"/>
      <c r="H30" s="153"/>
      <c r="I30" s="153"/>
      <c r="J30" s="153"/>
      <c r="K30" s="153"/>
      <c r="L30" s="153"/>
    </row>
    <row r="31" spans="1:12" s="12" customFormat="1" ht="13.2">
      <c r="A31" s="34" t="s">
        <v>86</v>
      </c>
      <c r="B31" s="135" t="s">
        <v>235</v>
      </c>
      <c r="C31" s="136"/>
      <c r="D31" s="137"/>
      <c r="E31" s="31"/>
      <c r="F31" s="31"/>
      <c r="G31" s="31"/>
      <c r="H31" s="42" t="s">
        <v>9</v>
      </c>
      <c r="I31" s="32"/>
      <c r="J31" s="32"/>
      <c r="K31" s="32"/>
      <c r="L31" s="32"/>
    </row>
    <row r="32" spans="1:12" s="28" customFormat="1" ht="62.4" customHeight="1" outlineLevel="1">
      <c r="A32" s="122"/>
      <c r="B32" s="125" t="s">
        <v>164</v>
      </c>
      <c r="C32" s="38" t="s">
        <v>229</v>
      </c>
      <c r="D32" s="128" t="s">
        <v>238</v>
      </c>
      <c r="E32" s="176"/>
      <c r="F32" s="138" t="s">
        <v>28</v>
      </c>
      <c r="G32" s="167" t="s">
        <v>268</v>
      </c>
      <c r="H32" s="138" t="s">
        <v>28</v>
      </c>
      <c r="I32" s="138" t="s">
        <v>28</v>
      </c>
      <c r="J32" s="138" t="s">
        <v>28</v>
      </c>
      <c r="K32" s="138" t="s">
        <v>28</v>
      </c>
      <c r="L32" s="138" t="s">
        <v>28</v>
      </c>
    </row>
    <row r="33" spans="1:47" s="28" customFormat="1" ht="62.4" customHeight="1" outlineLevel="1">
      <c r="A33" s="123"/>
      <c r="B33" s="126"/>
      <c r="C33" s="27" t="s">
        <v>236</v>
      </c>
      <c r="D33" s="129"/>
      <c r="E33" s="177"/>
      <c r="F33" s="139"/>
      <c r="G33" s="167"/>
      <c r="H33" s="139"/>
      <c r="I33" s="139"/>
      <c r="J33" s="139"/>
      <c r="K33" s="139"/>
      <c r="L33" s="139"/>
    </row>
    <row r="34" spans="1:47" s="28" customFormat="1" ht="62.4" customHeight="1" outlineLevel="1">
      <c r="A34" s="123"/>
      <c r="B34" s="126"/>
      <c r="C34" s="27" t="s">
        <v>237</v>
      </c>
      <c r="D34" s="129"/>
      <c r="E34" s="177"/>
      <c r="F34" s="139"/>
      <c r="G34" s="167"/>
      <c r="H34" s="139"/>
      <c r="I34" s="139"/>
      <c r="J34" s="139"/>
      <c r="K34" s="139"/>
      <c r="L34" s="139"/>
    </row>
    <row r="35" spans="1:47" s="12" customFormat="1" ht="13.2">
      <c r="A35" s="34" t="s">
        <v>87</v>
      </c>
      <c r="B35" s="135" t="s">
        <v>242</v>
      </c>
      <c r="C35" s="136"/>
      <c r="D35" s="137"/>
      <c r="E35" s="31"/>
      <c r="F35" s="31"/>
      <c r="G35" s="31"/>
      <c r="H35" s="42" t="s">
        <v>9</v>
      </c>
      <c r="I35" s="32"/>
      <c r="J35" s="32"/>
      <c r="K35" s="32"/>
      <c r="L35" s="32"/>
    </row>
    <row r="36" spans="1:47" s="28" customFormat="1" ht="62.4" customHeight="1" outlineLevel="1">
      <c r="A36" s="145"/>
      <c r="B36" s="141" t="s">
        <v>164</v>
      </c>
      <c r="C36" s="38" t="s">
        <v>229</v>
      </c>
      <c r="D36" s="128" t="s">
        <v>241</v>
      </c>
      <c r="E36" s="171"/>
      <c r="F36" s="153" t="s">
        <v>28</v>
      </c>
      <c r="G36" s="167" t="s">
        <v>269</v>
      </c>
      <c r="H36" s="153" t="s">
        <v>28</v>
      </c>
      <c r="I36" s="153" t="s">
        <v>28</v>
      </c>
      <c r="J36" s="153" t="s">
        <v>28</v>
      </c>
      <c r="K36" s="153" t="s">
        <v>28</v>
      </c>
      <c r="L36" s="153" t="s">
        <v>28</v>
      </c>
    </row>
    <row r="37" spans="1:47" s="28" customFormat="1" ht="62.4" customHeight="1" outlineLevel="1">
      <c r="A37" s="145"/>
      <c r="B37" s="141"/>
      <c r="C37" s="27" t="s">
        <v>239</v>
      </c>
      <c r="D37" s="129"/>
      <c r="E37" s="171"/>
      <c r="F37" s="153"/>
      <c r="G37" s="167"/>
      <c r="H37" s="153"/>
      <c r="I37" s="153"/>
      <c r="J37" s="153"/>
      <c r="K37" s="153"/>
      <c r="L37" s="153"/>
    </row>
    <row r="38" spans="1:47" s="28" customFormat="1" ht="62.4" customHeight="1" outlineLevel="1">
      <c r="A38" s="145"/>
      <c r="B38" s="141"/>
      <c r="C38" s="27" t="s">
        <v>240</v>
      </c>
      <c r="D38" s="129"/>
      <c r="E38" s="171"/>
      <c r="F38" s="153"/>
      <c r="G38" s="167"/>
      <c r="H38" s="153"/>
      <c r="I38" s="153"/>
      <c r="J38" s="153"/>
      <c r="K38" s="153"/>
      <c r="L38" s="153"/>
    </row>
    <row r="39" spans="1:47" s="12" customFormat="1" ht="13.2">
      <c r="A39" s="34" t="s">
        <v>88</v>
      </c>
      <c r="B39" s="135" t="s">
        <v>243</v>
      </c>
      <c r="C39" s="136"/>
      <c r="D39" s="137"/>
      <c r="E39" s="31"/>
      <c r="F39" s="31"/>
      <c r="G39" s="31"/>
      <c r="H39" s="41" t="s">
        <v>12</v>
      </c>
      <c r="I39" s="32"/>
      <c r="J39" s="32"/>
      <c r="K39" s="32"/>
      <c r="L39" s="32"/>
    </row>
    <row r="40" spans="1:47" s="28" customFormat="1" ht="62.4" customHeight="1" outlineLevel="1">
      <c r="A40" s="145"/>
      <c r="B40" s="141" t="s">
        <v>164</v>
      </c>
      <c r="C40" s="38" t="s">
        <v>229</v>
      </c>
      <c r="D40" s="128" t="s">
        <v>246</v>
      </c>
      <c r="E40" s="171"/>
      <c r="F40" s="153" t="s">
        <v>28</v>
      </c>
      <c r="G40" s="167" t="s">
        <v>270</v>
      </c>
      <c r="H40" s="153" t="s">
        <v>28</v>
      </c>
      <c r="I40" s="153" t="s">
        <v>28</v>
      </c>
      <c r="J40" s="153" t="s">
        <v>28</v>
      </c>
      <c r="K40" s="153" t="s">
        <v>28</v>
      </c>
      <c r="L40" s="153" t="s">
        <v>28</v>
      </c>
    </row>
    <row r="41" spans="1:47" s="28" customFormat="1" ht="62.4" customHeight="1" outlineLevel="1">
      <c r="A41" s="145"/>
      <c r="B41" s="141"/>
      <c r="C41" s="27" t="s">
        <v>244</v>
      </c>
      <c r="D41" s="129"/>
      <c r="E41" s="171"/>
      <c r="F41" s="153"/>
      <c r="G41" s="167"/>
      <c r="H41" s="153"/>
      <c r="I41" s="153"/>
      <c r="J41" s="153"/>
      <c r="K41" s="153"/>
      <c r="L41" s="153"/>
    </row>
    <row r="42" spans="1:47" s="28" customFormat="1" ht="62.4" customHeight="1" outlineLevel="1">
      <c r="A42" s="145"/>
      <c r="B42" s="141"/>
      <c r="C42" s="27" t="s">
        <v>245</v>
      </c>
      <c r="D42" s="129"/>
      <c r="E42" s="171"/>
      <c r="F42" s="153"/>
      <c r="G42" s="167"/>
      <c r="H42" s="153"/>
      <c r="I42" s="153"/>
      <c r="J42" s="153"/>
      <c r="K42" s="153"/>
      <c r="L42" s="153"/>
    </row>
    <row r="43" spans="1:47" s="12" customFormat="1" ht="13.2">
      <c r="A43" s="34" t="s">
        <v>89</v>
      </c>
      <c r="B43" s="135" t="s">
        <v>247</v>
      </c>
      <c r="C43" s="136"/>
      <c r="D43" s="137"/>
      <c r="E43" s="31"/>
      <c r="F43" s="31"/>
      <c r="G43" s="31"/>
      <c r="H43" s="41" t="s">
        <v>12</v>
      </c>
      <c r="I43" s="32"/>
      <c r="J43" s="32"/>
      <c r="K43" s="32"/>
      <c r="L43" s="32"/>
    </row>
    <row r="44" spans="1:47" s="28" customFormat="1" ht="62.4" customHeight="1" outlineLevel="1">
      <c r="A44" s="145"/>
      <c r="B44" s="141" t="s">
        <v>164</v>
      </c>
      <c r="C44" s="38" t="s">
        <v>229</v>
      </c>
      <c r="D44" s="146" t="s">
        <v>250</v>
      </c>
      <c r="E44" s="171"/>
      <c r="F44" s="153" t="s">
        <v>28</v>
      </c>
      <c r="G44" s="167" t="s">
        <v>270</v>
      </c>
      <c r="H44" s="153" t="s">
        <v>28</v>
      </c>
      <c r="I44" s="153" t="s">
        <v>28</v>
      </c>
      <c r="J44" s="153" t="s">
        <v>28</v>
      </c>
      <c r="K44" s="153" t="s">
        <v>28</v>
      </c>
      <c r="L44" s="153" t="s">
        <v>28</v>
      </c>
    </row>
    <row r="45" spans="1:47" s="28" customFormat="1" ht="62.4" customHeight="1" outlineLevel="1">
      <c r="A45" s="145"/>
      <c r="B45" s="141"/>
      <c r="C45" s="27" t="s">
        <v>248</v>
      </c>
      <c r="D45" s="146"/>
      <c r="E45" s="171"/>
      <c r="F45" s="153"/>
      <c r="G45" s="167"/>
      <c r="H45" s="153"/>
      <c r="I45" s="153"/>
      <c r="J45" s="153"/>
      <c r="K45" s="153"/>
      <c r="L45" s="153"/>
    </row>
    <row r="46" spans="1:47" s="28" customFormat="1" ht="62.4" customHeight="1" outlineLevel="1">
      <c r="A46" s="145"/>
      <c r="B46" s="141"/>
      <c r="C46" s="27" t="s">
        <v>249</v>
      </c>
      <c r="D46" s="146"/>
      <c r="E46" s="171"/>
      <c r="F46" s="153"/>
      <c r="G46" s="167"/>
      <c r="H46" s="153"/>
      <c r="I46" s="153"/>
      <c r="J46" s="153"/>
      <c r="K46" s="153"/>
      <c r="L46" s="153"/>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sheetData>
  <autoFilter ref="A22:L22" xr:uid="{00000000-0009-0000-0000-000003000000}"/>
  <mergeCells count="83">
    <mergeCell ref="K44:K46"/>
    <mergeCell ref="L44:L46"/>
    <mergeCell ref="F44:F46"/>
    <mergeCell ref="G44:G46"/>
    <mergeCell ref="H44:H46"/>
    <mergeCell ref="I44:I46"/>
    <mergeCell ref="J44:J46"/>
    <mergeCell ref="B43:D43"/>
    <mergeCell ref="A44:A46"/>
    <mergeCell ref="B44:B46"/>
    <mergeCell ref="D44:D46"/>
    <mergeCell ref="E44:E46"/>
    <mergeCell ref="H21:L21"/>
    <mergeCell ref="B23:D23"/>
    <mergeCell ref="B2:G2"/>
    <mergeCell ref="B3:C3"/>
    <mergeCell ref="F3:G3"/>
    <mergeCell ref="B5:D5"/>
    <mergeCell ref="B6:D6"/>
    <mergeCell ref="B7:D7"/>
    <mergeCell ref="F24:F26"/>
    <mergeCell ref="G24:G26"/>
    <mergeCell ref="B8:D8"/>
    <mergeCell ref="B9:D9"/>
    <mergeCell ref="B10:D10"/>
    <mergeCell ref="B11:D11"/>
    <mergeCell ref="B27:D27"/>
    <mergeCell ref="A24:A26"/>
    <mergeCell ref="B24:B26"/>
    <mergeCell ref="D24:D26"/>
    <mergeCell ref="E24:E26"/>
    <mergeCell ref="H24:H26"/>
    <mergeCell ref="I24:I26"/>
    <mergeCell ref="J24:J26"/>
    <mergeCell ref="K24:K26"/>
    <mergeCell ref="L24:L26"/>
    <mergeCell ref="K28:K30"/>
    <mergeCell ref="L28:L30"/>
    <mergeCell ref="B31:D31"/>
    <mergeCell ref="A28:A30"/>
    <mergeCell ref="B28:B30"/>
    <mergeCell ref="D28:D30"/>
    <mergeCell ref="E28:E30"/>
    <mergeCell ref="F28:F30"/>
    <mergeCell ref="G28:G30"/>
    <mergeCell ref="G32:G34"/>
    <mergeCell ref="H28:H30"/>
    <mergeCell ref="I28:I30"/>
    <mergeCell ref="J28:J30"/>
    <mergeCell ref="H32:H34"/>
    <mergeCell ref="I32:I34"/>
    <mergeCell ref="J32:J34"/>
    <mergeCell ref="K32:K34"/>
    <mergeCell ref="L32:L34"/>
    <mergeCell ref="L36:L38"/>
    <mergeCell ref="B39:D39"/>
    <mergeCell ref="A36:A38"/>
    <mergeCell ref="B36:B38"/>
    <mergeCell ref="D36:D38"/>
    <mergeCell ref="E36:E38"/>
    <mergeCell ref="F36:F38"/>
    <mergeCell ref="G36:G38"/>
    <mergeCell ref="B35:D35"/>
    <mergeCell ref="A32:A34"/>
    <mergeCell ref="B32:B34"/>
    <mergeCell ref="D32:D34"/>
    <mergeCell ref="E32:E34"/>
    <mergeCell ref="F32:F34"/>
    <mergeCell ref="H36:H38"/>
    <mergeCell ref="I36:I38"/>
    <mergeCell ref="J36:J38"/>
    <mergeCell ref="K36:K38"/>
    <mergeCell ref="H40:H42"/>
    <mergeCell ref="I40:I42"/>
    <mergeCell ref="J40:J42"/>
    <mergeCell ref="K40:K42"/>
    <mergeCell ref="L40:L42"/>
    <mergeCell ref="A40:A42"/>
    <mergeCell ref="B40:B42"/>
    <mergeCell ref="D40:D42"/>
    <mergeCell ref="E40:E42"/>
    <mergeCell ref="F40:F42"/>
    <mergeCell ref="G40:G42"/>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C55D6BF4-ACFB-41C8-8231-F6F0CB6682AF}"/>
    <dataValidation type="list" allowBlank="1" showInputMessage="1" showErrorMessage="1" sqref="B7" xr:uid="{6334D679-440B-4FEE-8E2B-F49A634639A9}">
      <formula1>#REF!</formula1>
    </dataValidation>
    <dataValidation type="list" allowBlank="1" sqref="H23:L23 H27:L27 H35:L35 H39:L39 H31:L31 H43:L43" xr:uid="{F220D871-7D10-4274-9022-2AF2A919B0E0}">
      <formula1>$B$13:$G$13</formula1>
    </dataValidation>
    <dataValidation type="list" allowBlank="1" sqref="ACV23:ACY46 LWB23:LWE46 RXP23:RXS46 LMF23:LMI46 UYJ23:UYM46 LCJ23:LCM46 RNT23:RNW46 KSN23:KSQ46 WLT23:WLW46 KIR23:KIU46 RDX23:REA46 JYV23:JYY46 UON23:UOQ46 JOZ23:JPC46 QUB23:QUE46 JFD23:JFG46 SZ23:TC46 IVH23:IVK46 QKF23:QKI46 ILL23:ILO46 UER23:UEU46 IBP23:IBS46 QAJ23:QAM46 HRT23:HRW46 WBX23:WCA46 HHX23:HIA46 PQN23:PQQ46 GYB23:GYE46 TUV23:TUY46 GOF23:GOI46 PGR23:PGU46 GEJ23:GEM46 JD23:JG46 FUN23:FUQ46 OWV23:OWY46 FKR23:FKU46 TKZ23:TLC46 FAV23:FAY46 OMZ23:ONC46 EQZ23:ERC46 VSB23:VSE46 EHD23:EHG46 ODD23:ODG46 DXH23:DXK46 TBD23:TBG46 DNL23:DNO46 NTH23:NTK46 DDP23:DDS46 WVP23:WVS46 CTT23:CTW46 NJL23:NJO46 CJX23:CKA46 SRH23:SRK46 CAB23:CAE46 MZP23:MZS46 BQF23:BQI46 VIF23:VII46 BGJ23:BGM46 MPT23:MPW46 AWN23:AWQ46 SHL23:SHO46 AMR23:AMU46 MFX23:MGA46" xr:uid="{9AF93EC5-5A5B-4D78-948C-736A5DA85FFC}">
      <formula1>$A$14:$A$19</formula1>
    </dataValidation>
  </dataValidations>
  <pageMargins left="0.7" right="0.7" top="0.75" bottom="0.75" header="0.3" footer="0.3"/>
  <pageSetup orientation="portrait" r:id="rId1"/>
  <ignoredErrors>
    <ignoredError sqref="A23 A27 A31 A35 A39 A43" numberStoredAsText="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E2054-41E8-4813-B54F-6130452C7FCD}">
  <sheetPr>
    <tabColor theme="5"/>
  </sheetPr>
  <dimension ref="A1:AU115"/>
  <sheetViews>
    <sheetView zoomScale="85" zoomScaleNormal="85" workbookViewId="0">
      <selection activeCell="I84" sqref="I84"/>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251</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225</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COUNTIF($L$23:$L$48442,B13)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COUNTIF($K$23:$K$48442,B13)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COUNTIF($J$23:$J$48442,B13)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COUNTIF($I$23:$I$48442,B13)</f>
        <v>0</v>
      </c>
      <c r="C17" s="19">
        <f>COUNTIF($I$23:$I$48442,C16)</f>
        <v>0</v>
      </c>
      <c r="D17" s="19">
        <f>COUNTIF($I$23:$I$48442,D13)</f>
        <v>0</v>
      </c>
      <c r="E17" s="19">
        <f>COUNTIF($I$23:$I$48442,E13)</f>
        <v>0</v>
      </c>
      <c r="F17" s="19">
        <f>COUNTIF($I$23:$I$48442,F13)</f>
        <v>0</v>
      </c>
      <c r="G17" s="19">
        <f>COUNTIF($I$23:$I$48442,G13)</f>
        <v>0</v>
      </c>
      <c r="H17" s="20"/>
      <c r="I17" s="20"/>
      <c r="J17" s="20"/>
      <c r="K17" s="20"/>
      <c r="L17" s="20"/>
    </row>
    <row r="18" spans="1:12" s="13" customFormat="1" ht="22.5" customHeight="1">
      <c r="A18" s="18" t="str">
        <f>H22</f>
        <v>Build5</v>
      </c>
      <c r="B18" s="19">
        <f t="shared" ref="B18:G18" si="3">COUNTIF($H$23:$H$48442,B13)</f>
        <v>0</v>
      </c>
      <c r="C18" s="19">
        <f t="shared" si="3"/>
        <v>0</v>
      </c>
      <c r="D18" s="19">
        <f t="shared" si="3"/>
        <v>0</v>
      </c>
      <c r="E18" s="19">
        <f t="shared" si="3"/>
        <v>4</v>
      </c>
      <c r="F18" s="19">
        <f t="shared" si="3"/>
        <v>0</v>
      </c>
      <c r="G18" s="19">
        <f t="shared" si="3"/>
        <v>0</v>
      </c>
      <c r="H18" s="20"/>
      <c r="I18" s="20"/>
      <c r="J18" s="20"/>
      <c r="K18" s="20"/>
      <c r="L18" s="20"/>
    </row>
    <row r="19" spans="1:12" s="13" customFormat="1" ht="18.75" customHeight="1">
      <c r="A19" s="21" t="s">
        <v>15</v>
      </c>
      <c r="B19" s="22">
        <f t="shared" ref="B19:G19" si="4">SUM(B14:B18)</f>
        <v>0</v>
      </c>
      <c r="C19" s="22">
        <f t="shared" si="4"/>
        <v>0</v>
      </c>
      <c r="D19" s="22">
        <f t="shared" si="4"/>
        <v>0</v>
      </c>
      <c r="E19" s="22">
        <f t="shared" si="4"/>
        <v>4</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252</v>
      </c>
      <c r="C23" s="136"/>
      <c r="D23" s="137"/>
      <c r="E23" s="31"/>
      <c r="F23" s="31"/>
      <c r="G23" s="31"/>
      <c r="H23" s="41" t="s">
        <v>12</v>
      </c>
      <c r="I23" s="32"/>
      <c r="J23" s="32"/>
      <c r="K23" s="32"/>
      <c r="L23" s="32"/>
    </row>
    <row r="24" spans="1:12" s="28" customFormat="1" ht="47.4" customHeight="1" outlineLevel="1">
      <c r="A24" s="145"/>
      <c r="B24" s="141" t="s">
        <v>164</v>
      </c>
      <c r="C24" s="38" t="s">
        <v>229</v>
      </c>
      <c r="D24" s="146" t="s">
        <v>256</v>
      </c>
      <c r="E24" s="172"/>
      <c r="F24" s="138" t="s">
        <v>28</v>
      </c>
      <c r="G24" s="167" t="s">
        <v>273</v>
      </c>
      <c r="H24" s="153" t="s">
        <v>28</v>
      </c>
      <c r="I24" s="153" t="s">
        <v>28</v>
      </c>
      <c r="J24" s="153" t="s">
        <v>28</v>
      </c>
      <c r="K24" s="153" t="s">
        <v>28</v>
      </c>
      <c r="L24" s="153" t="s">
        <v>28</v>
      </c>
    </row>
    <row r="25" spans="1:12" s="28" customFormat="1" ht="47.4" customHeight="1" outlineLevel="1">
      <c r="A25" s="145"/>
      <c r="B25" s="141"/>
      <c r="C25" s="27" t="s">
        <v>253</v>
      </c>
      <c r="D25" s="146"/>
      <c r="E25" s="172"/>
      <c r="F25" s="139"/>
      <c r="G25" s="167"/>
      <c r="H25" s="153"/>
      <c r="I25" s="153"/>
      <c r="J25" s="153"/>
      <c r="K25" s="153"/>
      <c r="L25" s="153"/>
    </row>
    <row r="26" spans="1:12" s="28" customFormat="1" ht="47.4" customHeight="1" outlineLevel="1">
      <c r="A26" s="145"/>
      <c r="B26" s="141"/>
      <c r="C26" s="27" t="s">
        <v>254</v>
      </c>
      <c r="D26" s="146"/>
      <c r="E26" s="172"/>
      <c r="F26" s="139"/>
      <c r="G26" s="167"/>
      <c r="H26" s="153"/>
      <c r="I26" s="153"/>
      <c r="J26" s="153"/>
      <c r="K26" s="153"/>
      <c r="L26" s="153"/>
    </row>
    <row r="27" spans="1:12" s="28" customFormat="1" ht="47.4" customHeight="1" outlineLevel="1">
      <c r="A27" s="145"/>
      <c r="B27" s="141"/>
      <c r="C27" s="27" t="s">
        <v>255</v>
      </c>
      <c r="D27" s="146"/>
      <c r="E27" s="172"/>
      <c r="F27" s="139"/>
      <c r="G27" s="167"/>
      <c r="H27" s="153"/>
      <c r="I27" s="153"/>
      <c r="J27" s="153"/>
      <c r="K27" s="153"/>
      <c r="L27" s="153"/>
    </row>
    <row r="28" spans="1:12" s="28" customFormat="1" ht="47.4" customHeight="1" outlineLevel="1">
      <c r="A28" s="145"/>
      <c r="B28" s="141"/>
      <c r="C28" s="27" t="s">
        <v>257</v>
      </c>
      <c r="D28" s="146"/>
      <c r="E28" s="172"/>
      <c r="F28" s="140"/>
      <c r="G28" s="167"/>
      <c r="H28" s="153"/>
      <c r="I28" s="153"/>
      <c r="J28" s="153"/>
      <c r="K28" s="153"/>
      <c r="L28" s="153"/>
    </row>
    <row r="29" spans="1:12" s="12" customFormat="1" ht="13.2">
      <c r="A29" s="34" t="s">
        <v>85</v>
      </c>
      <c r="B29" s="135" t="s">
        <v>259</v>
      </c>
      <c r="C29" s="136"/>
      <c r="D29" s="137"/>
      <c r="E29" s="31"/>
      <c r="F29" s="31"/>
      <c r="G29" s="31"/>
      <c r="H29" s="41" t="s">
        <v>12</v>
      </c>
      <c r="I29" s="32"/>
      <c r="J29" s="32"/>
      <c r="K29" s="32"/>
      <c r="L29" s="32"/>
    </row>
    <row r="30" spans="1:12" s="28" customFormat="1" ht="47.4" customHeight="1" outlineLevel="1">
      <c r="A30" s="145"/>
      <c r="B30" s="141" t="s">
        <v>164</v>
      </c>
      <c r="C30" s="38" t="s">
        <v>229</v>
      </c>
      <c r="D30" s="146" t="s">
        <v>261</v>
      </c>
      <c r="E30" s="172"/>
      <c r="F30" s="138" t="s">
        <v>28</v>
      </c>
      <c r="G30" s="167" t="s">
        <v>273</v>
      </c>
      <c r="H30" s="153" t="s">
        <v>28</v>
      </c>
      <c r="I30" s="153" t="s">
        <v>28</v>
      </c>
      <c r="J30" s="153" t="s">
        <v>28</v>
      </c>
      <c r="K30" s="153" t="s">
        <v>28</v>
      </c>
      <c r="L30" s="153" t="s">
        <v>28</v>
      </c>
    </row>
    <row r="31" spans="1:12" s="28" customFormat="1" ht="47.4" customHeight="1" outlineLevel="1">
      <c r="A31" s="145"/>
      <c r="B31" s="141"/>
      <c r="C31" s="27" t="s">
        <v>253</v>
      </c>
      <c r="D31" s="146"/>
      <c r="E31" s="172"/>
      <c r="F31" s="139"/>
      <c r="G31" s="167"/>
      <c r="H31" s="153"/>
      <c r="I31" s="153"/>
      <c r="J31" s="153"/>
      <c r="K31" s="153"/>
      <c r="L31" s="153"/>
    </row>
    <row r="32" spans="1:12" s="28" customFormat="1" ht="47.4" customHeight="1" outlineLevel="1">
      <c r="A32" s="145"/>
      <c r="B32" s="141"/>
      <c r="C32" s="27" t="s">
        <v>254</v>
      </c>
      <c r="D32" s="146"/>
      <c r="E32" s="172"/>
      <c r="F32" s="139"/>
      <c r="G32" s="167"/>
      <c r="H32" s="153"/>
      <c r="I32" s="153"/>
      <c r="J32" s="153"/>
      <c r="K32" s="153"/>
      <c r="L32" s="153"/>
    </row>
    <row r="33" spans="1:47" s="28" customFormat="1" ht="47.4" customHeight="1" outlineLevel="1">
      <c r="A33" s="145"/>
      <c r="B33" s="141"/>
      <c r="C33" s="27" t="s">
        <v>258</v>
      </c>
      <c r="D33" s="146"/>
      <c r="E33" s="172"/>
      <c r="F33" s="139"/>
      <c r="G33" s="167"/>
      <c r="H33" s="153"/>
      <c r="I33" s="153"/>
      <c r="J33" s="153"/>
      <c r="K33" s="153"/>
      <c r="L33" s="153"/>
    </row>
    <row r="34" spans="1:47" s="28" customFormat="1" ht="47.4" customHeight="1" outlineLevel="1">
      <c r="A34" s="145"/>
      <c r="B34" s="141"/>
      <c r="C34" s="27" t="s">
        <v>260</v>
      </c>
      <c r="D34" s="146"/>
      <c r="E34" s="172"/>
      <c r="F34" s="140"/>
      <c r="G34" s="167"/>
      <c r="H34" s="153"/>
      <c r="I34" s="153"/>
      <c r="J34" s="153"/>
      <c r="K34" s="153"/>
      <c r="L34" s="153"/>
    </row>
    <row r="35" spans="1:47" s="12" customFormat="1" ht="13.2">
      <c r="A35" s="34" t="s">
        <v>86</v>
      </c>
      <c r="B35" s="135" t="s">
        <v>262</v>
      </c>
      <c r="C35" s="136"/>
      <c r="D35" s="137"/>
      <c r="E35" s="31"/>
      <c r="F35" s="31"/>
      <c r="G35" s="31"/>
      <c r="H35" s="41" t="s">
        <v>12</v>
      </c>
      <c r="I35" s="32"/>
      <c r="J35" s="32"/>
      <c r="K35" s="32"/>
      <c r="L35" s="32"/>
    </row>
    <row r="36" spans="1:47" s="28" customFormat="1" ht="47.4" customHeight="1" outlineLevel="1">
      <c r="A36" s="145"/>
      <c r="B36" s="141" t="s">
        <v>164</v>
      </c>
      <c r="C36" s="38" t="s">
        <v>229</v>
      </c>
      <c r="D36" s="146" t="s">
        <v>264</v>
      </c>
      <c r="E36" s="172"/>
      <c r="F36" s="138" t="s">
        <v>28</v>
      </c>
      <c r="G36" s="167" t="s">
        <v>273</v>
      </c>
      <c r="H36" s="153" t="s">
        <v>28</v>
      </c>
      <c r="I36" s="153" t="s">
        <v>28</v>
      </c>
      <c r="J36" s="153" t="s">
        <v>28</v>
      </c>
      <c r="K36" s="153" t="s">
        <v>28</v>
      </c>
      <c r="L36" s="153" t="s">
        <v>28</v>
      </c>
    </row>
    <row r="37" spans="1:47" s="28" customFormat="1" ht="47.4" customHeight="1" outlineLevel="1">
      <c r="A37" s="145"/>
      <c r="B37" s="141"/>
      <c r="C37" s="27" t="s">
        <v>253</v>
      </c>
      <c r="D37" s="146"/>
      <c r="E37" s="172"/>
      <c r="F37" s="139"/>
      <c r="G37" s="167"/>
      <c r="H37" s="153"/>
      <c r="I37" s="153"/>
      <c r="J37" s="153"/>
      <c r="K37" s="153"/>
      <c r="L37" s="153"/>
    </row>
    <row r="38" spans="1:47" s="28" customFormat="1" ht="47.4" customHeight="1" outlineLevel="1">
      <c r="A38" s="145"/>
      <c r="B38" s="141"/>
      <c r="C38" s="27" t="s">
        <v>254</v>
      </c>
      <c r="D38" s="146"/>
      <c r="E38" s="172"/>
      <c r="F38" s="139"/>
      <c r="G38" s="167"/>
      <c r="H38" s="153"/>
      <c r="I38" s="153"/>
      <c r="J38" s="153"/>
      <c r="K38" s="153"/>
      <c r="L38" s="153"/>
    </row>
    <row r="39" spans="1:47" s="28" customFormat="1" ht="47.4" customHeight="1" outlineLevel="1">
      <c r="A39" s="145"/>
      <c r="B39" s="141"/>
      <c r="C39" s="27" t="s">
        <v>263</v>
      </c>
      <c r="D39" s="146"/>
      <c r="E39" s="172"/>
      <c r="F39" s="139"/>
      <c r="G39" s="167"/>
      <c r="H39" s="153"/>
      <c r="I39" s="153"/>
      <c r="J39" s="153"/>
      <c r="K39" s="153"/>
      <c r="L39" s="153"/>
    </row>
    <row r="40" spans="1:47" s="28" customFormat="1" ht="47.4" customHeight="1" outlineLevel="1">
      <c r="A40" s="145"/>
      <c r="B40" s="141"/>
      <c r="C40" s="27" t="s">
        <v>260</v>
      </c>
      <c r="D40" s="146"/>
      <c r="E40" s="172"/>
      <c r="F40" s="140"/>
      <c r="G40" s="167"/>
      <c r="H40" s="153"/>
      <c r="I40" s="153"/>
      <c r="J40" s="153"/>
      <c r="K40" s="153"/>
      <c r="L40" s="153"/>
    </row>
    <row r="41" spans="1:47" s="12" customFormat="1" ht="13.2">
      <c r="A41" s="34" t="s">
        <v>87</v>
      </c>
      <c r="B41" s="135" t="s">
        <v>265</v>
      </c>
      <c r="C41" s="136"/>
      <c r="D41" s="137"/>
      <c r="E41" s="31"/>
      <c r="F41" s="31"/>
      <c r="G41" s="31"/>
      <c r="H41" s="41" t="s">
        <v>12</v>
      </c>
      <c r="I41" s="32"/>
      <c r="J41" s="32"/>
      <c r="K41" s="32"/>
      <c r="L41" s="32"/>
    </row>
    <row r="42" spans="1:47" s="28" customFormat="1" ht="47.4" customHeight="1" outlineLevel="1">
      <c r="A42" s="145"/>
      <c r="B42" s="141" t="s">
        <v>164</v>
      </c>
      <c r="C42" s="38" t="s">
        <v>229</v>
      </c>
      <c r="D42" s="146" t="s">
        <v>267</v>
      </c>
      <c r="E42" s="172"/>
      <c r="F42" s="138" t="s">
        <v>28</v>
      </c>
      <c r="G42" s="167" t="s">
        <v>273</v>
      </c>
      <c r="H42" s="153" t="s">
        <v>28</v>
      </c>
      <c r="I42" s="153" t="s">
        <v>28</v>
      </c>
      <c r="J42" s="153" t="s">
        <v>28</v>
      </c>
      <c r="K42" s="153" t="s">
        <v>28</v>
      </c>
      <c r="L42" s="153" t="s">
        <v>28</v>
      </c>
    </row>
    <row r="43" spans="1:47" s="28" customFormat="1" ht="47.4" customHeight="1" outlineLevel="1">
      <c r="A43" s="145"/>
      <c r="B43" s="141"/>
      <c r="C43" s="27" t="s">
        <v>253</v>
      </c>
      <c r="D43" s="146"/>
      <c r="E43" s="172"/>
      <c r="F43" s="139"/>
      <c r="G43" s="167"/>
      <c r="H43" s="153"/>
      <c r="I43" s="153"/>
      <c r="J43" s="153"/>
      <c r="K43" s="153"/>
      <c r="L43" s="153"/>
    </row>
    <row r="44" spans="1:47" s="28" customFormat="1" ht="47.4" customHeight="1" outlineLevel="1">
      <c r="A44" s="145"/>
      <c r="B44" s="141"/>
      <c r="C44" s="27" t="s">
        <v>254</v>
      </c>
      <c r="D44" s="146"/>
      <c r="E44" s="172"/>
      <c r="F44" s="139"/>
      <c r="G44" s="167"/>
      <c r="H44" s="153"/>
      <c r="I44" s="153"/>
      <c r="J44" s="153"/>
      <c r="K44" s="153"/>
      <c r="L44" s="153"/>
    </row>
    <row r="45" spans="1:47" s="28" customFormat="1" ht="47.4" customHeight="1" outlineLevel="1">
      <c r="A45" s="145"/>
      <c r="B45" s="141"/>
      <c r="C45" s="27" t="s">
        <v>266</v>
      </c>
      <c r="D45" s="146"/>
      <c r="E45" s="172"/>
      <c r="F45" s="139"/>
      <c r="G45" s="167"/>
      <c r="H45" s="153"/>
      <c r="I45" s="153"/>
      <c r="J45" s="153"/>
      <c r="K45" s="153"/>
      <c r="L45" s="153"/>
    </row>
    <row r="46" spans="1:47" s="28" customFormat="1" ht="47.4" customHeight="1" outlineLevel="1">
      <c r="A46" s="145"/>
      <c r="B46" s="141"/>
      <c r="C46" s="27" t="s">
        <v>260</v>
      </c>
      <c r="D46" s="146"/>
      <c r="E46" s="172"/>
      <c r="F46" s="140"/>
      <c r="G46" s="167"/>
      <c r="H46" s="153"/>
      <c r="I46" s="153"/>
      <c r="J46" s="153"/>
      <c r="K46" s="153"/>
      <c r="L46" s="153"/>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sheetData>
  <autoFilter ref="A22:L22" xr:uid="{00000000-0009-0000-0000-000003000000}"/>
  <mergeCells count="59">
    <mergeCell ref="H21:L21"/>
    <mergeCell ref="B23:D23"/>
    <mergeCell ref="B2:G2"/>
    <mergeCell ref="B3:C3"/>
    <mergeCell ref="F3:G3"/>
    <mergeCell ref="B5:D5"/>
    <mergeCell ref="B6:D6"/>
    <mergeCell ref="B7:D7"/>
    <mergeCell ref="A24:A28"/>
    <mergeCell ref="B24:B28"/>
    <mergeCell ref="D24:D28"/>
    <mergeCell ref="E24:E28"/>
    <mergeCell ref="B8:D8"/>
    <mergeCell ref="B9:D9"/>
    <mergeCell ref="B10:D10"/>
    <mergeCell ref="B11:D11"/>
    <mergeCell ref="K30:K34"/>
    <mergeCell ref="L30:L34"/>
    <mergeCell ref="B35:D35"/>
    <mergeCell ref="H36:H40"/>
    <mergeCell ref="B29:D29"/>
    <mergeCell ref="B36:B40"/>
    <mergeCell ref="D36:D40"/>
    <mergeCell ref="E36:E40"/>
    <mergeCell ref="F36:F40"/>
    <mergeCell ref="J36:J40"/>
    <mergeCell ref="K36:K40"/>
    <mergeCell ref="L36:L40"/>
    <mergeCell ref="A36:A40"/>
    <mergeCell ref="F30:F34"/>
    <mergeCell ref="G42:G46"/>
    <mergeCell ref="H42:H46"/>
    <mergeCell ref="I42:I46"/>
    <mergeCell ref="A30:A34"/>
    <mergeCell ref="B30:B34"/>
    <mergeCell ref="D30:D34"/>
    <mergeCell ref="E30:E34"/>
    <mergeCell ref="B41:D41"/>
    <mergeCell ref="A42:A46"/>
    <mergeCell ref="B42:B46"/>
    <mergeCell ref="D42:D46"/>
    <mergeCell ref="E42:E46"/>
    <mergeCell ref="I36:I40"/>
    <mergeCell ref="J42:J46"/>
    <mergeCell ref="G36:G40"/>
    <mergeCell ref="F42:F46"/>
    <mergeCell ref="K24:K28"/>
    <mergeCell ref="L24:L28"/>
    <mergeCell ref="G30:G34"/>
    <mergeCell ref="H30:H34"/>
    <mergeCell ref="I30:I34"/>
    <mergeCell ref="J30:J34"/>
    <mergeCell ref="F24:F28"/>
    <mergeCell ref="G24:G28"/>
    <mergeCell ref="H24:H28"/>
    <mergeCell ref="I24:I28"/>
    <mergeCell ref="J24:J28"/>
    <mergeCell ref="K42:K46"/>
    <mergeCell ref="L42:L46"/>
  </mergeCells>
  <dataValidations count="4">
    <dataValidation type="list" allowBlank="1" sqref="H23:L23 H29:L29 H35:L35 H41:L41" xr:uid="{11027F35-BA24-4885-9DF2-21DEDD3FBA8B}">
      <formula1>$B$13:$G$13</formula1>
    </dataValidation>
    <dataValidation type="list" allowBlank="1" showInputMessage="1" showErrorMessage="1" sqref="B7" xr:uid="{1296A657-6786-4F76-9238-1D81241713A6}">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2F104049-7000-489D-A4EB-8958D0966DB0}"/>
    <dataValidation type="list" allowBlank="1" sqref="SHL23:SHO46 AWN23:AWQ46 MPT23:MPW46 BGJ23:BGM46 VIF23:VII46 BQF23:BQI46 MZP23:MZS46 CAB23:CAE46 SRH23:SRK46 CJX23:CKA46 NJL23:NJO46 CTT23:CTW46 WVP23:WVS46 DDP23:DDS46 NTH23:NTK46 DNL23:DNO46 TBD23:TBG46 DXH23:DXK46 ODD23:ODG46 EHD23:EHG46 VSB23:VSE46 EQZ23:ERC46 OMZ23:ONC46 FAV23:FAY46 TKZ23:TLC46 FKR23:FKU46 OWV23:OWY46 FUN23:FUQ46 JD23:JG46 GEJ23:GEM46 PGR23:PGU46 GOF23:GOI46 TUV23:TUY46 GYB23:GYE46 PQN23:PQQ46 HHX23:HIA46 WBX23:WCA46 HRT23:HRW46 QAJ23:QAM46 IBP23:IBS46 UER23:UEU46 ILL23:ILO46 QKF23:QKI46 IVH23:IVK46 SZ23:TC46 JFD23:JFG46 QUB23:QUE46 JOZ23:JPC46 UON23:UOQ46 JYV23:JYY46 RDX23:REA46 KIR23:KIU46 WLT23:WLW46 KSN23:KSQ46 RNT23:RNW46 LCJ23:LCM46 UYJ23:UYM46 LMF23:LMI46 RXP23:RXS46 LWB23:LWE46 ACV23:ACY46 MFX23:MGA46 AMR23:AMU46" xr:uid="{B07DEDAF-3B8E-4D71-B47F-53078ECC5E5D}">
      <formula1>$A$14:$A$19</formula1>
    </dataValidation>
  </dataValidations>
  <pageMargins left="0.7" right="0.7" top="0.75" bottom="0.75" header="0.3" footer="0.3"/>
  <pageSetup orientation="portrait" r:id="rId1"/>
  <ignoredErrors>
    <ignoredError sqref="A23 A29 A35 A41"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10490-8A79-403D-851A-A67BB6D643BD}">
  <sheetPr>
    <tabColor theme="4" tint="0.59999389629810485"/>
  </sheetPr>
  <dimension ref="B2:N278"/>
  <sheetViews>
    <sheetView zoomScaleNormal="100" workbookViewId="0">
      <selection activeCell="S78" sqref="S78"/>
    </sheetView>
  </sheetViews>
  <sheetFormatPr defaultColWidth="9.109375" defaultRowHeight="15.75" customHeight="1"/>
  <cols>
    <col min="1" max="1" width="9.109375" style="56"/>
    <col min="2" max="2" width="33.21875" style="56" customWidth="1"/>
    <col min="3" max="13" width="9.109375" style="56"/>
    <col min="14" max="14" width="10.5546875" style="56" customWidth="1"/>
    <col min="15" max="16384" width="9.109375" style="56"/>
  </cols>
  <sheetData>
    <row r="2" spans="2:14" ht="15.75" customHeight="1" thickBot="1"/>
    <row r="3" spans="2:14" ht="34.799999999999997" customHeight="1" thickBot="1">
      <c r="B3" s="87" t="s">
        <v>324</v>
      </c>
      <c r="C3" s="87"/>
      <c r="D3" s="87"/>
      <c r="E3" s="87"/>
      <c r="F3" s="87"/>
      <c r="G3" s="87"/>
      <c r="H3" s="87"/>
      <c r="I3" s="87"/>
      <c r="J3" s="87"/>
      <c r="K3" s="87"/>
      <c r="L3" s="87"/>
      <c r="M3" s="87"/>
      <c r="N3" s="87"/>
    </row>
    <row r="4" spans="2:14" ht="15.75" customHeight="1" thickBot="1">
      <c r="B4" s="57"/>
      <c r="C4" s="57"/>
      <c r="D4" s="57"/>
      <c r="E4" s="57"/>
      <c r="F4" s="57"/>
      <c r="G4" s="57"/>
      <c r="H4" s="57"/>
      <c r="I4" s="57"/>
      <c r="J4" s="57"/>
      <c r="K4" s="57"/>
      <c r="L4" s="57"/>
      <c r="M4" s="57"/>
      <c r="N4" s="57"/>
    </row>
    <row r="5" spans="2:14" ht="15.75" customHeight="1">
      <c r="B5" s="101" t="s">
        <v>347</v>
      </c>
      <c r="C5" s="101"/>
      <c r="D5" s="101"/>
      <c r="E5" s="101"/>
      <c r="F5" s="101"/>
      <c r="G5" s="101"/>
      <c r="H5" s="101"/>
      <c r="I5" s="102"/>
      <c r="J5" s="57"/>
    </row>
    <row r="6" spans="2:14" ht="35.4" customHeight="1">
      <c r="B6" s="55" t="s">
        <v>346</v>
      </c>
      <c r="C6" s="88" t="s">
        <v>455</v>
      </c>
      <c r="D6" s="88"/>
      <c r="E6" s="88"/>
      <c r="F6" s="88"/>
      <c r="G6" s="88"/>
      <c r="H6" s="88"/>
      <c r="I6" s="89"/>
      <c r="J6" s="57"/>
    </row>
    <row r="7" spans="2:14" ht="21" customHeight="1" thickBot="1">
      <c r="B7" s="54" t="s">
        <v>345</v>
      </c>
      <c r="C7" s="90">
        <v>1</v>
      </c>
      <c r="D7" s="90"/>
      <c r="E7" s="90"/>
      <c r="F7" s="90"/>
      <c r="G7" s="90"/>
      <c r="H7" s="90"/>
      <c r="I7" s="91"/>
      <c r="J7" s="57"/>
    </row>
    <row r="8" spans="2:14" ht="15.75" customHeight="1" thickBot="1">
      <c r="B8" s="68"/>
      <c r="C8" s="67"/>
      <c r="D8" s="67"/>
      <c r="E8" s="67"/>
      <c r="F8" s="67"/>
      <c r="G8" s="67"/>
      <c r="H8" s="67"/>
      <c r="I8" s="69"/>
      <c r="J8" s="57"/>
    </row>
    <row r="9" spans="2:14" ht="15.75" customHeight="1">
      <c r="B9" s="103" t="s">
        <v>344</v>
      </c>
      <c r="C9" s="103"/>
      <c r="D9" s="103"/>
      <c r="E9" s="103"/>
      <c r="F9" s="103"/>
      <c r="G9" s="103"/>
      <c r="H9" s="103"/>
      <c r="I9" s="104"/>
      <c r="J9" s="57"/>
    </row>
    <row r="10" spans="2:14" ht="15.75" customHeight="1">
      <c r="B10" s="53" t="s">
        <v>343</v>
      </c>
      <c r="C10" s="92">
        <f>SUM(D21:D30)</f>
        <v>78</v>
      </c>
      <c r="D10" s="92"/>
      <c r="E10" s="92"/>
      <c r="F10" s="92"/>
      <c r="G10" s="92"/>
      <c r="H10" s="92"/>
      <c r="I10" s="93"/>
      <c r="J10" s="57"/>
    </row>
    <row r="11" spans="2:14" ht="15.75" customHeight="1">
      <c r="B11" s="94" t="s">
        <v>342</v>
      </c>
      <c r="C11" s="109" t="s">
        <v>9</v>
      </c>
      <c r="D11" s="109"/>
      <c r="E11" s="109"/>
      <c r="F11" s="109"/>
      <c r="G11" s="92">
        <f>SUM(E21:E30)</f>
        <v>65</v>
      </c>
      <c r="H11" s="92"/>
      <c r="I11" s="93"/>
      <c r="J11" s="57"/>
      <c r="K11" s="57"/>
      <c r="L11" s="57"/>
      <c r="M11" s="57"/>
      <c r="N11" s="57"/>
    </row>
    <row r="12" spans="2:14" ht="15.75" customHeight="1">
      <c r="B12" s="94"/>
      <c r="C12" s="95" t="s">
        <v>10</v>
      </c>
      <c r="D12" s="96"/>
      <c r="E12" s="96"/>
      <c r="F12" s="97"/>
      <c r="G12" s="98">
        <f>'[2]Data Range'!E5</f>
        <v>0</v>
      </c>
      <c r="H12" s="99"/>
      <c r="I12" s="100"/>
      <c r="J12" s="57"/>
      <c r="K12" s="57"/>
      <c r="L12" s="57"/>
      <c r="M12" s="57"/>
      <c r="N12" s="57"/>
    </row>
    <row r="13" spans="2:14" ht="15.75" customHeight="1">
      <c r="B13" s="52" t="s">
        <v>12</v>
      </c>
      <c r="C13" s="105">
        <f>SUM(G21:G30)</f>
        <v>9</v>
      </c>
      <c r="D13" s="105"/>
      <c r="E13" s="105"/>
      <c r="F13" s="105"/>
      <c r="G13" s="105"/>
      <c r="H13" s="105"/>
      <c r="I13" s="106"/>
      <c r="J13" s="57"/>
      <c r="K13" s="57"/>
      <c r="L13" s="57"/>
      <c r="M13" s="57"/>
      <c r="N13" s="57"/>
    </row>
    <row r="14" spans="2:14" ht="15.75" customHeight="1">
      <c r="B14" s="52" t="s">
        <v>13</v>
      </c>
      <c r="C14" s="107">
        <f>'[2]Data Range'!E7</f>
        <v>0</v>
      </c>
      <c r="D14" s="107"/>
      <c r="E14" s="107"/>
      <c r="F14" s="107"/>
      <c r="G14" s="107"/>
      <c r="H14" s="107"/>
      <c r="I14" s="108"/>
      <c r="J14" s="57"/>
      <c r="K14" s="57"/>
      <c r="L14" s="57"/>
      <c r="M14" s="57"/>
      <c r="N14" s="57"/>
    </row>
    <row r="15" spans="2:14" ht="15.75" customHeight="1">
      <c r="B15" s="72" t="s">
        <v>341</v>
      </c>
      <c r="C15" s="51" t="s">
        <v>340</v>
      </c>
      <c r="D15" s="50"/>
      <c r="E15" s="51" t="s">
        <v>339</v>
      </c>
      <c r="F15" s="50"/>
      <c r="G15" s="74" t="s">
        <v>338</v>
      </c>
      <c r="H15" s="75"/>
      <c r="I15" s="49"/>
      <c r="J15" s="57"/>
      <c r="K15" s="57"/>
      <c r="L15" s="57"/>
      <c r="M15" s="57"/>
      <c r="N15" s="57"/>
    </row>
    <row r="16" spans="2:14" ht="33.6" customHeight="1" thickBot="1">
      <c r="B16" s="73"/>
      <c r="C16" s="76" t="s">
        <v>337</v>
      </c>
      <c r="D16" s="77"/>
      <c r="E16" s="77"/>
      <c r="F16" s="78"/>
      <c r="G16" s="79">
        <f>D15+F15+I15</f>
        <v>0</v>
      </c>
      <c r="H16" s="80"/>
      <c r="I16" s="81"/>
      <c r="J16" s="57"/>
      <c r="K16" s="57"/>
      <c r="L16" s="57"/>
      <c r="M16" s="57"/>
      <c r="N16" s="57"/>
    </row>
    <row r="17" spans="2:14" ht="15.75" customHeight="1">
      <c r="B17" s="57"/>
      <c r="C17" s="58"/>
      <c r="D17" s="59"/>
      <c r="E17" s="58"/>
      <c r="F17" s="60"/>
      <c r="G17" s="58"/>
      <c r="H17" s="60"/>
      <c r="I17" s="57"/>
      <c r="J17" s="57"/>
      <c r="K17" s="57"/>
      <c r="L17" s="57"/>
      <c r="M17" s="57"/>
      <c r="N17" s="57"/>
    </row>
    <row r="18" spans="2:14" ht="15.75" customHeight="1">
      <c r="B18" s="82" t="s">
        <v>336</v>
      </c>
      <c r="C18" s="82" t="s">
        <v>335</v>
      </c>
      <c r="D18" s="82" t="s">
        <v>334</v>
      </c>
      <c r="E18" s="85" t="s">
        <v>333</v>
      </c>
      <c r="F18" s="85"/>
      <c r="G18" s="85"/>
      <c r="H18" s="85"/>
      <c r="I18" s="86"/>
      <c r="J18" s="110" t="s">
        <v>332</v>
      </c>
      <c r="K18" s="85"/>
      <c r="L18" s="85"/>
      <c r="M18" s="86"/>
      <c r="N18" s="82" t="s">
        <v>331</v>
      </c>
    </row>
    <row r="19" spans="2:14" ht="15.75" customHeight="1">
      <c r="B19" s="83"/>
      <c r="C19" s="83"/>
      <c r="D19" s="83"/>
      <c r="E19" s="85" t="s">
        <v>330</v>
      </c>
      <c r="F19" s="85"/>
      <c r="G19" s="85"/>
      <c r="H19" s="86"/>
      <c r="I19" s="82" t="s">
        <v>329</v>
      </c>
      <c r="J19" s="111" t="s">
        <v>328</v>
      </c>
      <c r="K19" s="111" t="s">
        <v>327</v>
      </c>
      <c r="L19" s="82" t="s">
        <v>326</v>
      </c>
      <c r="M19" s="82" t="s">
        <v>325</v>
      </c>
      <c r="N19" s="83"/>
    </row>
    <row r="20" spans="2:14" ht="37.200000000000003" customHeight="1">
      <c r="B20" s="84"/>
      <c r="C20" s="84"/>
      <c r="D20" s="84"/>
      <c r="E20" s="48" t="s">
        <v>9</v>
      </c>
      <c r="F20" s="48" t="s">
        <v>10</v>
      </c>
      <c r="G20" s="48" t="s">
        <v>12</v>
      </c>
      <c r="H20" s="48" t="s">
        <v>13</v>
      </c>
      <c r="I20" s="84"/>
      <c r="J20" s="111"/>
      <c r="K20" s="111"/>
      <c r="L20" s="84"/>
      <c r="M20" s="84"/>
      <c r="N20" s="84"/>
    </row>
    <row r="21" spans="2:14" ht="15.75" customHeight="1">
      <c r="B21" s="61" t="s">
        <v>119</v>
      </c>
      <c r="C21" s="62" t="s">
        <v>339</v>
      </c>
      <c r="D21" s="61">
        <v>10</v>
      </c>
      <c r="E21" s="61">
        <v>10</v>
      </c>
      <c r="F21" s="61">
        <v>0</v>
      </c>
      <c r="G21" s="61">
        <v>0</v>
      </c>
      <c r="H21" s="61">
        <v>0</v>
      </c>
      <c r="I21" s="63">
        <f>IFERROR(F21/D21,0)</f>
        <v>0</v>
      </c>
      <c r="J21" s="64"/>
      <c r="K21" s="64"/>
      <c r="L21" s="61"/>
      <c r="M21" s="63">
        <f>IFERROR(L21/J21,0)</f>
        <v>0</v>
      </c>
      <c r="N21" s="65"/>
    </row>
    <row r="22" spans="2:14" ht="15.75" customHeight="1">
      <c r="B22" s="61" t="s">
        <v>118</v>
      </c>
      <c r="C22" s="62" t="s">
        <v>339</v>
      </c>
      <c r="D22" s="61">
        <v>2</v>
      </c>
      <c r="E22" s="61">
        <v>2</v>
      </c>
      <c r="F22" s="61">
        <v>0</v>
      </c>
      <c r="G22" s="61">
        <v>0</v>
      </c>
      <c r="H22" s="61">
        <v>0</v>
      </c>
      <c r="I22" s="63">
        <f t="shared" ref="I22:I30" si="0">IFERROR(F22/D22,0)</f>
        <v>0</v>
      </c>
      <c r="J22" s="66"/>
      <c r="K22" s="66"/>
      <c r="L22" s="61"/>
      <c r="M22" s="63">
        <f t="shared" ref="M22:M30" si="1">IFERROR(L22/J22,0)</f>
        <v>0</v>
      </c>
      <c r="N22" s="65"/>
    </row>
    <row r="23" spans="2:14" ht="15.75" customHeight="1">
      <c r="B23" s="61" t="s">
        <v>77</v>
      </c>
      <c r="C23" s="62" t="s">
        <v>339</v>
      </c>
      <c r="D23" s="61">
        <v>15</v>
      </c>
      <c r="E23" s="61">
        <v>15</v>
      </c>
      <c r="F23" s="61">
        <v>0</v>
      </c>
      <c r="G23" s="61">
        <v>0</v>
      </c>
      <c r="H23" s="61">
        <v>0</v>
      </c>
      <c r="I23" s="63">
        <f t="shared" si="0"/>
        <v>0</v>
      </c>
      <c r="J23" s="66"/>
      <c r="K23" s="66"/>
      <c r="L23" s="61"/>
      <c r="M23" s="63">
        <f t="shared" si="1"/>
        <v>0</v>
      </c>
      <c r="N23" s="65"/>
    </row>
    <row r="24" spans="2:14" ht="15.75" customHeight="1">
      <c r="B24" s="61" t="s">
        <v>162</v>
      </c>
      <c r="C24" s="62" t="s">
        <v>348</v>
      </c>
      <c r="D24" s="61">
        <v>4</v>
      </c>
      <c r="E24" s="61">
        <v>0</v>
      </c>
      <c r="F24" s="61">
        <v>0</v>
      </c>
      <c r="G24" s="61">
        <v>0</v>
      </c>
      <c r="H24" s="61">
        <v>0</v>
      </c>
      <c r="I24" s="63">
        <f t="shared" si="0"/>
        <v>0</v>
      </c>
      <c r="J24" s="66"/>
      <c r="K24" s="66"/>
      <c r="L24" s="61"/>
      <c r="M24" s="63">
        <f t="shared" si="1"/>
        <v>0</v>
      </c>
      <c r="N24" s="65"/>
    </row>
    <row r="25" spans="2:14" ht="15.75" customHeight="1">
      <c r="B25" s="61" t="s">
        <v>173</v>
      </c>
      <c r="C25" s="62" t="s">
        <v>338</v>
      </c>
      <c r="D25" s="61">
        <v>16</v>
      </c>
      <c r="E25" s="61">
        <v>16</v>
      </c>
      <c r="F25" s="61">
        <v>0</v>
      </c>
      <c r="G25" s="61">
        <v>0</v>
      </c>
      <c r="H25" s="61">
        <v>0</v>
      </c>
      <c r="I25" s="63">
        <f t="shared" si="0"/>
        <v>0</v>
      </c>
      <c r="J25" s="66"/>
      <c r="K25" s="66"/>
      <c r="L25" s="61"/>
      <c r="M25" s="63">
        <f t="shared" si="1"/>
        <v>0</v>
      </c>
      <c r="N25" s="65"/>
    </row>
    <row r="26" spans="2:14" ht="36" customHeight="1">
      <c r="B26" s="61" t="s">
        <v>383</v>
      </c>
      <c r="C26" s="62" t="s">
        <v>338</v>
      </c>
      <c r="D26" s="61">
        <v>13</v>
      </c>
      <c r="E26" s="61">
        <v>13</v>
      </c>
      <c r="F26" s="61">
        <v>0</v>
      </c>
      <c r="G26" s="61">
        <v>0</v>
      </c>
      <c r="H26" s="61">
        <v>0</v>
      </c>
      <c r="I26" s="63">
        <f t="shared" si="0"/>
        <v>0</v>
      </c>
      <c r="J26" s="66"/>
      <c r="K26" s="66"/>
      <c r="L26" s="61"/>
      <c r="M26" s="63">
        <f t="shared" si="1"/>
        <v>0</v>
      </c>
      <c r="N26" s="65"/>
    </row>
    <row r="27" spans="2:14" ht="15.75" customHeight="1">
      <c r="B27" s="61" t="s">
        <v>192</v>
      </c>
      <c r="C27" s="62" t="s">
        <v>339</v>
      </c>
      <c r="D27" s="61">
        <v>3</v>
      </c>
      <c r="E27" s="61">
        <v>3</v>
      </c>
      <c r="F27" s="61">
        <v>0</v>
      </c>
      <c r="G27" s="61">
        <v>0</v>
      </c>
      <c r="H27" s="61">
        <v>0</v>
      </c>
      <c r="I27" s="63">
        <f t="shared" si="0"/>
        <v>0</v>
      </c>
      <c r="J27" s="66"/>
      <c r="K27" s="66"/>
      <c r="L27" s="61"/>
      <c r="M27" s="63">
        <f t="shared" si="1"/>
        <v>0</v>
      </c>
      <c r="N27" s="65"/>
    </row>
    <row r="28" spans="2:14" ht="15.75" customHeight="1">
      <c r="B28" s="61" t="s">
        <v>177</v>
      </c>
      <c r="C28" s="62" t="s">
        <v>339</v>
      </c>
      <c r="D28" s="61">
        <v>5</v>
      </c>
      <c r="E28" s="61">
        <v>2</v>
      </c>
      <c r="F28" s="61">
        <v>0</v>
      </c>
      <c r="G28" s="61">
        <v>3</v>
      </c>
      <c r="H28" s="61">
        <v>0</v>
      </c>
      <c r="I28" s="63">
        <f t="shared" si="0"/>
        <v>0</v>
      </c>
      <c r="J28" s="66"/>
      <c r="K28" s="66"/>
      <c r="L28" s="61"/>
      <c r="M28" s="63">
        <f t="shared" si="1"/>
        <v>0</v>
      </c>
      <c r="N28" s="65"/>
    </row>
    <row r="29" spans="2:14" ht="15.75" customHeight="1">
      <c r="B29" s="61" t="s">
        <v>224</v>
      </c>
      <c r="C29" s="62" t="s">
        <v>339</v>
      </c>
      <c r="D29" s="61">
        <v>6</v>
      </c>
      <c r="E29" s="61">
        <v>4</v>
      </c>
      <c r="F29" s="61">
        <v>0</v>
      </c>
      <c r="G29" s="61">
        <v>2</v>
      </c>
      <c r="H29" s="61">
        <v>0</v>
      </c>
      <c r="I29" s="63">
        <f t="shared" si="0"/>
        <v>0</v>
      </c>
      <c r="J29" s="61"/>
      <c r="K29" s="61"/>
      <c r="L29" s="61"/>
      <c r="M29" s="63">
        <f t="shared" si="1"/>
        <v>0</v>
      </c>
      <c r="N29" s="65"/>
    </row>
    <row r="30" spans="2:14" ht="15.75" customHeight="1">
      <c r="B30" s="61" t="s">
        <v>251</v>
      </c>
      <c r="C30" s="62" t="s">
        <v>339</v>
      </c>
      <c r="D30" s="61">
        <v>4</v>
      </c>
      <c r="E30" s="61">
        <v>0</v>
      </c>
      <c r="F30" s="61">
        <v>0</v>
      </c>
      <c r="G30" s="61">
        <v>4</v>
      </c>
      <c r="H30" s="61">
        <v>0</v>
      </c>
      <c r="I30" s="63">
        <f t="shared" si="0"/>
        <v>0</v>
      </c>
      <c r="J30" s="61"/>
      <c r="K30" s="61"/>
      <c r="L30" s="61"/>
      <c r="M30" s="63">
        <f t="shared" si="1"/>
        <v>0</v>
      </c>
      <c r="N30" s="65"/>
    </row>
    <row r="276" spans="2:3" ht="15.75" customHeight="1">
      <c r="B276" s="56" t="s">
        <v>9</v>
      </c>
      <c r="C276" s="56">
        <v>65</v>
      </c>
    </row>
    <row r="277" spans="2:3" ht="15.75" customHeight="1">
      <c r="B277" s="56" t="s">
        <v>10</v>
      </c>
      <c r="C277" s="56">
        <v>0</v>
      </c>
    </row>
    <row r="278" spans="2:3" ht="15.75" customHeight="1">
      <c r="B278" s="56" t="s">
        <v>12</v>
      </c>
      <c r="C278" s="56">
        <v>9</v>
      </c>
    </row>
  </sheetData>
  <mergeCells count="29">
    <mergeCell ref="C13:I13"/>
    <mergeCell ref="C14:I14"/>
    <mergeCell ref="C11:F11"/>
    <mergeCell ref="J18:M18"/>
    <mergeCell ref="N18:N20"/>
    <mergeCell ref="J19:J20"/>
    <mergeCell ref="K19:K20"/>
    <mergeCell ref="L19:L20"/>
    <mergeCell ref="M19:M20"/>
    <mergeCell ref="B3:N3"/>
    <mergeCell ref="C6:I6"/>
    <mergeCell ref="C7:I7"/>
    <mergeCell ref="G11:I11"/>
    <mergeCell ref="B11:B12"/>
    <mergeCell ref="C12:F12"/>
    <mergeCell ref="G12:I12"/>
    <mergeCell ref="C10:I10"/>
    <mergeCell ref="B5:I5"/>
    <mergeCell ref="B9:I9"/>
    <mergeCell ref="B15:B16"/>
    <mergeCell ref="G15:H15"/>
    <mergeCell ref="C16:F16"/>
    <mergeCell ref="G16:I16"/>
    <mergeCell ref="B18:B20"/>
    <mergeCell ref="C18:C20"/>
    <mergeCell ref="D18:D20"/>
    <mergeCell ref="E18:I18"/>
    <mergeCell ref="E19:H19"/>
    <mergeCell ref="I19:I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192D-CE1D-43D3-8064-805352164241}">
  <sheetPr>
    <tabColor theme="5"/>
  </sheetPr>
  <dimension ref="A1:AU242"/>
  <sheetViews>
    <sheetView zoomScale="85" zoomScaleNormal="85" workbookViewId="0">
      <selection activeCell="H105" sqref="H105"/>
    </sheetView>
  </sheetViews>
  <sheetFormatPr defaultColWidth="9.109375" defaultRowHeight="13.8" outlineLevelRow="1"/>
  <cols>
    <col min="1" max="1" width="16.88671875" style="30" customWidth="1"/>
    <col min="2" max="2" width="25.88671875" style="30" customWidth="1"/>
    <col min="3" max="3" width="34" style="30" customWidth="1"/>
    <col min="4" max="4" width="49.6640625" style="30" customWidth="1"/>
    <col min="5" max="5" width="38"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119</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44475</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COUNTIF($L$23:$L$48569,B13)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COUNTIF($K$23:$K$48569,B13)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COUNTIF($J$23:$J$48569,B13)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COUNTIF($I$23:$I$48569,B13)</f>
        <v>0</v>
      </c>
      <c r="C17" s="19">
        <f>COUNTIF($I$23:$I$48569,C16)</f>
        <v>0</v>
      </c>
      <c r="D17" s="19">
        <f>COUNTIF($I$23:$I$48569,D13)</f>
        <v>0</v>
      </c>
      <c r="E17" s="19">
        <f>COUNTIF($I$23:$I$48569,E13)</f>
        <v>0</v>
      </c>
      <c r="F17" s="19">
        <f>COUNTIF($I$23:$I$48569,F13)</f>
        <v>0</v>
      </c>
      <c r="G17" s="19">
        <f>COUNTIF($I$23:$I$48569,G13)</f>
        <v>0</v>
      </c>
      <c r="H17" s="20"/>
      <c r="I17" s="20"/>
      <c r="J17" s="20"/>
      <c r="K17" s="20"/>
      <c r="L17" s="20"/>
    </row>
    <row r="18" spans="1:12" s="13" customFormat="1" ht="22.5" customHeight="1">
      <c r="A18" s="18" t="str">
        <f>H22</f>
        <v>Build5</v>
      </c>
      <c r="B18" s="19">
        <f t="shared" ref="B18:G18" si="3">COUNTIF($H$23:$H$48569,B13)</f>
        <v>10</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10</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36</v>
      </c>
      <c r="C23" s="136"/>
      <c r="D23" s="137"/>
      <c r="E23" s="31"/>
      <c r="F23" s="31"/>
      <c r="G23" s="31"/>
      <c r="H23" s="42" t="s">
        <v>9</v>
      </c>
      <c r="I23" s="32"/>
      <c r="J23" s="32"/>
      <c r="K23" s="32"/>
      <c r="L23" s="32"/>
    </row>
    <row r="24" spans="1:12" s="28" customFormat="1" ht="52.2" customHeight="1" outlineLevel="1">
      <c r="A24" s="145"/>
      <c r="B24" s="141" t="s">
        <v>98</v>
      </c>
      <c r="C24" s="36" t="s">
        <v>97</v>
      </c>
      <c r="D24" s="146" t="s">
        <v>35</v>
      </c>
      <c r="E24" s="153" t="s">
        <v>28</v>
      </c>
      <c r="F24" s="153"/>
      <c r="G24" s="154" t="s">
        <v>298</v>
      </c>
      <c r="H24" s="148"/>
      <c r="I24" s="138"/>
      <c r="J24" s="138"/>
      <c r="K24" s="138"/>
      <c r="L24" s="138"/>
    </row>
    <row r="25" spans="1:12" s="28" customFormat="1" ht="35.4" customHeight="1" outlineLevel="1">
      <c r="A25" s="145"/>
      <c r="B25" s="141"/>
      <c r="C25" s="27" t="s">
        <v>102</v>
      </c>
      <c r="D25" s="146"/>
      <c r="E25" s="153"/>
      <c r="F25" s="153"/>
      <c r="G25" s="155"/>
      <c r="H25" s="149"/>
      <c r="I25" s="139"/>
      <c r="J25" s="139"/>
      <c r="K25" s="139"/>
      <c r="L25" s="139"/>
    </row>
    <row r="26" spans="1:12" s="28" customFormat="1" ht="35.4" customHeight="1" outlineLevel="1">
      <c r="A26" s="145"/>
      <c r="B26" s="141"/>
      <c r="C26" s="27" t="s">
        <v>103</v>
      </c>
      <c r="D26" s="152"/>
      <c r="E26" s="153"/>
      <c r="F26" s="153"/>
      <c r="G26" s="156"/>
      <c r="H26" s="150"/>
      <c r="I26" s="140"/>
      <c r="J26" s="140"/>
      <c r="K26" s="140"/>
      <c r="L26" s="140"/>
    </row>
    <row r="27" spans="1:12" s="12" customFormat="1" ht="13.2">
      <c r="A27" s="34" t="s">
        <v>85</v>
      </c>
      <c r="B27" s="135" t="s">
        <v>37</v>
      </c>
      <c r="C27" s="136"/>
      <c r="D27" s="137"/>
      <c r="E27" s="31"/>
      <c r="F27" s="31"/>
      <c r="G27" s="31"/>
      <c r="H27" s="42" t="s">
        <v>9</v>
      </c>
      <c r="I27" s="32"/>
      <c r="J27" s="32"/>
      <c r="K27" s="32"/>
      <c r="L27" s="32"/>
    </row>
    <row r="28" spans="1:12" s="28" customFormat="1" ht="52.2" customHeight="1" outlineLevel="1">
      <c r="A28" s="145"/>
      <c r="B28" s="141" t="s">
        <v>178</v>
      </c>
      <c r="C28" s="36" t="s">
        <v>97</v>
      </c>
      <c r="D28" s="146" t="s">
        <v>42</v>
      </c>
      <c r="E28" s="147" t="s">
        <v>28</v>
      </c>
      <c r="F28" s="138"/>
      <c r="G28" s="112" t="s">
        <v>300</v>
      </c>
      <c r="H28" s="142"/>
      <c r="I28" s="138"/>
      <c r="J28" s="138"/>
      <c r="K28" s="138"/>
      <c r="L28" s="138"/>
    </row>
    <row r="29" spans="1:12" s="28" customFormat="1" ht="37.799999999999997" customHeight="1" outlineLevel="1">
      <c r="A29" s="145"/>
      <c r="B29" s="141"/>
      <c r="C29" s="27" t="s">
        <v>99</v>
      </c>
      <c r="D29" s="146"/>
      <c r="E29" s="147"/>
      <c r="F29" s="139"/>
      <c r="G29" s="113"/>
      <c r="H29" s="143"/>
      <c r="I29" s="139"/>
      <c r="J29" s="139"/>
      <c r="K29" s="139"/>
      <c r="L29" s="139"/>
    </row>
    <row r="30" spans="1:12" s="28" customFormat="1" ht="37.799999999999997" customHeight="1" outlineLevel="1">
      <c r="A30" s="145"/>
      <c r="B30" s="141"/>
      <c r="C30" s="27" t="s">
        <v>100</v>
      </c>
      <c r="D30" s="146"/>
      <c r="E30" s="147"/>
      <c r="F30" s="139"/>
      <c r="G30" s="113"/>
      <c r="H30" s="143"/>
      <c r="I30" s="139"/>
      <c r="J30" s="139"/>
      <c r="K30" s="139"/>
      <c r="L30" s="139"/>
    </row>
    <row r="31" spans="1:12" s="28" customFormat="1" ht="37.799999999999997" customHeight="1" outlineLevel="1">
      <c r="A31" s="145"/>
      <c r="B31" s="141"/>
      <c r="C31" s="27" t="s">
        <v>101</v>
      </c>
      <c r="D31" s="146"/>
      <c r="E31" s="147"/>
      <c r="F31" s="140"/>
      <c r="G31" s="114"/>
      <c r="H31" s="144"/>
      <c r="I31" s="140"/>
      <c r="J31" s="140"/>
      <c r="K31" s="140"/>
      <c r="L31" s="140"/>
    </row>
    <row r="32" spans="1:12" s="12" customFormat="1" ht="13.2">
      <c r="A32" s="34" t="s">
        <v>86</v>
      </c>
      <c r="B32" s="135" t="s">
        <v>38</v>
      </c>
      <c r="C32" s="136"/>
      <c r="D32" s="137"/>
      <c r="E32" s="31"/>
      <c r="F32" s="31"/>
      <c r="G32" s="31"/>
      <c r="H32" s="42" t="s">
        <v>9</v>
      </c>
      <c r="I32" s="32"/>
      <c r="J32" s="32"/>
      <c r="K32" s="32"/>
      <c r="L32" s="32"/>
    </row>
    <row r="33" spans="1:12" s="28" customFormat="1" ht="46.8" customHeight="1" outlineLevel="1">
      <c r="A33" s="122"/>
      <c r="B33" s="141" t="s">
        <v>98</v>
      </c>
      <c r="C33" s="36" t="s">
        <v>97</v>
      </c>
      <c r="D33" s="128" t="s">
        <v>40</v>
      </c>
      <c r="E33" s="118" t="s">
        <v>28</v>
      </c>
      <c r="F33" s="118" t="s">
        <v>28</v>
      </c>
      <c r="G33" s="112" t="s">
        <v>301</v>
      </c>
      <c r="H33" s="115" t="s">
        <v>28</v>
      </c>
      <c r="I33" s="118" t="s">
        <v>28</v>
      </c>
      <c r="J33" s="118" t="s">
        <v>28</v>
      </c>
      <c r="K33" s="118" t="s">
        <v>28</v>
      </c>
      <c r="L33" s="118" t="s">
        <v>28</v>
      </c>
    </row>
    <row r="34" spans="1:12" s="28" customFormat="1" ht="46.8" customHeight="1" outlineLevel="1">
      <c r="A34" s="123"/>
      <c r="B34" s="141"/>
      <c r="C34" s="27" t="s">
        <v>104</v>
      </c>
      <c r="D34" s="129"/>
      <c r="E34" s="119"/>
      <c r="F34" s="119"/>
      <c r="G34" s="113"/>
      <c r="H34" s="116"/>
      <c r="I34" s="119"/>
      <c r="J34" s="119"/>
      <c r="K34" s="119"/>
      <c r="L34" s="119"/>
    </row>
    <row r="35" spans="1:12" s="28" customFormat="1" ht="46.8" customHeight="1" outlineLevel="1">
      <c r="A35" s="123"/>
      <c r="B35" s="141"/>
      <c r="C35" s="27" t="s">
        <v>100</v>
      </c>
      <c r="D35" s="130"/>
      <c r="E35" s="119"/>
      <c r="F35" s="119"/>
      <c r="G35" s="113"/>
      <c r="H35" s="116"/>
      <c r="I35" s="119"/>
      <c r="J35" s="119"/>
      <c r="K35" s="119"/>
      <c r="L35" s="119"/>
    </row>
    <row r="36" spans="1:12" s="28" customFormat="1" ht="46.8" customHeight="1" outlineLevel="1">
      <c r="A36" s="124"/>
      <c r="B36" s="141"/>
      <c r="C36" s="27" t="s">
        <v>101</v>
      </c>
      <c r="D36" s="131"/>
      <c r="E36" s="120"/>
      <c r="F36" s="120"/>
      <c r="G36" s="114"/>
      <c r="H36" s="117"/>
      <c r="I36" s="120"/>
      <c r="J36" s="120"/>
      <c r="K36" s="120"/>
      <c r="L36" s="120"/>
    </row>
    <row r="37" spans="1:12" s="12" customFormat="1" ht="13.2">
      <c r="A37" s="34" t="s">
        <v>87</v>
      </c>
      <c r="B37" s="135" t="s">
        <v>39</v>
      </c>
      <c r="C37" s="136"/>
      <c r="D37" s="137"/>
      <c r="E37" s="31"/>
      <c r="F37" s="31"/>
      <c r="G37" s="31"/>
      <c r="H37" s="42" t="s">
        <v>9</v>
      </c>
      <c r="I37" s="32"/>
      <c r="J37" s="32"/>
      <c r="K37" s="32"/>
      <c r="L37" s="32"/>
    </row>
    <row r="38" spans="1:12" s="28" customFormat="1" ht="49.2" customHeight="1" outlineLevel="1">
      <c r="A38" s="122"/>
      <c r="B38" s="125" t="s">
        <v>98</v>
      </c>
      <c r="C38" s="36" t="s">
        <v>97</v>
      </c>
      <c r="D38" s="128" t="s">
        <v>41</v>
      </c>
      <c r="E38" s="118" t="s">
        <v>28</v>
      </c>
      <c r="F38" s="118" t="s">
        <v>28</v>
      </c>
      <c r="G38" s="112" t="s">
        <v>302</v>
      </c>
      <c r="H38" s="115" t="s">
        <v>28</v>
      </c>
      <c r="I38" s="118" t="s">
        <v>28</v>
      </c>
      <c r="J38" s="118" t="s">
        <v>28</v>
      </c>
      <c r="K38" s="118" t="s">
        <v>28</v>
      </c>
      <c r="L38" s="118" t="s">
        <v>28</v>
      </c>
    </row>
    <row r="39" spans="1:12" s="28" customFormat="1" ht="49.2" customHeight="1" outlineLevel="1">
      <c r="A39" s="123"/>
      <c r="B39" s="126"/>
      <c r="C39" s="27" t="s">
        <v>99</v>
      </c>
      <c r="D39" s="129"/>
      <c r="E39" s="119"/>
      <c r="F39" s="119"/>
      <c r="G39" s="113"/>
      <c r="H39" s="116"/>
      <c r="I39" s="119"/>
      <c r="J39" s="119"/>
      <c r="K39" s="119"/>
      <c r="L39" s="119"/>
    </row>
    <row r="40" spans="1:12" s="28" customFormat="1" ht="49.2" customHeight="1" outlineLevel="1">
      <c r="A40" s="123"/>
      <c r="B40" s="126"/>
      <c r="C40" s="27" t="s">
        <v>105</v>
      </c>
      <c r="D40" s="130"/>
      <c r="E40" s="119"/>
      <c r="F40" s="119"/>
      <c r="G40" s="113"/>
      <c r="H40" s="116"/>
      <c r="I40" s="119"/>
      <c r="J40" s="119"/>
      <c r="K40" s="119"/>
      <c r="L40" s="119"/>
    </row>
    <row r="41" spans="1:12" s="28" customFormat="1" ht="49.2" customHeight="1" outlineLevel="1">
      <c r="A41" s="124"/>
      <c r="B41" s="127"/>
      <c r="C41" s="27" t="s">
        <v>101</v>
      </c>
      <c r="D41" s="131"/>
      <c r="E41" s="120"/>
      <c r="F41" s="120"/>
      <c r="G41" s="114"/>
      <c r="H41" s="117"/>
      <c r="I41" s="120"/>
      <c r="J41" s="120"/>
      <c r="K41" s="120"/>
      <c r="L41" s="120"/>
    </row>
    <row r="42" spans="1:12" s="12" customFormat="1" ht="13.2">
      <c r="A42" s="34" t="s">
        <v>88</v>
      </c>
      <c r="B42" s="135" t="s">
        <v>43</v>
      </c>
      <c r="C42" s="136"/>
      <c r="D42" s="137"/>
      <c r="E42" s="31"/>
      <c r="F42" s="31"/>
      <c r="G42" s="31"/>
      <c r="H42" s="42" t="s">
        <v>9</v>
      </c>
      <c r="I42" s="32"/>
      <c r="J42" s="32"/>
      <c r="K42" s="32"/>
      <c r="L42" s="32"/>
    </row>
    <row r="43" spans="1:12" s="28" customFormat="1" ht="52.2" customHeight="1" outlineLevel="1">
      <c r="A43" s="122"/>
      <c r="B43" s="125" t="s">
        <v>98</v>
      </c>
      <c r="C43" s="36" t="s">
        <v>97</v>
      </c>
      <c r="D43" s="128" t="s">
        <v>40</v>
      </c>
      <c r="E43" s="118" t="s">
        <v>28</v>
      </c>
      <c r="F43" s="118" t="s">
        <v>28</v>
      </c>
      <c r="G43" s="112" t="s">
        <v>303</v>
      </c>
      <c r="H43" s="115" t="s">
        <v>28</v>
      </c>
      <c r="I43" s="118" t="s">
        <v>28</v>
      </c>
      <c r="J43" s="118" t="s">
        <v>28</v>
      </c>
      <c r="K43" s="118" t="s">
        <v>28</v>
      </c>
      <c r="L43" s="118" t="s">
        <v>28</v>
      </c>
    </row>
    <row r="44" spans="1:12" s="28" customFormat="1" ht="52.2" customHeight="1" outlineLevel="1">
      <c r="A44" s="123"/>
      <c r="B44" s="126"/>
      <c r="C44" s="27" t="s">
        <v>104</v>
      </c>
      <c r="D44" s="129"/>
      <c r="E44" s="119"/>
      <c r="F44" s="119"/>
      <c r="G44" s="113"/>
      <c r="H44" s="116"/>
      <c r="I44" s="119"/>
      <c r="J44" s="119"/>
      <c r="K44" s="119"/>
      <c r="L44" s="119"/>
    </row>
    <row r="45" spans="1:12" s="28" customFormat="1" ht="52.2" customHeight="1" outlineLevel="1">
      <c r="A45" s="123"/>
      <c r="B45" s="126"/>
      <c r="C45" s="27" t="s">
        <v>105</v>
      </c>
      <c r="D45" s="130"/>
      <c r="E45" s="119"/>
      <c r="F45" s="119"/>
      <c r="G45" s="113"/>
      <c r="H45" s="116"/>
      <c r="I45" s="119"/>
      <c r="J45" s="119"/>
      <c r="K45" s="119"/>
      <c r="L45" s="119"/>
    </row>
    <row r="46" spans="1:12" s="28" customFormat="1" ht="52.2" customHeight="1" outlineLevel="1">
      <c r="A46" s="124"/>
      <c r="B46" s="127"/>
      <c r="C46" s="27" t="s">
        <v>101</v>
      </c>
      <c r="D46" s="131"/>
      <c r="E46" s="120"/>
      <c r="F46" s="120"/>
      <c r="G46" s="114"/>
      <c r="H46" s="117"/>
      <c r="I46" s="120"/>
      <c r="J46" s="120"/>
      <c r="K46" s="120"/>
      <c r="L46" s="120"/>
    </row>
    <row r="47" spans="1:12" s="12" customFormat="1" ht="13.2">
      <c r="A47" s="34" t="s">
        <v>89</v>
      </c>
      <c r="B47" s="135" t="s">
        <v>44</v>
      </c>
      <c r="C47" s="136"/>
      <c r="D47" s="137"/>
      <c r="E47" s="31"/>
      <c r="F47" s="31"/>
      <c r="G47" s="31"/>
      <c r="H47" s="42" t="s">
        <v>9</v>
      </c>
      <c r="I47" s="32"/>
      <c r="J47" s="32"/>
      <c r="K47" s="32"/>
      <c r="L47" s="32"/>
    </row>
    <row r="48" spans="1:12" s="28" customFormat="1" ht="48.6" customHeight="1" outlineLevel="1">
      <c r="A48" s="122"/>
      <c r="B48" s="125" t="s">
        <v>98</v>
      </c>
      <c r="C48" s="36" t="s">
        <v>97</v>
      </c>
      <c r="D48" s="128" t="s">
        <v>45</v>
      </c>
      <c r="E48" s="132" t="s">
        <v>94</v>
      </c>
      <c r="F48" s="118" t="s">
        <v>28</v>
      </c>
      <c r="G48" s="112" t="s">
        <v>304</v>
      </c>
      <c r="H48" s="115" t="s">
        <v>28</v>
      </c>
      <c r="I48" s="118" t="s">
        <v>28</v>
      </c>
      <c r="J48" s="118" t="s">
        <v>28</v>
      </c>
      <c r="K48" s="118" t="s">
        <v>28</v>
      </c>
      <c r="L48" s="118" t="s">
        <v>28</v>
      </c>
    </row>
    <row r="49" spans="1:12" s="28" customFormat="1" ht="34.200000000000003" customHeight="1" outlineLevel="1">
      <c r="A49" s="123"/>
      <c r="B49" s="126"/>
      <c r="C49" s="27" t="s">
        <v>106</v>
      </c>
      <c r="D49" s="129"/>
      <c r="E49" s="133"/>
      <c r="F49" s="119"/>
      <c r="G49" s="113"/>
      <c r="H49" s="116"/>
      <c r="I49" s="119"/>
      <c r="J49" s="119"/>
      <c r="K49" s="119"/>
      <c r="L49" s="119"/>
    </row>
    <row r="50" spans="1:12" s="28" customFormat="1" ht="34.200000000000003" customHeight="1" outlineLevel="1">
      <c r="A50" s="123"/>
      <c r="B50" s="126"/>
      <c r="C50" s="27" t="s">
        <v>100</v>
      </c>
      <c r="D50" s="130"/>
      <c r="E50" s="133"/>
      <c r="F50" s="119"/>
      <c r="G50" s="113"/>
      <c r="H50" s="116"/>
      <c r="I50" s="119"/>
      <c r="J50" s="119"/>
      <c r="K50" s="119"/>
      <c r="L50" s="119"/>
    </row>
    <row r="51" spans="1:12" s="28" customFormat="1" ht="34.200000000000003" customHeight="1" outlineLevel="1">
      <c r="A51" s="124"/>
      <c r="B51" s="127"/>
      <c r="C51" s="27" t="s">
        <v>101</v>
      </c>
      <c r="D51" s="131"/>
      <c r="E51" s="134"/>
      <c r="F51" s="120"/>
      <c r="G51" s="114"/>
      <c r="H51" s="117"/>
      <c r="I51" s="120"/>
      <c r="J51" s="120"/>
      <c r="K51" s="120"/>
      <c r="L51" s="120"/>
    </row>
    <row r="52" spans="1:12" s="12" customFormat="1" ht="13.2">
      <c r="A52" s="34" t="s">
        <v>90</v>
      </c>
      <c r="B52" s="135" t="s">
        <v>46</v>
      </c>
      <c r="C52" s="136"/>
      <c r="D52" s="137"/>
      <c r="E52" s="31"/>
      <c r="F52" s="31"/>
      <c r="G52" s="31"/>
      <c r="H52" s="42" t="s">
        <v>9</v>
      </c>
      <c r="I52" s="32"/>
      <c r="J52" s="32"/>
      <c r="K52" s="32"/>
      <c r="L52" s="32"/>
    </row>
    <row r="53" spans="1:12" s="28" customFormat="1" ht="50.4" customHeight="1" outlineLevel="1">
      <c r="A53" s="122"/>
      <c r="B53" s="125" t="s">
        <v>98</v>
      </c>
      <c r="C53" s="36" t="s">
        <v>97</v>
      </c>
      <c r="D53" s="128" t="s">
        <v>45</v>
      </c>
      <c r="E53" s="132" t="s">
        <v>95</v>
      </c>
      <c r="F53" s="118" t="s">
        <v>28</v>
      </c>
      <c r="G53" s="112" t="s">
        <v>305</v>
      </c>
      <c r="H53" s="115" t="s">
        <v>28</v>
      </c>
      <c r="I53" s="118" t="s">
        <v>28</v>
      </c>
      <c r="J53" s="118" t="s">
        <v>28</v>
      </c>
      <c r="K53" s="118" t="s">
        <v>28</v>
      </c>
      <c r="L53" s="118" t="s">
        <v>28</v>
      </c>
    </row>
    <row r="54" spans="1:12" s="28" customFormat="1" ht="34.200000000000003" customHeight="1" outlineLevel="1">
      <c r="A54" s="123"/>
      <c r="B54" s="126"/>
      <c r="C54" s="27" t="s">
        <v>99</v>
      </c>
      <c r="D54" s="129"/>
      <c r="E54" s="133"/>
      <c r="F54" s="119"/>
      <c r="G54" s="113"/>
      <c r="H54" s="116"/>
      <c r="I54" s="119"/>
      <c r="J54" s="119"/>
      <c r="K54" s="119"/>
      <c r="L54" s="119"/>
    </row>
    <row r="55" spans="1:12" s="28" customFormat="1" ht="34.200000000000003" customHeight="1" outlineLevel="1">
      <c r="A55" s="123"/>
      <c r="B55" s="126"/>
      <c r="C55" s="27" t="s">
        <v>107</v>
      </c>
      <c r="D55" s="130"/>
      <c r="E55" s="133"/>
      <c r="F55" s="119"/>
      <c r="G55" s="113"/>
      <c r="H55" s="116"/>
      <c r="I55" s="119"/>
      <c r="J55" s="119"/>
      <c r="K55" s="119"/>
      <c r="L55" s="119"/>
    </row>
    <row r="56" spans="1:12" s="28" customFormat="1" ht="34.200000000000003" customHeight="1" outlineLevel="1">
      <c r="A56" s="124"/>
      <c r="B56" s="127"/>
      <c r="C56" s="27" t="s">
        <v>101</v>
      </c>
      <c r="D56" s="131"/>
      <c r="E56" s="134"/>
      <c r="F56" s="120"/>
      <c r="G56" s="114"/>
      <c r="H56" s="117"/>
      <c r="I56" s="120"/>
      <c r="J56" s="120"/>
      <c r="K56" s="120"/>
      <c r="L56" s="120"/>
    </row>
    <row r="57" spans="1:12" s="12" customFormat="1" ht="13.2">
      <c r="A57" s="34" t="s">
        <v>91</v>
      </c>
      <c r="B57" s="135" t="s">
        <v>47</v>
      </c>
      <c r="C57" s="136"/>
      <c r="D57" s="137"/>
      <c r="E57" s="31"/>
      <c r="F57" s="31"/>
      <c r="G57" s="31"/>
      <c r="H57" s="42" t="s">
        <v>9</v>
      </c>
      <c r="I57" s="32"/>
      <c r="J57" s="32"/>
      <c r="K57" s="32"/>
      <c r="L57" s="32"/>
    </row>
    <row r="58" spans="1:12" s="28" customFormat="1" ht="49.2" customHeight="1" outlineLevel="1">
      <c r="A58" s="122"/>
      <c r="B58" s="125" t="s">
        <v>98</v>
      </c>
      <c r="C58" s="36" t="s">
        <v>97</v>
      </c>
      <c r="D58" s="128" t="s">
        <v>45</v>
      </c>
      <c r="E58" s="132" t="s">
        <v>96</v>
      </c>
      <c r="F58" s="118" t="s">
        <v>28</v>
      </c>
      <c r="G58" s="112" t="s">
        <v>306</v>
      </c>
      <c r="H58" s="115" t="s">
        <v>28</v>
      </c>
      <c r="I58" s="118" t="s">
        <v>28</v>
      </c>
      <c r="J58" s="118" t="s">
        <v>28</v>
      </c>
      <c r="K58" s="118" t="s">
        <v>28</v>
      </c>
      <c r="L58" s="118" t="s">
        <v>28</v>
      </c>
    </row>
    <row r="59" spans="1:12" s="28" customFormat="1" ht="34.200000000000003" customHeight="1" outlineLevel="1">
      <c r="A59" s="123"/>
      <c r="B59" s="126"/>
      <c r="C59" s="27" t="s">
        <v>108</v>
      </c>
      <c r="D59" s="129"/>
      <c r="E59" s="133"/>
      <c r="F59" s="119"/>
      <c r="G59" s="113"/>
      <c r="H59" s="116"/>
      <c r="I59" s="119"/>
      <c r="J59" s="119"/>
      <c r="K59" s="119"/>
      <c r="L59" s="119"/>
    </row>
    <row r="60" spans="1:12" s="28" customFormat="1" ht="34.200000000000003" customHeight="1" outlineLevel="1">
      <c r="A60" s="123"/>
      <c r="B60" s="126"/>
      <c r="C60" s="27" t="s">
        <v>109</v>
      </c>
      <c r="D60" s="130"/>
      <c r="E60" s="133"/>
      <c r="F60" s="119"/>
      <c r="G60" s="113"/>
      <c r="H60" s="116"/>
      <c r="I60" s="119"/>
      <c r="J60" s="119"/>
      <c r="K60" s="119"/>
      <c r="L60" s="119"/>
    </row>
    <row r="61" spans="1:12" s="28" customFormat="1" ht="34.200000000000003" customHeight="1" outlineLevel="1">
      <c r="A61" s="124"/>
      <c r="B61" s="127"/>
      <c r="C61" s="27" t="s">
        <v>101</v>
      </c>
      <c r="D61" s="131"/>
      <c r="E61" s="134"/>
      <c r="F61" s="120"/>
      <c r="G61" s="114"/>
      <c r="H61" s="117"/>
      <c r="I61" s="120"/>
      <c r="J61" s="120"/>
      <c r="K61" s="120"/>
      <c r="L61" s="120"/>
    </row>
    <row r="62" spans="1:12" s="12" customFormat="1" ht="13.2">
      <c r="A62" s="34" t="s">
        <v>92</v>
      </c>
      <c r="B62" s="135" t="s">
        <v>56</v>
      </c>
      <c r="C62" s="136"/>
      <c r="D62" s="137"/>
      <c r="E62" s="31"/>
      <c r="F62" s="31"/>
      <c r="G62" s="31"/>
      <c r="H62" s="42" t="s">
        <v>9</v>
      </c>
      <c r="I62" s="32"/>
      <c r="J62" s="32"/>
      <c r="K62" s="32"/>
      <c r="L62" s="32"/>
    </row>
    <row r="63" spans="1:12" s="28" customFormat="1" ht="45" customHeight="1" outlineLevel="1">
      <c r="A63" s="122"/>
      <c r="B63" s="125" t="s">
        <v>98</v>
      </c>
      <c r="C63" s="36" t="s">
        <v>97</v>
      </c>
      <c r="D63" s="128" t="s">
        <v>48</v>
      </c>
      <c r="E63" s="132" t="s">
        <v>49</v>
      </c>
      <c r="F63" s="118" t="s">
        <v>28</v>
      </c>
      <c r="G63" s="112" t="s">
        <v>307</v>
      </c>
      <c r="H63" s="115" t="s">
        <v>28</v>
      </c>
      <c r="I63" s="118" t="s">
        <v>28</v>
      </c>
      <c r="J63" s="118" t="s">
        <v>28</v>
      </c>
      <c r="K63" s="118" t="s">
        <v>28</v>
      </c>
      <c r="L63" s="118" t="s">
        <v>28</v>
      </c>
    </row>
    <row r="64" spans="1:12" s="28" customFormat="1" ht="45" customHeight="1" outlineLevel="1">
      <c r="A64" s="123"/>
      <c r="B64" s="126"/>
      <c r="C64" s="27" t="s">
        <v>110</v>
      </c>
      <c r="D64" s="129"/>
      <c r="E64" s="133"/>
      <c r="F64" s="119"/>
      <c r="G64" s="113"/>
      <c r="H64" s="116"/>
      <c r="I64" s="119"/>
      <c r="J64" s="119"/>
      <c r="K64" s="119"/>
      <c r="L64" s="119"/>
    </row>
    <row r="65" spans="1:47" s="28" customFormat="1" ht="45" customHeight="1" outlineLevel="1">
      <c r="A65" s="123"/>
      <c r="B65" s="126"/>
      <c r="C65" s="27" t="s">
        <v>111</v>
      </c>
      <c r="D65" s="130"/>
      <c r="E65" s="133"/>
      <c r="F65" s="119"/>
      <c r="G65" s="113"/>
      <c r="H65" s="116"/>
      <c r="I65" s="119"/>
      <c r="J65" s="119"/>
      <c r="K65" s="119"/>
      <c r="L65" s="119"/>
    </row>
    <row r="66" spans="1:47" s="28" customFormat="1" ht="45" customHeight="1" outlineLevel="1">
      <c r="A66" s="124"/>
      <c r="B66" s="127"/>
      <c r="C66" s="27" t="s">
        <v>101</v>
      </c>
      <c r="D66" s="131"/>
      <c r="E66" s="134"/>
      <c r="F66" s="120"/>
      <c r="G66" s="114"/>
      <c r="H66" s="117"/>
      <c r="I66" s="120"/>
      <c r="J66" s="120"/>
      <c r="K66" s="120"/>
      <c r="L66" s="120"/>
    </row>
    <row r="67" spans="1:47" s="12" customFormat="1" ht="13.2">
      <c r="A67" s="34" t="s">
        <v>93</v>
      </c>
      <c r="B67" s="135" t="s">
        <v>59</v>
      </c>
      <c r="C67" s="136"/>
      <c r="D67" s="137"/>
      <c r="E67" s="31"/>
      <c r="F67" s="31"/>
      <c r="G67" s="31"/>
      <c r="H67" s="42" t="s">
        <v>9</v>
      </c>
      <c r="I67" s="32"/>
      <c r="J67" s="32"/>
      <c r="K67" s="32"/>
      <c r="L67" s="32"/>
    </row>
    <row r="68" spans="1:47" s="28" customFormat="1" ht="43.8" customHeight="1" outlineLevel="1">
      <c r="A68" s="122"/>
      <c r="B68" s="125" t="s">
        <v>98</v>
      </c>
      <c r="C68" s="36" t="s">
        <v>97</v>
      </c>
      <c r="D68" s="128" t="s">
        <v>58</v>
      </c>
      <c r="E68" s="132" t="s">
        <v>57</v>
      </c>
      <c r="F68" s="118" t="s">
        <v>28</v>
      </c>
      <c r="G68" s="112" t="s">
        <v>308</v>
      </c>
      <c r="H68" s="115" t="s">
        <v>28</v>
      </c>
      <c r="I68" s="118" t="s">
        <v>28</v>
      </c>
      <c r="J68" s="118" t="s">
        <v>28</v>
      </c>
      <c r="K68" s="118" t="s">
        <v>28</v>
      </c>
      <c r="L68" s="118" t="s">
        <v>28</v>
      </c>
    </row>
    <row r="69" spans="1:47" s="28" customFormat="1" ht="43.8" customHeight="1" outlineLevel="1">
      <c r="A69" s="123"/>
      <c r="B69" s="126"/>
      <c r="C69" s="27" t="s">
        <v>112</v>
      </c>
      <c r="D69" s="129"/>
      <c r="E69" s="133"/>
      <c r="F69" s="119"/>
      <c r="G69" s="113"/>
      <c r="H69" s="116"/>
      <c r="I69" s="119"/>
      <c r="J69" s="119"/>
      <c r="K69" s="119"/>
      <c r="L69" s="119"/>
    </row>
    <row r="70" spans="1:47" s="28" customFormat="1" ht="43.8" customHeight="1" outlineLevel="1">
      <c r="A70" s="123"/>
      <c r="B70" s="126"/>
      <c r="C70" s="27" t="s">
        <v>111</v>
      </c>
      <c r="D70" s="130"/>
      <c r="E70" s="133"/>
      <c r="F70" s="119"/>
      <c r="G70" s="113"/>
      <c r="H70" s="116"/>
      <c r="I70" s="119"/>
      <c r="J70" s="119"/>
      <c r="K70" s="119"/>
      <c r="L70" s="119"/>
    </row>
    <row r="71" spans="1:47" s="28" customFormat="1" ht="43.8" customHeight="1" outlineLevel="1">
      <c r="A71" s="124"/>
      <c r="B71" s="127"/>
      <c r="C71" s="27" t="s">
        <v>101</v>
      </c>
      <c r="D71" s="131"/>
      <c r="E71" s="134"/>
      <c r="F71" s="120"/>
      <c r="G71" s="114"/>
      <c r="H71" s="117"/>
      <c r="I71" s="120"/>
      <c r="J71" s="120"/>
      <c r="K71" s="120"/>
      <c r="L71" s="120"/>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row r="155" spans="1:47">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row>
    <row r="156" spans="1:47">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row>
    <row r="157" spans="1:4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row>
    <row r="158" spans="1:47">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row>
    <row r="159" spans="1:47">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row>
    <row r="160" spans="1:47">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row>
    <row r="161" spans="1:47">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row>
    <row r="162" spans="1:47">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row>
    <row r="163" spans="1:47">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row>
    <row r="164" spans="1:47">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row>
    <row r="165" spans="1:47">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row>
    <row r="166" spans="1:47">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row>
    <row r="167" spans="1:4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row>
    <row r="168" spans="1:47">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row>
    <row r="169" spans="1:47">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row>
    <row r="170" spans="1:47">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row>
    <row r="171" spans="1:47">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row>
    <row r="172" spans="1:47">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row>
    <row r="173" spans="1:47">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row>
    <row r="174" spans="1:47">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row>
    <row r="175" spans="1:47">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row>
    <row r="176" spans="1:47">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row>
    <row r="177" spans="1:4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row>
    <row r="178" spans="1:47">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row>
    <row r="179" spans="1:47">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row>
    <row r="180" spans="1:47">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row>
    <row r="181" spans="1:47">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row>
    <row r="182" spans="1:47">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row>
    <row r="183" spans="1:47">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row>
    <row r="184" spans="1:47">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row>
    <row r="185" spans="1:47">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row>
    <row r="186" spans="1:47">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row>
    <row r="187" spans="1:4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row>
    <row r="188" spans="1:47">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row>
    <row r="189" spans="1:47">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row>
    <row r="190" spans="1:47">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row>
    <row r="191" spans="1:47">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row>
    <row r="192" spans="1:47">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row>
    <row r="193" spans="1:47">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row>
    <row r="194" spans="1:47">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row>
    <row r="195" spans="1:47">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row>
    <row r="196" spans="1:47">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row>
    <row r="197" spans="1:4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row>
    <row r="198" spans="1:47">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row>
    <row r="199" spans="1:47">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row>
    <row r="200" spans="1:47">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row>
    <row r="201" spans="1:47">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row>
    <row r="202" spans="1:47">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row>
    <row r="203" spans="1:47">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row>
    <row r="204" spans="1:47">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row>
    <row r="205" spans="1:47">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row>
    <row r="206" spans="1:47">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row>
    <row r="207" spans="1:4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row>
    <row r="208" spans="1:47">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row>
    <row r="209" spans="1:47">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row>
    <row r="210" spans="1:47">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row>
    <row r="211" spans="1:47">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row>
    <row r="212" spans="1:47">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row>
    <row r="213" spans="1:47">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row>
    <row r="214" spans="1:47">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row>
    <row r="215" spans="1:47">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row>
    <row r="216" spans="1:47">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row>
    <row r="217" spans="1:4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row>
    <row r="218" spans="1:47">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row>
    <row r="219" spans="1:47">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row>
    <row r="220" spans="1:47">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row>
    <row r="221" spans="1:47">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row>
    <row r="222" spans="1:47">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row>
    <row r="223" spans="1:47">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row>
    <row r="224" spans="1:47">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row>
    <row r="225" spans="1:47">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row>
    <row r="226" spans="1:47">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row>
    <row r="227" spans="1:4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row>
    <row r="228" spans="1:47">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row>
    <row r="229" spans="1:47">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row>
    <row r="230" spans="1:47">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row>
    <row r="231" spans="1:47">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row>
    <row r="232" spans="1:47">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row>
    <row r="233" spans="1:47">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row>
    <row r="234" spans="1:47">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row>
    <row r="235" spans="1:47">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row>
    <row r="236" spans="1:47">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row>
    <row r="237" spans="1:4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row>
    <row r="238" spans="1:47">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row>
    <row r="239" spans="1:47">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row>
    <row r="240" spans="1:47">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row>
    <row r="241" spans="1:47">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row>
    <row r="242" spans="1:47">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row>
  </sheetData>
  <autoFilter ref="A22:L22" xr:uid="{00000000-0009-0000-0000-000003000000}"/>
  <mergeCells count="131">
    <mergeCell ref="B2:G2"/>
    <mergeCell ref="B3:C3"/>
    <mergeCell ref="F3:G3"/>
    <mergeCell ref="B5:D5"/>
    <mergeCell ref="B6:D6"/>
    <mergeCell ref="B7:D7"/>
    <mergeCell ref="B8:D8"/>
    <mergeCell ref="B9:D9"/>
    <mergeCell ref="B11:D11"/>
    <mergeCell ref="K53:K56"/>
    <mergeCell ref="B52:D52"/>
    <mergeCell ref="G48:G51"/>
    <mergeCell ref="H48:H51"/>
    <mergeCell ref="I48:I51"/>
    <mergeCell ref="J48:J51"/>
    <mergeCell ref="K48:K51"/>
    <mergeCell ref="L48:L51"/>
    <mergeCell ref="H21:L21"/>
    <mergeCell ref="B23:D23"/>
    <mergeCell ref="B27:D27"/>
    <mergeCell ref="D24:D26"/>
    <mergeCell ref="E24:E26"/>
    <mergeCell ref="F24:F26"/>
    <mergeCell ref="G24:G26"/>
    <mergeCell ref="L24:L26"/>
    <mergeCell ref="B24:B26"/>
    <mergeCell ref="K24:K26"/>
    <mergeCell ref="B47:D47"/>
    <mergeCell ref="B48:B51"/>
    <mergeCell ref="D48:D51"/>
    <mergeCell ref="E48:E51"/>
    <mergeCell ref="F48:F51"/>
    <mergeCell ref="I38:I41"/>
    <mergeCell ref="A24:A26"/>
    <mergeCell ref="D28:D31"/>
    <mergeCell ref="A28:A31"/>
    <mergeCell ref="B28:B31"/>
    <mergeCell ref="E28:E31"/>
    <mergeCell ref="H24:H26"/>
    <mergeCell ref="I24:I26"/>
    <mergeCell ref="J24:J26"/>
    <mergeCell ref="B37:D37"/>
    <mergeCell ref="L28:L31"/>
    <mergeCell ref="A33:A36"/>
    <mergeCell ref="B33:B36"/>
    <mergeCell ref="D33:D36"/>
    <mergeCell ref="E33:E36"/>
    <mergeCell ref="F33:F36"/>
    <mergeCell ref="G33:G36"/>
    <mergeCell ref="H33:H36"/>
    <mergeCell ref="I33:I36"/>
    <mergeCell ref="J33:J36"/>
    <mergeCell ref="F28:F31"/>
    <mergeCell ref="G28:G31"/>
    <mergeCell ref="H28:H31"/>
    <mergeCell ref="I28:I31"/>
    <mergeCell ref="J28:J31"/>
    <mergeCell ref="K28:K31"/>
    <mergeCell ref="K33:K36"/>
    <mergeCell ref="L33:L36"/>
    <mergeCell ref="B32:D32"/>
    <mergeCell ref="K38:K41"/>
    <mergeCell ref="L38:L41"/>
    <mergeCell ref="B42:D42"/>
    <mergeCell ref="A43:A46"/>
    <mergeCell ref="B43:B46"/>
    <mergeCell ref="D43:D46"/>
    <mergeCell ref="E43:E46"/>
    <mergeCell ref="F43:F46"/>
    <mergeCell ref="G43:G46"/>
    <mergeCell ref="H43:H46"/>
    <mergeCell ref="I43:I46"/>
    <mergeCell ref="J43:J46"/>
    <mergeCell ref="K43:K46"/>
    <mergeCell ref="L43:L46"/>
    <mergeCell ref="J38:J41"/>
    <mergeCell ref="A38:A41"/>
    <mergeCell ref="B38:B41"/>
    <mergeCell ref="D38:D41"/>
    <mergeCell ref="E38:E41"/>
    <mergeCell ref="F38:F41"/>
    <mergeCell ref="G38:G41"/>
    <mergeCell ref="H38:H41"/>
    <mergeCell ref="A53:A56"/>
    <mergeCell ref="B53:B56"/>
    <mergeCell ref="D53:D56"/>
    <mergeCell ref="E53:E56"/>
    <mergeCell ref="F53:F56"/>
    <mergeCell ref="G53:G56"/>
    <mergeCell ref="A48:A51"/>
    <mergeCell ref="F63:F66"/>
    <mergeCell ref="L53:L56"/>
    <mergeCell ref="B57:D57"/>
    <mergeCell ref="A58:A61"/>
    <mergeCell ref="B58:B61"/>
    <mergeCell ref="D58:D61"/>
    <mergeCell ref="E58:E61"/>
    <mergeCell ref="F58:F61"/>
    <mergeCell ref="G58:G61"/>
    <mergeCell ref="H58:H61"/>
    <mergeCell ref="I58:I61"/>
    <mergeCell ref="J58:J61"/>
    <mergeCell ref="K58:K61"/>
    <mergeCell ref="L58:L61"/>
    <mergeCell ref="H53:H56"/>
    <mergeCell ref="I53:I56"/>
    <mergeCell ref="J53:J56"/>
    <mergeCell ref="G68:G71"/>
    <mergeCell ref="H68:H71"/>
    <mergeCell ref="I68:I71"/>
    <mergeCell ref="J68:J71"/>
    <mergeCell ref="K68:K71"/>
    <mergeCell ref="L68:L71"/>
    <mergeCell ref="B10:D10"/>
    <mergeCell ref="A68:A71"/>
    <mergeCell ref="B68:B71"/>
    <mergeCell ref="D68:D71"/>
    <mergeCell ref="E68:E71"/>
    <mergeCell ref="F68:F71"/>
    <mergeCell ref="B67:D67"/>
    <mergeCell ref="G63:G66"/>
    <mergeCell ref="H63:H66"/>
    <mergeCell ref="I63:I66"/>
    <mergeCell ref="J63:J66"/>
    <mergeCell ref="K63:K66"/>
    <mergeCell ref="L63:L66"/>
    <mergeCell ref="B62:D62"/>
    <mergeCell ref="A63:A66"/>
    <mergeCell ref="B63:B66"/>
    <mergeCell ref="D63:D66"/>
    <mergeCell ref="E63:E66"/>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060123B6-39FB-40A9-A25B-6C6515036768}"/>
    <dataValidation type="list" allowBlank="1" showInputMessage="1" showErrorMessage="1" sqref="B7" xr:uid="{0F742566-5419-4301-B7B3-E1F4AC1443FE}">
      <formula1>#REF!</formula1>
    </dataValidation>
    <dataValidation type="list" allowBlank="1" sqref="H23:L23 H62:L62 H57:L57 H52:L52 H47:L47 H42:L42 H37:L37 H32:L32 H27:L27 H67:L67" xr:uid="{39CC3E53-5DCB-4782-8D4F-7AE96A296EC3}">
      <formula1>$B$13:$G$13</formula1>
    </dataValidation>
    <dataValidation type="list" allowBlank="1" sqref="MFX23:MGA71 AMR23:AMU71 SHL23:SHO71 AWN23:AWQ71 MPT23:MPW71 BGJ23:BGM71 VIF23:VII71 BQF23:BQI71 MZP23:MZS71 CAB23:CAE71 SRH23:SRK71 CJX23:CKA71 NJL23:NJO71 CTT23:CTW71 WVP23:WVS71 DDP23:DDS71 NTH23:NTK71 DNL23:DNO71 TBD23:TBG71 DXH23:DXK71 ODD23:ODG71 EHD23:EHG71 VSB23:VSE71 EQZ23:ERC71 OMZ23:ONC71 FAV23:FAY71 TKZ23:TLC71 FKR23:FKU71 OWV23:OWY71 FUN23:FUQ71 JD23:JG71 GEJ23:GEM71 PGR23:PGU71 GOF23:GOI71 TUV23:TUY71 GYB23:GYE71 PQN23:PQQ71 HHX23:HIA71 WBX23:WCA71 HRT23:HRW71 QAJ23:QAM71 IBP23:IBS71 UER23:UEU71 ILL23:ILO71 QKF23:QKI71 IVH23:IVK71 SZ23:TC71 JFD23:JFG71 QUB23:QUE71 JOZ23:JPC71 UON23:UOQ71 JYV23:JYY71 RDX23:REA71 KIR23:KIU71 WLT23:WLW71 KSN23:KSQ71 RNT23:RNW71 LCJ23:LCM71 UYJ23:UYM71 LMF23:LMI71 RXP23:RXS71 LWB23:LWE71 ACV23:ACY71" xr:uid="{7F8BC8B8-F923-4090-B666-AE975E292E8F}">
      <formula1>$A$14:$A$19</formula1>
    </dataValidation>
  </dataValidations>
  <pageMargins left="0.7" right="0.7" top="0.75" bottom="0.75" header="0.3" footer="0.3"/>
  <pageSetup orientation="portrait" r:id="rId1"/>
  <ignoredErrors>
    <ignoredError sqref="A23:A24 A26:A28 A30:A33 A35:A38 A45:A48 A40:A43 A50:A53 A55:A58 A60:A63 A65:A68 A70:A71"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AE4B-410D-4840-AF20-5321D586F727}">
  <sheetPr>
    <tabColor theme="5"/>
  </sheetPr>
  <dimension ref="A1:AU207"/>
  <sheetViews>
    <sheetView zoomScale="85" zoomScaleNormal="85" workbookViewId="0">
      <selection activeCell="I110" sqref="I110"/>
    </sheetView>
  </sheetViews>
  <sheetFormatPr defaultColWidth="9.109375" defaultRowHeight="13.8" outlineLevelRow="1"/>
  <cols>
    <col min="1" max="1" width="16.88671875" style="30" customWidth="1"/>
    <col min="2" max="2" width="25.88671875" style="30" customWidth="1"/>
    <col min="3" max="3" width="34" style="30" customWidth="1"/>
    <col min="4" max="4" width="49.6640625" style="30" customWidth="1"/>
    <col min="5" max="5" width="38"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118</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44475</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COUNTIF($L$23:$L$48534,B13)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COUNTIF($K$23:$K$48534,B13)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COUNTIF($J$23:$J$48534,B13)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COUNTIF($I$23:$I$48534,B13)</f>
        <v>0</v>
      </c>
      <c r="C17" s="19">
        <f>COUNTIF($I$23:$I$48534,C16)</f>
        <v>0</v>
      </c>
      <c r="D17" s="19">
        <f>COUNTIF($I$23:$I$48534,D13)</f>
        <v>0</v>
      </c>
      <c r="E17" s="19">
        <f>COUNTIF($I$23:$I$48534,E13)</f>
        <v>0</v>
      </c>
      <c r="F17" s="19">
        <f>COUNTIF($I$23:$I$48534,F13)</f>
        <v>0</v>
      </c>
      <c r="G17" s="19">
        <f>COUNTIF($I$23:$I$48534,G13)</f>
        <v>0</v>
      </c>
      <c r="H17" s="20"/>
      <c r="I17" s="20"/>
      <c r="J17" s="20"/>
      <c r="K17" s="20"/>
      <c r="L17" s="20"/>
    </row>
    <row r="18" spans="1:12" s="13" customFormat="1" ht="22.5" customHeight="1">
      <c r="A18" s="18" t="str">
        <f>H22</f>
        <v>Build5</v>
      </c>
      <c r="B18" s="19">
        <f t="shared" ref="B18:G18" si="3">COUNTIF($H$23:$H$48534,B13)</f>
        <v>2</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2</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50</v>
      </c>
      <c r="C23" s="136"/>
      <c r="D23" s="137"/>
      <c r="E23" s="31"/>
      <c r="F23" s="31"/>
      <c r="G23" s="31"/>
      <c r="H23" s="42" t="s">
        <v>9</v>
      </c>
      <c r="I23" s="32"/>
      <c r="J23" s="32"/>
      <c r="K23" s="32"/>
      <c r="L23" s="32"/>
    </row>
    <row r="24" spans="1:12" s="28" customFormat="1" ht="55.2" customHeight="1" outlineLevel="1">
      <c r="A24" s="122"/>
      <c r="B24" s="125" t="s">
        <v>98</v>
      </c>
      <c r="C24" s="36" t="s">
        <v>97</v>
      </c>
      <c r="D24" s="128" t="s">
        <v>51</v>
      </c>
      <c r="E24" s="132"/>
      <c r="F24" s="118" t="s">
        <v>28</v>
      </c>
      <c r="G24" s="112" t="s">
        <v>298</v>
      </c>
      <c r="H24" s="115" t="s">
        <v>28</v>
      </c>
      <c r="I24" s="118" t="s">
        <v>28</v>
      </c>
      <c r="J24" s="118" t="s">
        <v>28</v>
      </c>
      <c r="K24" s="118" t="s">
        <v>28</v>
      </c>
      <c r="L24" s="118" t="s">
        <v>28</v>
      </c>
    </row>
    <row r="25" spans="1:12" s="28" customFormat="1" ht="38.4" customHeight="1" outlineLevel="1">
      <c r="A25" s="123"/>
      <c r="B25" s="126"/>
      <c r="C25" s="27" t="s">
        <v>113</v>
      </c>
      <c r="D25" s="129"/>
      <c r="E25" s="133"/>
      <c r="F25" s="119"/>
      <c r="G25" s="113"/>
      <c r="H25" s="116"/>
      <c r="I25" s="119"/>
      <c r="J25" s="119"/>
      <c r="K25" s="119"/>
      <c r="L25" s="119"/>
    </row>
    <row r="26" spans="1:12" s="28" customFormat="1" ht="38.4" customHeight="1" outlineLevel="1">
      <c r="A26" s="123"/>
      <c r="B26" s="126"/>
      <c r="C26" s="27" t="s">
        <v>34</v>
      </c>
      <c r="D26" s="129"/>
      <c r="E26" s="133"/>
      <c r="F26" s="119"/>
      <c r="G26" s="113"/>
      <c r="H26" s="116"/>
      <c r="I26" s="119"/>
      <c r="J26" s="119"/>
      <c r="K26" s="119"/>
      <c r="L26" s="119"/>
    </row>
    <row r="27" spans="1:12" s="28" customFormat="1" ht="38.4" customHeight="1" outlineLevel="1">
      <c r="A27" s="123"/>
      <c r="B27" s="126"/>
      <c r="C27" s="27" t="s">
        <v>114</v>
      </c>
      <c r="D27" s="129"/>
      <c r="E27" s="133"/>
      <c r="F27" s="119"/>
      <c r="G27" s="113"/>
      <c r="H27" s="116"/>
      <c r="I27" s="119"/>
      <c r="J27" s="119"/>
      <c r="K27" s="119"/>
      <c r="L27" s="119"/>
    </row>
    <row r="28" spans="1:12" s="28" customFormat="1" ht="38.4" customHeight="1" outlineLevel="1">
      <c r="A28" s="123"/>
      <c r="B28" s="126"/>
      <c r="C28" s="27" t="s">
        <v>115</v>
      </c>
      <c r="D28" s="130"/>
      <c r="E28" s="133"/>
      <c r="F28" s="119"/>
      <c r="G28" s="113"/>
      <c r="H28" s="116"/>
      <c r="I28" s="119"/>
      <c r="J28" s="119"/>
      <c r="K28" s="119"/>
      <c r="L28" s="119"/>
    </row>
    <row r="29" spans="1:12" s="28" customFormat="1" ht="38.4" customHeight="1" outlineLevel="1">
      <c r="A29" s="124"/>
      <c r="B29" s="127"/>
      <c r="C29" s="27" t="s">
        <v>116</v>
      </c>
      <c r="D29" s="131"/>
      <c r="E29" s="134"/>
      <c r="F29" s="120"/>
      <c r="G29" s="114"/>
      <c r="H29" s="117"/>
      <c r="I29" s="120"/>
      <c r="J29" s="120"/>
      <c r="K29" s="120"/>
      <c r="L29" s="120"/>
    </row>
    <row r="30" spans="1:12" s="12" customFormat="1" ht="13.2">
      <c r="A30" s="34" t="s">
        <v>85</v>
      </c>
      <c r="B30" s="135" t="s">
        <v>52</v>
      </c>
      <c r="C30" s="136"/>
      <c r="D30" s="137"/>
      <c r="E30" s="31"/>
      <c r="F30" s="31"/>
      <c r="G30" s="31"/>
      <c r="H30" s="42" t="s">
        <v>9</v>
      </c>
      <c r="I30" s="32"/>
      <c r="J30" s="32"/>
      <c r="K30" s="32"/>
      <c r="L30" s="32"/>
    </row>
    <row r="31" spans="1:12" s="28" customFormat="1" ht="42" customHeight="1" outlineLevel="1">
      <c r="A31" s="162"/>
      <c r="B31" s="125" t="s">
        <v>98</v>
      </c>
      <c r="C31" s="36" t="s">
        <v>97</v>
      </c>
      <c r="D31" s="128" t="s">
        <v>53</v>
      </c>
      <c r="E31" s="132"/>
      <c r="F31" s="118" t="s">
        <v>28</v>
      </c>
      <c r="G31" s="161" t="s">
        <v>299</v>
      </c>
      <c r="H31" s="118" t="s">
        <v>28</v>
      </c>
      <c r="I31" s="118" t="s">
        <v>28</v>
      </c>
      <c r="J31" s="118" t="s">
        <v>28</v>
      </c>
      <c r="K31" s="118" t="s">
        <v>28</v>
      </c>
      <c r="L31" s="118" t="s">
        <v>28</v>
      </c>
    </row>
    <row r="32" spans="1:12" s="28" customFormat="1" ht="42" customHeight="1" outlineLevel="1">
      <c r="A32" s="163"/>
      <c r="B32" s="126"/>
      <c r="C32" s="27" t="s">
        <v>113</v>
      </c>
      <c r="D32" s="129"/>
      <c r="E32" s="133"/>
      <c r="F32" s="119"/>
      <c r="G32" s="113"/>
      <c r="H32" s="119"/>
      <c r="I32" s="119"/>
      <c r="J32" s="119"/>
      <c r="K32" s="119"/>
      <c r="L32" s="119"/>
    </row>
    <row r="33" spans="1:47" s="28" customFormat="1" ht="42" customHeight="1" outlineLevel="1">
      <c r="A33" s="163"/>
      <c r="B33" s="126"/>
      <c r="C33" s="27" t="s">
        <v>34</v>
      </c>
      <c r="D33" s="129"/>
      <c r="E33" s="133"/>
      <c r="F33" s="119"/>
      <c r="G33" s="113"/>
      <c r="H33" s="119"/>
      <c r="I33" s="119"/>
      <c r="J33" s="119"/>
      <c r="K33" s="119"/>
      <c r="L33" s="119"/>
    </row>
    <row r="34" spans="1:47" s="28" customFormat="1" ht="42" customHeight="1" outlineLevel="1">
      <c r="A34" s="163"/>
      <c r="B34" s="126"/>
      <c r="C34" s="27" t="s">
        <v>114</v>
      </c>
      <c r="D34" s="129"/>
      <c r="E34" s="133"/>
      <c r="F34" s="119"/>
      <c r="G34" s="113"/>
      <c r="H34" s="119"/>
      <c r="I34" s="119"/>
      <c r="J34" s="119"/>
      <c r="K34" s="119"/>
      <c r="L34" s="119"/>
    </row>
    <row r="35" spans="1:47" s="28" customFormat="1" ht="42" customHeight="1" outlineLevel="1">
      <c r="A35" s="163"/>
      <c r="B35" s="126"/>
      <c r="C35" s="27" t="s">
        <v>115</v>
      </c>
      <c r="D35" s="130"/>
      <c r="E35" s="133"/>
      <c r="F35" s="119"/>
      <c r="G35" s="113"/>
      <c r="H35" s="119"/>
      <c r="I35" s="119"/>
      <c r="J35" s="119"/>
      <c r="K35" s="119"/>
      <c r="L35" s="119"/>
    </row>
    <row r="36" spans="1:47" s="28" customFormat="1" ht="42" customHeight="1" outlineLevel="1">
      <c r="A36" s="164"/>
      <c r="B36" s="127"/>
      <c r="C36" s="27" t="s">
        <v>117</v>
      </c>
      <c r="D36" s="131"/>
      <c r="E36" s="134"/>
      <c r="F36" s="120"/>
      <c r="G36" s="114"/>
      <c r="H36" s="120"/>
      <c r="I36" s="120"/>
      <c r="J36" s="120"/>
      <c r="K36" s="120"/>
      <c r="L36" s="120"/>
    </row>
    <row r="37" spans="1:4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row>
    <row r="38" spans="1:47">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row>
    <row r="39" spans="1:47">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row>
    <row r="40" spans="1:47">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row>
    <row r="41" spans="1:47">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row r="155" spans="1:47">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row>
    <row r="156" spans="1:47">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row>
    <row r="157" spans="1:4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row>
    <row r="158" spans="1:47">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row>
    <row r="159" spans="1:47">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row>
    <row r="160" spans="1:47">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row>
    <row r="161" spans="1:47">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row>
    <row r="162" spans="1:47">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row>
    <row r="163" spans="1:47">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row>
    <row r="164" spans="1:47">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row>
    <row r="165" spans="1:47">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row>
    <row r="166" spans="1:47">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row>
    <row r="167" spans="1:4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row>
    <row r="168" spans="1:47">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row>
    <row r="169" spans="1:47">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row>
    <row r="170" spans="1:47">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row>
    <row r="171" spans="1:47">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row>
    <row r="172" spans="1:47">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row>
    <row r="173" spans="1:47">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row>
    <row r="174" spans="1:47">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row>
    <row r="175" spans="1:47">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row>
    <row r="176" spans="1:47">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row>
    <row r="177" spans="1:4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row>
    <row r="178" spans="1:47">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row>
    <row r="179" spans="1:47">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row>
    <row r="180" spans="1:47">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row>
    <row r="181" spans="1:47">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row>
    <row r="182" spans="1:47">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row>
    <row r="183" spans="1:47">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row>
    <row r="184" spans="1:47">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row>
    <row r="185" spans="1:47">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row>
    <row r="186" spans="1:47">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row>
    <row r="187" spans="1:4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row>
    <row r="188" spans="1:47">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row>
    <row r="189" spans="1:47">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row>
    <row r="190" spans="1:47">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row>
    <row r="191" spans="1:47">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row>
    <row r="192" spans="1:47">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row>
    <row r="193" spans="1:47">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row>
    <row r="194" spans="1:47">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row>
    <row r="195" spans="1:47">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row>
    <row r="196" spans="1:47">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row>
    <row r="197" spans="1:4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row>
    <row r="198" spans="1:47">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row>
    <row r="199" spans="1:47">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row>
    <row r="200" spans="1:47">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row>
    <row r="201" spans="1:47">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row>
    <row r="202" spans="1:47">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row>
    <row r="203" spans="1:47">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row>
    <row r="204" spans="1:47">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row>
    <row r="205" spans="1:47">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row>
    <row r="206" spans="1:47">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row>
    <row r="207" spans="1:4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row>
  </sheetData>
  <autoFilter ref="A22:L22" xr:uid="{00000000-0009-0000-0000-000003000000}"/>
  <mergeCells count="35">
    <mergeCell ref="G31:G36"/>
    <mergeCell ref="A31:A36"/>
    <mergeCell ref="B31:B36"/>
    <mergeCell ref="D31:D36"/>
    <mergeCell ref="E31:E36"/>
    <mergeCell ref="F31:F36"/>
    <mergeCell ref="H31:H36"/>
    <mergeCell ref="I31:I36"/>
    <mergeCell ref="J31:J36"/>
    <mergeCell ref="K31:K36"/>
    <mergeCell ref="L31:L36"/>
    <mergeCell ref="L24:L29"/>
    <mergeCell ref="B30:D30"/>
    <mergeCell ref="A24:A29"/>
    <mergeCell ref="B24:B29"/>
    <mergeCell ref="D24:D29"/>
    <mergeCell ref="E24:E29"/>
    <mergeCell ref="F24:F29"/>
    <mergeCell ref="G24:G29"/>
    <mergeCell ref="H24:H29"/>
    <mergeCell ref="I24:I29"/>
    <mergeCell ref="J24:J29"/>
    <mergeCell ref="K24:K29"/>
    <mergeCell ref="B23:D23"/>
    <mergeCell ref="B8:D8"/>
    <mergeCell ref="B9:D9"/>
    <mergeCell ref="B10:D10"/>
    <mergeCell ref="B11:D11"/>
    <mergeCell ref="H21:L21"/>
    <mergeCell ref="B2:G2"/>
    <mergeCell ref="B3:C3"/>
    <mergeCell ref="F3:G3"/>
    <mergeCell ref="B5:D5"/>
    <mergeCell ref="B6:D6"/>
    <mergeCell ref="B7:D7"/>
  </mergeCells>
  <dataValidations count="4">
    <dataValidation type="list" allowBlank="1" sqref="H30:L30 H23:L23" xr:uid="{AA43D1D3-4E19-47CD-97D2-095B0CEAA30E}">
      <formula1>$B$13:$G$13</formula1>
    </dataValidation>
    <dataValidation type="list" allowBlank="1" showInputMessage="1" showErrorMessage="1" sqref="B7" xr:uid="{DA31FC12-1C43-4C78-81B1-4DF006CAF038}">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B7818983-65B9-46BD-B62E-2AA7489096F1}"/>
    <dataValidation type="list" allowBlank="1" sqref="ACV23:ACY36 LWB23:LWE36 RXP23:RXS36 LMF23:LMI36 UYJ23:UYM36 LCJ23:LCM36 RNT23:RNW36 KSN23:KSQ36 WLT23:WLW36 KIR23:KIU36 RDX23:REA36 JYV23:JYY36 UON23:UOQ36 JOZ23:JPC36 QUB23:QUE36 JFD23:JFG36 SZ23:TC36 IVH23:IVK36 QKF23:QKI36 ILL23:ILO36 UER23:UEU36 IBP23:IBS36 QAJ23:QAM36 HRT23:HRW36 WBX23:WCA36 HHX23:HIA36 PQN23:PQQ36 GYB23:GYE36 TUV23:TUY36 GOF23:GOI36 PGR23:PGU36 GEJ23:GEM36 JD23:JG36 FUN23:FUQ36 OWV23:OWY36 FKR23:FKU36 TKZ23:TLC36 FAV23:FAY36 OMZ23:ONC36 EQZ23:ERC36 VSB23:VSE36 EHD23:EHG36 ODD23:ODG36 DXH23:DXK36 TBD23:TBG36 DNL23:DNO36 NTH23:NTK36 DDP23:DDS36 WVP23:WVS36 CTT23:CTW36 NJL23:NJO36 CJX23:CKA36 SRH23:SRK36 CAB23:CAE36 MZP23:MZS36 BQF23:BQI36 VIF23:VII36 BGJ23:BGM36 MPT23:MPW36 AWN23:AWQ36 SHL23:SHO36 AMR23:AMU36 MFX23:MGA36" xr:uid="{ED550447-8B29-4989-B046-288F37CFA791}">
      <formula1>$A$14:$A$19</formula1>
    </dataValidation>
  </dataValidations>
  <pageMargins left="0.7" right="0.7" top="0.75" bottom="0.75" header="0.3" footer="0.3"/>
  <pageSetup orientation="portrait" r:id="rId1"/>
  <ignoredErrors>
    <ignoredError sqref="A23 A30" numberStoredAsText="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CB55-680F-46FC-A79B-85C3912E3295}">
  <sheetPr>
    <tabColor theme="5"/>
  </sheetPr>
  <dimension ref="A1:M208"/>
  <sheetViews>
    <sheetView zoomScale="85" zoomScaleNormal="85" workbookViewId="0">
      <selection activeCell="I175" sqref="I175"/>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8.332031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77</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COUNTIF($L$23:$L$48535,B13)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COUNTIF($K$23:$K$48535,B13)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COUNTIF($J$23:$J$48535,B13)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COUNTIF($I$23:$I$48535,B13)</f>
        <v>0</v>
      </c>
      <c r="C17" s="19">
        <f>COUNTIF($I$23:$I$48535,C16)</f>
        <v>0</v>
      </c>
      <c r="D17" s="19">
        <f>COUNTIF($I$23:$I$48535,D13)</f>
        <v>0</v>
      </c>
      <c r="E17" s="19">
        <f>COUNTIF($I$23:$I$48535,E13)</f>
        <v>0</v>
      </c>
      <c r="F17" s="19">
        <f>COUNTIF($I$23:$I$48535,F13)</f>
        <v>0</v>
      </c>
      <c r="G17" s="19">
        <f>COUNTIF($I$23:$I$48535,G13)</f>
        <v>0</v>
      </c>
      <c r="H17" s="20"/>
      <c r="I17" s="20"/>
      <c r="J17" s="20"/>
      <c r="K17" s="20"/>
      <c r="L17" s="20"/>
    </row>
    <row r="18" spans="1:12" s="13" customFormat="1" ht="22.5" customHeight="1">
      <c r="A18" s="18" t="str">
        <f>H22</f>
        <v>Build5</v>
      </c>
      <c r="B18" s="19">
        <f t="shared" ref="B18:G18" si="3">COUNTIF($H$23:$H$48535,B13)</f>
        <v>15</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15</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61</v>
      </c>
      <c r="C23" s="136"/>
      <c r="D23" s="137"/>
      <c r="E23" s="31"/>
      <c r="F23" s="31"/>
      <c r="G23" s="31"/>
      <c r="H23" s="42" t="s">
        <v>9</v>
      </c>
      <c r="I23" s="32"/>
      <c r="J23" s="32"/>
      <c r="K23" s="32"/>
      <c r="L23" s="32"/>
    </row>
    <row r="24" spans="1:12" s="28" customFormat="1" ht="48" customHeight="1" outlineLevel="1">
      <c r="A24" s="165"/>
      <c r="B24" s="141" t="s">
        <v>121</v>
      </c>
      <c r="C24" s="36" t="s">
        <v>120</v>
      </c>
      <c r="D24" s="146" t="s">
        <v>60</v>
      </c>
      <c r="E24" s="153" t="s">
        <v>28</v>
      </c>
      <c r="F24" s="153" t="s">
        <v>28</v>
      </c>
      <c r="G24" s="166" t="s">
        <v>284</v>
      </c>
      <c r="H24" s="138" t="s">
        <v>28</v>
      </c>
      <c r="I24" s="138" t="s">
        <v>28</v>
      </c>
      <c r="J24" s="138" t="s">
        <v>28</v>
      </c>
      <c r="K24" s="138" t="s">
        <v>28</v>
      </c>
      <c r="L24" s="138" t="s">
        <v>28</v>
      </c>
    </row>
    <row r="25" spans="1:12" s="28" customFormat="1" ht="25.8" customHeight="1" outlineLevel="1">
      <c r="A25" s="165"/>
      <c r="B25" s="141"/>
      <c r="C25" s="27" t="s">
        <v>122</v>
      </c>
      <c r="D25" s="146"/>
      <c r="E25" s="153"/>
      <c r="F25" s="153"/>
      <c r="G25" s="167"/>
      <c r="H25" s="139"/>
      <c r="I25" s="139"/>
      <c r="J25" s="139"/>
      <c r="K25" s="139"/>
      <c r="L25" s="139"/>
    </row>
    <row r="26" spans="1:12" s="28" customFormat="1" ht="25.8" customHeight="1" outlineLevel="1">
      <c r="A26" s="165"/>
      <c r="B26" s="141"/>
      <c r="C26" s="27" t="s">
        <v>123</v>
      </c>
      <c r="D26" s="146"/>
      <c r="E26" s="153"/>
      <c r="F26" s="153"/>
      <c r="G26" s="167"/>
      <c r="H26" s="139"/>
      <c r="I26" s="139"/>
      <c r="J26" s="139"/>
      <c r="K26" s="139"/>
      <c r="L26" s="139"/>
    </row>
    <row r="27" spans="1:12" s="28" customFormat="1" ht="25.8" customHeight="1" outlineLevel="1">
      <c r="A27" s="165"/>
      <c r="B27" s="141"/>
      <c r="C27" s="27" t="s">
        <v>124</v>
      </c>
      <c r="D27" s="146"/>
      <c r="E27" s="153"/>
      <c r="F27" s="153"/>
      <c r="G27" s="167"/>
      <c r="H27" s="139"/>
      <c r="I27" s="139"/>
      <c r="J27" s="139"/>
      <c r="K27" s="139"/>
      <c r="L27" s="139"/>
    </row>
    <row r="28" spans="1:12" s="28" customFormat="1" ht="25.8" customHeight="1" outlineLevel="1">
      <c r="A28" s="165"/>
      <c r="B28" s="141"/>
      <c r="C28" s="27" t="s">
        <v>125</v>
      </c>
      <c r="D28" s="146"/>
      <c r="E28" s="153"/>
      <c r="F28" s="153"/>
      <c r="G28" s="167"/>
      <c r="H28" s="139"/>
      <c r="I28" s="139"/>
      <c r="J28" s="139"/>
      <c r="K28" s="139"/>
      <c r="L28" s="139"/>
    </row>
    <row r="29" spans="1:12" s="28" customFormat="1" ht="25.8" customHeight="1" outlineLevel="1">
      <c r="A29" s="165"/>
      <c r="B29" s="141"/>
      <c r="C29" s="27" t="s">
        <v>126</v>
      </c>
      <c r="D29" s="146"/>
      <c r="E29" s="153"/>
      <c r="F29" s="153"/>
      <c r="G29" s="167"/>
      <c r="H29" s="139"/>
      <c r="I29" s="139"/>
      <c r="J29" s="139"/>
      <c r="K29" s="139"/>
      <c r="L29" s="139"/>
    </row>
    <row r="30" spans="1:12" s="28" customFormat="1" ht="25.8" customHeight="1" outlineLevel="1">
      <c r="A30" s="165"/>
      <c r="B30" s="141"/>
      <c r="C30" s="27" t="s">
        <v>127</v>
      </c>
      <c r="D30" s="146"/>
      <c r="E30" s="153"/>
      <c r="F30" s="153"/>
      <c r="G30" s="167"/>
      <c r="H30" s="139"/>
      <c r="I30" s="139"/>
      <c r="J30" s="139"/>
      <c r="K30" s="139"/>
      <c r="L30" s="139"/>
    </row>
    <row r="31" spans="1:12" s="28" customFormat="1" ht="25.8" customHeight="1" outlineLevel="1">
      <c r="A31" s="165"/>
      <c r="B31" s="141"/>
      <c r="C31" s="27" t="s">
        <v>141</v>
      </c>
      <c r="D31" s="146"/>
      <c r="E31" s="153"/>
      <c r="F31" s="153"/>
      <c r="G31" s="167"/>
      <c r="H31" s="140"/>
      <c r="I31" s="140"/>
      <c r="J31" s="140"/>
      <c r="K31" s="140"/>
      <c r="L31" s="140"/>
    </row>
    <row r="32" spans="1:12" s="12" customFormat="1" ht="13.2">
      <c r="A32" s="34" t="s">
        <v>85</v>
      </c>
      <c r="B32" s="135" t="s">
        <v>62</v>
      </c>
      <c r="C32" s="136"/>
      <c r="D32" s="137"/>
      <c r="E32" s="31"/>
      <c r="F32" s="31"/>
      <c r="G32" s="31"/>
      <c r="H32" s="42" t="s">
        <v>9</v>
      </c>
      <c r="I32" s="32"/>
      <c r="J32" s="32"/>
      <c r="K32" s="32"/>
      <c r="L32" s="32"/>
    </row>
    <row r="33" spans="1:12" s="28" customFormat="1" ht="52.2" customHeight="1" outlineLevel="1">
      <c r="A33" s="165"/>
      <c r="B33" s="141" t="s">
        <v>121</v>
      </c>
      <c r="C33" s="36" t="s">
        <v>120</v>
      </c>
      <c r="D33" s="146" t="s">
        <v>63</v>
      </c>
      <c r="E33" s="147" t="s">
        <v>28</v>
      </c>
      <c r="F33" s="138"/>
      <c r="G33" s="112" t="s">
        <v>285</v>
      </c>
      <c r="H33" s="142"/>
      <c r="I33" s="138"/>
      <c r="J33" s="138"/>
      <c r="K33" s="138"/>
      <c r="L33" s="138"/>
    </row>
    <row r="34" spans="1:12" s="28" customFormat="1" ht="25.2" customHeight="1" outlineLevel="1">
      <c r="A34" s="165"/>
      <c r="B34" s="141"/>
      <c r="C34" s="27" t="s">
        <v>128</v>
      </c>
      <c r="D34" s="146"/>
      <c r="E34" s="147"/>
      <c r="F34" s="139"/>
      <c r="G34" s="113"/>
      <c r="H34" s="143"/>
      <c r="I34" s="139"/>
      <c r="J34" s="139"/>
      <c r="K34" s="139"/>
      <c r="L34" s="139"/>
    </row>
    <row r="35" spans="1:12" s="28" customFormat="1" ht="25.2" customHeight="1" outlineLevel="1">
      <c r="A35" s="165"/>
      <c r="B35" s="141"/>
      <c r="C35" s="27" t="s">
        <v>129</v>
      </c>
      <c r="D35" s="146"/>
      <c r="E35" s="147"/>
      <c r="F35" s="139"/>
      <c r="G35" s="113"/>
      <c r="H35" s="143"/>
      <c r="I35" s="139"/>
      <c r="J35" s="139"/>
      <c r="K35" s="139"/>
      <c r="L35" s="139"/>
    </row>
    <row r="36" spans="1:12" s="28" customFormat="1" ht="25.2" customHeight="1" outlineLevel="1">
      <c r="A36" s="165"/>
      <c r="B36" s="141"/>
      <c r="C36" s="27" t="s">
        <v>142</v>
      </c>
      <c r="D36" s="146"/>
      <c r="E36" s="147"/>
      <c r="F36" s="140"/>
      <c r="G36" s="114"/>
      <c r="H36" s="144"/>
      <c r="I36" s="140"/>
      <c r="J36" s="140"/>
      <c r="K36" s="140"/>
      <c r="L36" s="140"/>
    </row>
    <row r="37" spans="1:12" s="12" customFormat="1" ht="13.2">
      <c r="A37" s="34" t="s">
        <v>86</v>
      </c>
      <c r="B37" s="135" t="s">
        <v>64</v>
      </c>
      <c r="C37" s="136"/>
      <c r="D37" s="137"/>
      <c r="E37" s="31"/>
      <c r="F37" s="31"/>
      <c r="G37" s="31"/>
      <c r="H37" s="42" t="s">
        <v>9</v>
      </c>
      <c r="I37" s="32"/>
      <c r="J37" s="32"/>
      <c r="K37" s="32"/>
      <c r="L37" s="32"/>
    </row>
    <row r="38" spans="1:12" s="28" customFormat="1" ht="58.2" customHeight="1" outlineLevel="1">
      <c r="A38" s="165"/>
      <c r="B38" s="141" t="s">
        <v>121</v>
      </c>
      <c r="C38" s="36" t="s">
        <v>120</v>
      </c>
      <c r="D38" s="146" t="s">
        <v>63</v>
      </c>
      <c r="E38" s="147" t="s">
        <v>28</v>
      </c>
      <c r="F38" s="138"/>
      <c r="G38" s="112" t="s">
        <v>292</v>
      </c>
      <c r="H38" s="142"/>
      <c r="I38" s="138"/>
      <c r="J38" s="138"/>
      <c r="K38" s="138"/>
      <c r="L38" s="138"/>
    </row>
    <row r="39" spans="1:12" s="28" customFormat="1" ht="58.2" customHeight="1" outlineLevel="1">
      <c r="A39" s="165"/>
      <c r="B39" s="141"/>
      <c r="C39" s="27" t="s">
        <v>130</v>
      </c>
      <c r="D39" s="146"/>
      <c r="E39" s="147"/>
      <c r="F39" s="139"/>
      <c r="G39" s="113"/>
      <c r="H39" s="143"/>
      <c r="I39" s="139"/>
      <c r="J39" s="139"/>
      <c r="K39" s="139"/>
      <c r="L39" s="139"/>
    </row>
    <row r="40" spans="1:12" s="28" customFormat="1" ht="58.2" customHeight="1" outlineLevel="1">
      <c r="A40" s="165"/>
      <c r="B40" s="141"/>
      <c r="C40" s="27" t="s">
        <v>129</v>
      </c>
      <c r="D40" s="146"/>
      <c r="E40" s="147"/>
      <c r="F40" s="139"/>
      <c r="G40" s="113"/>
      <c r="H40" s="143"/>
      <c r="I40" s="139"/>
      <c r="J40" s="139"/>
      <c r="K40" s="139"/>
      <c r="L40" s="139"/>
    </row>
    <row r="41" spans="1:12" s="28" customFormat="1" ht="58.2" customHeight="1" outlineLevel="1">
      <c r="A41" s="165"/>
      <c r="B41" s="141"/>
      <c r="C41" s="27" t="s">
        <v>142</v>
      </c>
      <c r="D41" s="146"/>
      <c r="E41" s="147"/>
      <c r="F41" s="140"/>
      <c r="G41" s="114"/>
      <c r="H41" s="144"/>
      <c r="I41" s="140"/>
      <c r="J41" s="140"/>
      <c r="K41" s="140"/>
      <c r="L41" s="140"/>
    </row>
    <row r="42" spans="1:12" s="12" customFormat="1" ht="13.2">
      <c r="A42" s="35" t="s">
        <v>87</v>
      </c>
      <c r="B42" s="135" t="s">
        <v>65</v>
      </c>
      <c r="C42" s="136"/>
      <c r="D42" s="137"/>
      <c r="E42" s="31"/>
      <c r="F42" s="31"/>
      <c r="G42" s="31"/>
      <c r="H42" s="42" t="s">
        <v>9</v>
      </c>
      <c r="I42" s="32"/>
      <c r="J42" s="32"/>
      <c r="K42" s="32"/>
      <c r="L42" s="32"/>
    </row>
    <row r="43" spans="1:12" s="28" customFormat="1" ht="84.6" customHeight="1" outlineLevel="1">
      <c r="A43" s="165"/>
      <c r="B43" s="141" t="s">
        <v>121</v>
      </c>
      <c r="C43" s="36" t="s">
        <v>120</v>
      </c>
      <c r="D43" s="146" t="s">
        <v>63</v>
      </c>
      <c r="E43" s="147" t="s">
        <v>28</v>
      </c>
      <c r="F43" s="138"/>
      <c r="G43" s="112" t="s">
        <v>286</v>
      </c>
      <c r="H43" s="142"/>
      <c r="I43" s="138"/>
      <c r="J43" s="138"/>
      <c r="K43" s="138"/>
      <c r="L43" s="138"/>
    </row>
    <row r="44" spans="1:12" s="28" customFormat="1" ht="59.4" customHeight="1" outlineLevel="1">
      <c r="A44" s="165"/>
      <c r="B44" s="141"/>
      <c r="C44" s="27" t="s">
        <v>131</v>
      </c>
      <c r="D44" s="146"/>
      <c r="E44" s="147"/>
      <c r="F44" s="139"/>
      <c r="G44" s="113"/>
      <c r="H44" s="143"/>
      <c r="I44" s="139"/>
      <c r="J44" s="139"/>
      <c r="K44" s="139"/>
      <c r="L44" s="139"/>
    </row>
    <row r="45" spans="1:12" s="28" customFormat="1" ht="59.4" customHeight="1" outlineLevel="1">
      <c r="A45" s="165"/>
      <c r="B45" s="141"/>
      <c r="C45" s="27" t="s">
        <v>129</v>
      </c>
      <c r="D45" s="146"/>
      <c r="E45" s="147"/>
      <c r="F45" s="139"/>
      <c r="G45" s="113"/>
      <c r="H45" s="143"/>
      <c r="I45" s="139"/>
      <c r="J45" s="139"/>
      <c r="K45" s="139"/>
      <c r="L45" s="139"/>
    </row>
    <row r="46" spans="1:12" s="28" customFormat="1" ht="59.4" customHeight="1" outlineLevel="1">
      <c r="A46" s="165"/>
      <c r="B46" s="141"/>
      <c r="C46" s="27" t="s">
        <v>142</v>
      </c>
      <c r="D46" s="146"/>
      <c r="E46" s="147"/>
      <c r="F46" s="140"/>
      <c r="G46" s="114"/>
      <c r="H46" s="144"/>
      <c r="I46" s="140"/>
      <c r="J46" s="140"/>
      <c r="K46" s="140"/>
      <c r="L46" s="140"/>
    </row>
    <row r="47" spans="1:12" s="12" customFormat="1" ht="13.2">
      <c r="A47" s="34" t="s">
        <v>88</v>
      </c>
      <c r="B47" s="135" t="s">
        <v>66</v>
      </c>
      <c r="C47" s="136"/>
      <c r="D47" s="137"/>
      <c r="E47" s="31"/>
      <c r="F47" s="31"/>
      <c r="G47" s="31"/>
      <c r="H47" s="42" t="s">
        <v>9</v>
      </c>
      <c r="I47" s="32"/>
      <c r="J47" s="32"/>
      <c r="K47" s="32"/>
      <c r="L47" s="32"/>
    </row>
    <row r="48" spans="1:12" s="28" customFormat="1" ht="66" customHeight="1" outlineLevel="1">
      <c r="A48" s="165"/>
      <c r="B48" s="141" t="s">
        <v>121</v>
      </c>
      <c r="C48" s="36" t="s">
        <v>120</v>
      </c>
      <c r="D48" s="146" t="s">
        <v>67</v>
      </c>
      <c r="E48" s="147" t="s">
        <v>28</v>
      </c>
      <c r="F48" s="138"/>
      <c r="G48" s="112" t="s">
        <v>291</v>
      </c>
      <c r="H48" s="142"/>
      <c r="I48" s="138"/>
      <c r="J48" s="138"/>
      <c r="K48" s="138"/>
      <c r="L48" s="138"/>
    </row>
    <row r="49" spans="1:12" s="28" customFormat="1" ht="66" customHeight="1" outlineLevel="1">
      <c r="A49" s="165"/>
      <c r="B49" s="141"/>
      <c r="C49" s="27" t="s">
        <v>132</v>
      </c>
      <c r="D49" s="146"/>
      <c r="E49" s="147"/>
      <c r="F49" s="139"/>
      <c r="G49" s="113"/>
      <c r="H49" s="143"/>
      <c r="I49" s="139"/>
      <c r="J49" s="139"/>
      <c r="K49" s="139"/>
      <c r="L49" s="139"/>
    </row>
    <row r="50" spans="1:12" s="28" customFormat="1" ht="66" customHeight="1" outlineLevel="1">
      <c r="A50" s="165"/>
      <c r="B50" s="141"/>
      <c r="C50" s="27" t="s">
        <v>129</v>
      </c>
      <c r="D50" s="146"/>
      <c r="E50" s="147"/>
      <c r="F50" s="139"/>
      <c r="G50" s="113"/>
      <c r="H50" s="143"/>
      <c r="I50" s="139"/>
      <c r="J50" s="139"/>
      <c r="K50" s="139"/>
      <c r="L50" s="139"/>
    </row>
    <row r="51" spans="1:12" s="28" customFormat="1" ht="66" customHeight="1" outlineLevel="1">
      <c r="A51" s="165"/>
      <c r="B51" s="141"/>
      <c r="C51" s="27" t="s">
        <v>142</v>
      </c>
      <c r="D51" s="146"/>
      <c r="E51" s="147"/>
      <c r="F51" s="140"/>
      <c r="G51" s="114"/>
      <c r="H51" s="144"/>
      <c r="I51" s="140"/>
      <c r="J51" s="140"/>
      <c r="K51" s="140"/>
      <c r="L51" s="140"/>
    </row>
    <row r="52" spans="1:12" s="12" customFormat="1" ht="13.2">
      <c r="A52" s="34" t="s">
        <v>89</v>
      </c>
      <c r="B52" s="135" t="s">
        <v>68</v>
      </c>
      <c r="C52" s="136"/>
      <c r="D52" s="137"/>
      <c r="E52" s="31"/>
      <c r="F52" s="31"/>
      <c r="G52" s="31"/>
      <c r="H52" s="42" t="s">
        <v>9</v>
      </c>
      <c r="I52" s="32"/>
      <c r="J52" s="32"/>
      <c r="K52" s="32"/>
      <c r="L52" s="32"/>
    </row>
    <row r="53" spans="1:12" s="28" customFormat="1" ht="60" customHeight="1" outlineLevel="1">
      <c r="A53" s="165"/>
      <c r="B53" s="141" t="s">
        <v>121</v>
      </c>
      <c r="C53" s="36" t="s">
        <v>120</v>
      </c>
      <c r="D53" s="146" t="s">
        <v>69</v>
      </c>
      <c r="E53" s="147" t="s">
        <v>28</v>
      </c>
      <c r="F53" s="138"/>
      <c r="G53" s="112" t="s">
        <v>290</v>
      </c>
      <c r="H53" s="142"/>
      <c r="I53" s="138"/>
      <c r="J53" s="138"/>
      <c r="K53" s="138"/>
      <c r="L53" s="138"/>
    </row>
    <row r="54" spans="1:12" s="28" customFormat="1" ht="60" customHeight="1" outlineLevel="1">
      <c r="A54" s="165"/>
      <c r="B54" s="141"/>
      <c r="C54" s="27" t="s">
        <v>133</v>
      </c>
      <c r="D54" s="146"/>
      <c r="E54" s="147"/>
      <c r="F54" s="139"/>
      <c r="G54" s="113"/>
      <c r="H54" s="143"/>
      <c r="I54" s="139"/>
      <c r="J54" s="139"/>
      <c r="K54" s="139"/>
      <c r="L54" s="139"/>
    </row>
    <row r="55" spans="1:12" s="28" customFormat="1" ht="60" customHeight="1" outlineLevel="1">
      <c r="A55" s="165"/>
      <c r="B55" s="141"/>
      <c r="C55" s="27" t="s">
        <v>129</v>
      </c>
      <c r="D55" s="146"/>
      <c r="E55" s="147"/>
      <c r="F55" s="139"/>
      <c r="G55" s="113"/>
      <c r="H55" s="143"/>
      <c r="I55" s="139"/>
      <c r="J55" s="139"/>
      <c r="K55" s="139"/>
      <c r="L55" s="139"/>
    </row>
    <row r="56" spans="1:12" s="28" customFormat="1" ht="60" customHeight="1" outlineLevel="1">
      <c r="A56" s="165"/>
      <c r="B56" s="141"/>
      <c r="C56" s="27" t="s">
        <v>142</v>
      </c>
      <c r="D56" s="146"/>
      <c r="E56" s="147"/>
      <c r="F56" s="140"/>
      <c r="G56" s="114"/>
      <c r="H56" s="144"/>
      <c r="I56" s="140"/>
      <c r="J56" s="140"/>
      <c r="K56" s="140"/>
      <c r="L56" s="140"/>
    </row>
    <row r="57" spans="1:12" s="12" customFormat="1" ht="13.2">
      <c r="A57" s="34" t="s">
        <v>90</v>
      </c>
      <c r="B57" s="135" t="s">
        <v>70</v>
      </c>
      <c r="C57" s="136"/>
      <c r="D57" s="137"/>
      <c r="E57" s="31"/>
      <c r="F57" s="31"/>
      <c r="G57" s="31"/>
      <c r="H57" s="42" t="s">
        <v>9</v>
      </c>
      <c r="I57" s="32"/>
      <c r="J57" s="32"/>
      <c r="K57" s="32"/>
      <c r="L57" s="32"/>
    </row>
    <row r="58" spans="1:12" s="28" customFormat="1" ht="66.599999999999994" customHeight="1" outlineLevel="1">
      <c r="A58" s="165"/>
      <c r="B58" s="141" t="s">
        <v>121</v>
      </c>
      <c r="C58" s="36" t="s">
        <v>120</v>
      </c>
      <c r="D58" s="146" t="s">
        <v>71</v>
      </c>
      <c r="E58" s="147" t="s">
        <v>28</v>
      </c>
      <c r="F58" s="138"/>
      <c r="G58" s="112" t="s">
        <v>287</v>
      </c>
      <c r="H58" s="142"/>
      <c r="I58" s="138"/>
      <c r="J58" s="138"/>
      <c r="K58" s="138"/>
      <c r="L58" s="138"/>
    </row>
    <row r="59" spans="1:12" s="28" customFormat="1" ht="66.599999999999994" customHeight="1" outlineLevel="1">
      <c r="A59" s="165"/>
      <c r="B59" s="141"/>
      <c r="C59" s="27" t="s">
        <v>104</v>
      </c>
      <c r="D59" s="146"/>
      <c r="E59" s="147"/>
      <c r="F59" s="139"/>
      <c r="G59" s="113"/>
      <c r="H59" s="143"/>
      <c r="I59" s="139"/>
      <c r="J59" s="139"/>
      <c r="K59" s="139"/>
      <c r="L59" s="139"/>
    </row>
    <row r="60" spans="1:12" s="28" customFormat="1" ht="66.599999999999994" customHeight="1" outlineLevel="1">
      <c r="A60" s="165"/>
      <c r="B60" s="141"/>
      <c r="C60" s="27" t="s">
        <v>129</v>
      </c>
      <c r="D60" s="146"/>
      <c r="E60" s="147"/>
      <c r="F60" s="139"/>
      <c r="G60" s="113"/>
      <c r="H60" s="143"/>
      <c r="I60" s="139"/>
      <c r="J60" s="139"/>
      <c r="K60" s="139"/>
      <c r="L60" s="139"/>
    </row>
    <row r="61" spans="1:12" s="28" customFormat="1" ht="66.599999999999994" customHeight="1" outlineLevel="1">
      <c r="A61" s="165"/>
      <c r="B61" s="141"/>
      <c r="C61" s="27" t="s">
        <v>142</v>
      </c>
      <c r="D61" s="146"/>
      <c r="E61" s="147"/>
      <c r="F61" s="140"/>
      <c r="G61" s="114"/>
      <c r="H61" s="144"/>
      <c r="I61" s="140"/>
      <c r="J61" s="140"/>
      <c r="K61" s="140"/>
      <c r="L61" s="140"/>
    </row>
    <row r="62" spans="1:12" s="12" customFormat="1" ht="13.2">
      <c r="A62" s="34" t="s">
        <v>91</v>
      </c>
      <c r="B62" s="135" t="s">
        <v>72</v>
      </c>
      <c r="C62" s="136"/>
      <c r="D62" s="137"/>
      <c r="E62" s="31"/>
      <c r="F62" s="31"/>
      <c r="G62" s="31"/>
      <c r="H62" s="42" t="s">
        <v>9</v>
      </c>
      <c r="I62" s="32"/>
      <c r="J62" s="32"/>
      <c r="K62" s="32"/>
      <c r="L62" s="32"/>
    </row>
    <row r="63" spans="1:12" s="28" customFormat="1" ht="71.400000000000006" customHeight="1" outlineLevel="1">
      <c r="A63" s="165"/>
      <c r="B63" s="141" t="s">
        <v>121</v>
      </c>
      <c r="C63" s="36" t="s">
        <v>120</v>
      </c>
      <c r="D63" s="146" t="s">
        <v>73</v>
      </c>
      <c r="E63" s="147" t="s">
        <v>28</v>
      </c>
      <c r="F63" s="138"/>
      <c r="G63" s="112" t="s">
        <v>289</v>
      </c>
      <c r="H63" s="142"/>
      <c r="I63" s="138"/>
      <c r="J63" s="138"/>
      <c r="K63" s="138"/>
      <c r="L63" s="138"/>
    </row>
    <row r="64" spans="1:12" s="28" customFormat="1" ht="71.400000000000006" customHeight="1" outlineLevel="1">
      <c r="A64" s="165"/>
      <c r="B64" s="141"/>
      <c r="C64" s="27" t="s">
        <v>134</v>
      </c>
      <c r="D64" s="146"/>
      <c r="E64" s="147"/>
      <c r="F64" s="139"/>
      <c r="G64" s="113"/>
      <c r="H64" s="143"/>
      <c r="I64" s="139"/>
      <c r="J64" s="139"/>
      <c r="K64" s="139"/>
      <c r="L64" s="139"/>
    </row>
    <row r="65" spans="1:12" s="28" customFormat="1" ht="71.400000000000006" customHeight="1" outlineLevel="1">
      <c r="A65" s="165"/>
      <c r="B65" s="141"/>
      <c r="C65" s="27" t="s">
        <v>129</v>
      </c>
      <c r="D65" s="146"/>
      <c r="E65" s="147"/>
      <c r="F65" s="139"/>
      <c r="G65" s="113"/>
      <c r="H65" s="143"/>
      <c r="I65" s="139"/>
      <c r="J65" s="139"/>
      <c r="K65" s="139"/>
      <c r="L65" s="139"/>
    </row>
    <row r="66" spans="1:12" s="28" customFormat="1" ht="71.400000000000006" customHeight="1" outlineLevel="1">
      <c r="A66" s="165"/>
      <c r="B66" s="141"/>
      <c r="C66" s="27" t="s">
        <v>142</v>
      </c>
      <c r="D66" s="146"/>
      <c r="E66" s="147"/>
      <c r="F66" s="140"/>
      <c r="G66" s="114"/>
      <c r="H66" s="144"/>
      <c r="I66" s="140"/>
      <c r="J66" s="140"/>
      <c r="K66" s="140"/>
      <c r="L66" s="140"/>
    </row>
    <row r="67" spans="1:12" s="12" customFormat="1" ht="13.2">
      <c r="A67" s="34" t="s">
        <v>91</v>
      </c>
      <c r="B67" s="135" t="s">
        <v>74</v>
      </c>
      <c r="C67" s="136"/>
      <c r="D67" s="137"/>
      <c r="E67" s="31"/>
      <c r="F67" s="31"/>
      <c r="G67" s="31"/>
      <c r="H67" s="42" t="s">
        <v>9</v>
      </c>
      <c r="I67" s="32"/>
      <c r="J67" s="32"/>
      <c r="K67" s="32"/>
      <c r="L67" s="32"/>
    </row>
    <row r="68" spans="1:12" s="28" customFormat="1" ht="87" customHeight="1" outlineLevel="1">
      <c r="A68" s="165"/>
      <c r="B68" s="141" t="s">
        <v>121</v>
      </c>
      <c r="C68" s="36" t="s">
        <v>120</v>
      </c>
      <c r="D68" s="146" t="s">
        <v>67</v>
      </c>
      <c r="E68" s="147" t="s">
        <v>28</v>
      </c>
      <c r="F68" s="138"/>
      <c r="G68" s="112" t="s">
        <v>288</v>
      </c>
      <c r="H68" s="142"/>
      <c r="I68" s="138"/>
      <c r="J68" s="138"/>
      <c r="K68" s="138"/>
      <c r="L68" s="138"/>
    </row>
    <row r="69" spans="1:12" s="28" customFormat="1" ht="87" customHeight="1" outlineLevel="1">
      <c r="A69" s="165"/>
      <c r="B69" s="141"/>
      <c r="C69" s="27" t="s">
        <v>135</v>
      </c>
      <c r="D69" s="146"/>
      <c r="E69" s="147"/>
      <c r="F69" s="139"/>
      <c r="G69" s="113"/>
      <c r="H69" s="143"/>
      <c r="I69" s="139"/>
      <c r="J69" s="139"/>
      <c r="K69" s="139"/>
      <c r="L69" s="139"/>
    </row>
    <row r="70" spans="1:12" s="28" customFormat="1" ht="87" customHeight="1" outlineLevel="1">
      <c r="A70" s="165"/>
      <c r="B70" s="141"/>
      <c r="C70" s="27" t="s">
        <v>143</v>
      </c>
      <c r="D70" s="146"/>
      <c r="E70" s="147"/>
      <c r="F70" s="140"/>
      <c r="G70" s="114"/>
      <c r="H70" s="144"/>
      <c r="I70" s="140"/>
      <c r="J70" s="140"/>
      <c r="K70" s="140"/>
      <c r="L70" s="140"/>
    </row>
    <row r="71" spans="1:12" s="12" customFormat="1" ht="13.2">
      <c r="A71" s="34" t="s">
        <v>93</v>
      </c>
      <c r="B71" s="135" t="s">
        <v>75</v>
      </c>
      <c r="C71" s="136"/>
      <c r="D71" s="137"/>
      <c r="E71" s="31"/>
      <c r="F71" s="31"/>
      <c r="G71" s="31"/>
      <c r="H71" s="42" t="s">
        <v>9</v>
      </c>
      <c r="I71" s="32"/>
      <c r="J71" s="32"/>
      <c r="K71" s="32"/>
      <c r="L71" s="32"/>
    </row>
    <row r="72" spans="1:12" s="28" customFormat="1" ht="47.4" customHeight="1" outlineLevel="1">
      <c r="A72" s="165"/>
      <c r="B72" s="141" t="s">
        <v>121</v>
      </c>
      <c r="C72" s="38" t="s">
        <v>120</v>
      </c>
      <c r="D72" s="146" t="s">
        <v>76</v>
      </c>
      <c r="E72" s="147" t="s">
        <v>28</v>
      </c>
      <c r="F72" s="153"/>
      <c r="G72" s="166" t="s">
        <v>293</v>
      </c>
      <c r="H72" s="168"/>
      <c r="I72" s="153"/>
      <c r="J72" s="153"/>
      <c r="K72" s="153"/>
      <c r="L72" s="153"/>
    </row>
    <row r="73" spans="1:12" s="28" customFormat="1" ht="47.4" customHeight="1" outlineLevel="1">
      <c r="A73" s="165"/>
      <c r="B73" s="141"/>
      <c r="C73" s="37" t="s">
        <v>136</v>
      </c>
      <c r="D73" s="146"/>
      <c r="E73" s="147"/>
      <c r="F73" s="153"/>
      <c r="G73" s="167"/>
      <c r="H73" s="168"/>
      <c r="I73" s="153"/>
      <c r="J73" s="153"/>
      <c r="K73" s="153"/>
      <c r="L73" s="153"/>
    </row>
    <row r="74" spans="1:12" s="12" customFormat="1" ht="13.2">
      <c r="A74" s="34" t="s">
        <v>138</v>
      </c>
      <c r="B74" s="135" t="s">
        <v>137</v>
      </c>
      <c r="C74" s="136"/>
      <c r="D74" s="137"/>
      <c r="E74" s="31"/>
      <c r="F74" s="31"/>
      <c r="G74" s="31"/>
      <c r="H74" s="42" t="s">
        <v>9</v>
      </c>
      <c r="I74" s="32"/>
      <c r="J74" s="32"/>
      <c r="K74" s="32"/>
      <c r="L74" s="32"/>
    </row>
    <row r="75" spans="1:12" s="28" customFormat="1" ht="60" customHeight="1" outlineLevel="1">
      <c r="A75" s="165"/>
      <c r="B75" s="141" t="s">
        <v>121</v>
      </c>
      <c r="C75" s="38" t="s">
        <v>120</v>
      </c>
      <c r="D75" s="146" t="s">
        <v>139</v>
      </c>
      <c r="E75" s="132" t="s">
        <v>49</v>
      </c>
      <c r="F75" s="138"/>
      <c r="G75" s="112" t="s">
        <v>294</v>
      </c>
      <c r="H75" s="142"/>
      <c r="I75" s="138"/>
      <c r="J75" s="138"/>
      <c r="K75" s="138"/>
      <c r="L75" s="138"/>
    </row>
    <row r="76" spans="1:12" s="28" customFormat="1" ht="60" customHeight="1" outlineLevel="1">
      <c r="A76" s="165"/>
      <c r="B76" s="141"/>
      <c r="C76" s="27" t="s">
        <v>110</v>
      </c>
      <c r="D76" s="146"/>
      <c r="E76" s="133"/>
      <c r="F76" s="139"/>
      <c r="G76" s="113"/>
      <c r="H76" s="143"/>
      <c r="I76" s="139"/>
      <c r="J76" s="139"/>
      <c r="K76" s="139"/>
      <c r="L76" s="139"/>
    </row>
    <row r="77" spans="1:12" s="28" customFormat="1" ht="60" customHeight="1" outlineLevel="1">
      <c r="A77" s="165"/>
      <c r="B77" s="141"/>
      <c r="C77" s="27" t="s">
        <v>140</v>
      </c>
      <c r="D77" s="146"/>
      <c r="E77" s="133"/>
      <c r="F77" s="139"/>
      <c r="G77" s="113"/>
      <c r="H77" s="143"/>
      <c r="I77" s="139"/>
      <c r="J77" s="139"/>
      <c r="K77" s="139"/>
      <c r="L77" s="139"/>
    </row>
    <row r="78" spans="1:12" s="28" customFormat="1" ht="60" customHeight="1" outlineLevel="1">
      <c r="A78" s="165"/>
      <c r="B78" s="141"/>
      <c r="C78" s="27" t="s">
        <v>142</v>
      </c>
      <c r="D78" s="146"/>
      <c r="E78" s="134"/>
      <c r="F78" s="140"/>
      <c r="G78" s="114"/>
      <c r="H78" s="144"/>
      <c r="I78" s="140"/>
      <c r="J78" s="140"/>
      <c r="K78" s="140"/>
      <c r="L78" s="140"/>
    </row>
    <row r="79" spans="1:12" s="12" customFormat="1" ht="13.2">
      <c r="A79" s="34" t="s">
        <v>144</v>
      </c>
      <c r="B79" s="135" t="s">
        <v>145</v>
      </c>
      <c r="C79" s="136"/>
      <c r="D79" s="137"/>
      <c r="E79" s="31"/>
      <c r="F79" s="31"/>
      <c r="G79" s="31"/>
      <c r="H79" s="42" t="s">
        <v>9</v>
      </c>
      <c r="I79" s="32"/>
      <c r="J79" s="32"/>
      <c r="K79" s="32"/>
      <c r="L79" s="32"/>
    </row>
    <row r="80" spans="1:12" s="28" customFormat="1" ht="64.2" customHeight="1" outlineLevel="1">
      <c r="A80" s="165"/>
      <c r="B80" s="141" t="s">
        <v>121</v>
      </c>
      <c r="C80" s="38" t="s">
        <v>120</v>
      </c>
      <c r="D80" s="146" t="s">
        <v>146</v>
      </c>
      <c r="E80" s="132" t="s">
        <v>57</v>
      </c>
      <c r="F80" s="138"/>
      <c r="G80" s="112" t="s">
        <v>294</v>
      </c>
      <c r="H80" s="142"/>
      <c r="I80" s="138"/>
      <c r="J80" s="138"/>
      <c r="K80" s="138"/>
      <c r="L80" s="138"/>
    </row>
    <row r="81" spans="1:12" s="28" customFormat="1" ht="64.2" customHeight="1" outlineLevel="1">
      <c r="A81" s="165"/>
      <c r="B81" s="141"/>
      <c r="C81" s="27" t="s">
        <v>112</v>
      </c>
      <c r="D81" s="146"/>
      <c r="E81" s="133"/>
      <c r="F81" s="139"/>
      <c r="G81" s="113"/>
      <c r="H81" s="143"/>
      <c r="I81" s="139"/>
      <c r="J81" s="139"/>
      <c r="K81" s="139"/>
      <c r="L81" s="139"/>
    </row>
    <row r="82" spans="1:12" s="28" customFormat="1" ht="64.2" customHeight="1" outlineLevel="1">
      <c r="A82" s="165"/>
      <c r="B82" s="141"/>
      <c r="C82" s="27" t="s">
        <v>140</v>
      </c>
      <c r="D82" s="146"/>
      <c r="E82" s="133"/>
      <c r="F82" s="139"/>
      <c r="G82" s="113"/>
      <c r="H82" s="143"/>
      <c r="I82" s="139"/>
      <c r="J82" s="139"/>
      <c r="K82" s="139"/>
      <c r="L82" s="139"/>
    </row>
    <row r="83" spans="1:12" s="28" customFormat="1" ht="64.2" customHeight="1" outlineLevel="1">
      <c r="A83" s="165"/>
      <c r="B83" s="141"/>
      <c r="C83" s="27" t="s">
        <v>142</v>
      </c>
      <c r="D83" s="146"/>
      <c r="E83" s="134"/>
      <c r="F83" s="140"/>
      <c r="G83" s="114"/>
      <c r="H83" s="144"/>
      <c r="I83" s="140"/>
      <c r="J83" s="140"/>
      <c r="K83" s="140"/>
      <c r="L83" s="140"/>
    </row>
    <row r="84" spans="1:12" s="12" customFormat="1" ht="13.2">
      <c r="A84" s="34" t="s">
        <v>147</v>
      </c>
      <c r="B84" s="135" t="s">
        <v>148</v>
      </c>
      <c r="C84" s="136"/>
      <c r="D84" s="137"/>
      <c r="E84" s="31"/>
      <c r="F84" s="31"/>
      <c r="G84" s="31"/>
      <c r="H84" s="42" t="s">
        <v>9</v>
      </c>
      <c r="I84" s="32"/>
      <c r="J84" s="32"/>
      <c r="K84" s="32"/>
      <c r="L84" s="32"/>
    </row>
    <row r="85" spans="1:12" s="28" customFormat="1" ht="46.8" customHeight="1" outlineLevel="1">
      <c r="A85" s="165"/>
      <c r="B85" s="141" t="s">
        <v>121</v>
      </c>
      <c r="C85" s="38" t="s">
        <v>120</v>
      </c>
      <c r="D85" s="146" t="s">
        <v>149</v>
      </c>
      <c r="E85" s="132" t="s">
        <v>161</v>
      </c>
      <c r="F85" s="138"/>
      <c r="G85" s="112" t="s">
        <v>297</v>
      </c>
      <c r="H85" s="142"/>
      <c r="I85" s="138"/>
      <c r="J85" s="138"/>
      <c r="K85" s="138"/>
      <c r="L85" s="138"/>
    </row>
    <row r="86" spans="1:12" s="28" customFormat="1" ht="40.799999999999997" customHeight="1" outlineLevel="1">
      <c r="A86" s="165"/>
      <c r="B86" s="141"/>
      <c r="C86" s="27" t="s">
        <v>150</v>
      </c>
      <c r="D86" s="146"/>
      <c r="E86" s="133"/>
      <c r="F86" s="139"/>
      <c r="G86" s="113"/>
      <c r="H86" s="143"/>
      <c r="I86" s="139"/>
      <c r="J86" s="139"/>
      <c r="K86" s="139"/>
      <c r="L86" s="139"/>
    </row>
    <row r="87" spans="1:12" s="28" customFormat="1" ht="39.6" customHeight="1" outlineLevel="1">
      <c r="A87" s="165"/>
      <c r="B87" s="141"/>
      <c r="C87" s="27" t="s">
        <v>140</v>
      </c>
      <c r="D87" s="146"/>
      <c r="E87" s="133"/>
      <c r="F87" s="139"/>
      <c r="G87" s="113"/>
      <c r="H87" s="143"/>
      <c r="I87" s="139"/>
      <c r="J87" s="139"/>
      <c r="K87" s="139"/>
      <c r="L87" s="139"/>
    </row>
    <row r="88" spans="1:12" s="28" customFormat="1" ht="39.6" customHeight="1" outlineLevel="1">
      <c r="A88" s="165"/>
      <c r="B88" s="141"/>
      <c r="C88" s="27" t="s">
        <v>142</v>
      </c>
      <c r="D88" s="146"/>
      <c r="E88" s="134"/>
      <c r="F88" s="140"/>
      <c r="G88" s="114"/>
      <c r="H88" s="144"/>
      <c r="I88" s="140"/>
      <c r="J88" s="140"/>
      <c r="K88" s="140"/>
      <c r="L88" s="140"/>
    </row>
    <row r="89" spans="1:12" s="12" customFormat="1" ht="13.2">
      <c r="A89" s="34" t="s">
        <v>151</v>
      </c>
      <c r="B89" s="135" t="s">
        <v>157</v>
      </c>
      <c r="C89" s="136"/>
      <c r="D89" s="137"/>
      <c r="E89" s="31"/>
      <c r="F89" s="31"/>
      <c r="G89" s="31"/>
      <c r="H89" s="42" t="s">
        <v>9</v>
      </c>
      <c r="I89" s="32"/>
      <c r="J89" s="32"/>
      <c r="K89" s="32"/>
      <c r="L89" s="32"/>
    </row>
    <row r="90" spans="1:12" s="28" customFormat="1" ht="46.8" customHeight="1" outlineLevel="1">
      <c r="A90" s="165"/>
      <c r="B90" s="141" t="s">
        <v>121</v>
      </c>
      <c r="C90" s="38" t="s">
        <v>120</v>
      </c>
      <c r="D90" s="146" t="s">
        <v>160</v>
      </c>
      <c r="E90" s="132" t="s">
        <v>159</v>
      </c>
      <c r="F90" s="138"/>
      <c r="G90" s="112" t="s">
        <v>296</v>
      </c>
      <c r="H90" s="142"/>
      <c r="I90" s="138"/>
      <c r="J90" s="138"/>
      <c r="K90" s="138"/>
      <c r="L90" s="138"/>
    </row>
    <row r="91" spans="1:12" s="28" customFormat="1" ht="47.4" customHeight="1" outlineLevel="1">
      <c r="A91" s="165"/>
      <c r="B91" s="141"/>
      <c r="C91" s="27" t="s">
        <v>158</v>
      </c>
      <c r="D91" s="146"/>
      <c r="E91" s="133"/>
      <c r="F91" s="139"/>
      <c r="G91" s="113"/>
      <c r="H91" s="143"/>
      <c r="I91" s="139"/>
      <c r="J91" s="139"/>
      <c r="K91" s="139"/>
      <c r="L91" s="139"/>
    </row>
    <row r="92" spans="1:12" s="28" customFormat="1" ht="47.4" customHeight="1" outlineLevel="1">
      <c r="A92" s="165"/>
      <c r="B92" s="141"/>
      <c r="C92" s="27" t="s">
        <v>140</v>
      </c>
      <c r="D92" s="146"/>
      <c r="E92" s="133"/>
      <c r="F92" s="139"/>
      <c r="G92" s="113"/>
      <c r="H92" s="143"/>
      <c r="I92" s="139"/>
      <c r="J92" s="139"/>
      <c r="K92" s="139"/>
      <c r="L92" s="139"/>
    </row>
    <row r="93" spans="1:12" s="28" customFormat="1" ht="47.4" customHeight="1" outlineLevel="1">
      <c r="A93" s="165"/>
      <c r="B93" s="141"/>
      <c r="C93" s="27" t="s">
        <v>142</v>
      </c>
      <c r="D93" s="146"/>
      <c r="E93" s="134"/>
      <c r="F93" s="140"/>
      <c r="G93" s="114"/>
      <c r="H93" s="144"/>
      <c r="I93" s="140"/>
      <c r="J93" s="140"/>
      <c r="K93" s="140"/>
      <c r="L93" s="140"/>
    </row>
    <row r="94" spans="1:12" s="12" customFormat="1" ht="13.2">
      <c r="A94" s="34" t="s">
        <v>156</v>
      </c>
      <c r="B94" s="135" t="s">
        <v>152</v>
      </c>
      <c r="C94" s="136"/>
      <c r="D94" s="137"/>
      <c r="E94" s="31"/>
      <c r="F94" s="31"/>
      <c r="G94" s="31"/>
      <c r="H94" s="42" t="s">
        <v>9</v>
      </c>
      <c r="I94" s="32"/>
      <c r="J94" s="32"/>
      <c r="K94" s="32"/>
      <c r="L94" s="32"/>
    </row>
    <row r="95" spans="1:12" s="28" customFormat="1" ht="46.8" customHeight="1" outlineLevel="1">
      <c r="A95" s="165"/>
      <c r="B95" s="141" t="s">
        <v>121</v>
      </c>
      <c r="C95" s="38" t="s">
        <v>120</v>
      </c>
      <c r="D95" s="146" t="s">
        <v>155</v>
      </c>
      <c r="E95" s="132" t="s">
        <v>154</v>
      </c>
      <c r="F95" s="138"/>
      <c r="G95" s="112" t="s">
        <v>295</v>
      </c>
      <c r="H95" s="142"/>
      <c r="I95" s="138"/>
      <c r="J95" s="138"/>
      <c r="K95" s="138"/>
      <c r="L95" s="138"/>
    </row>
    <row r="96" spans="1:12" s="28" customFormat="1" ht="47.4" customHeight="1" outlineLevel="1">
      <c r="A96" s="165"/>
      <c r="B96" s="141"/>
      <c r="C96" s="27" t="s">
        <v>153</v>
      </c>
      <c r="D96" s="146"/>
      <c r="E96" s="133"/>
      <c r="F96" s="139"/>
      <c r="G96" s="113"/>
      <c r="H96" s="143"/>
      <c r="I96" s="139"/>
      <c r="J96" s="139"/>
      <c r="K96" s="139"/>
      <c r="L96" s="139"/>
    </row>
    <row r="97" spans="1:12" s="28" customFormat="1" ht="47.4" customHeight="1" outlineLevel="1">
      <c r="A97" s="165"/>
      <c r="B97" s="141"/>
      <c r="C97" s="27" t="s">
        <v>140</v>
      </c>
      <c r="D97" s="146"/>
      <c r="E97" s="133"/>
      <c r="F97" s="139"/>
      <c r="G97" s="113"/>
      <c r="H97" s="143"/>
      <c r="I97" s="139"/>
      <c r="J97" s="139"/>
      <c r="K97" s="139"/>
      <c r="L97" s="139"/>
    </row>
    <row r="98" spans="1:12" s="28" customFormat="1" ht="47.4" customHeight="1" outlineLevel="1">
      <c r="A98" s="165"/>
      <c r="B98" s="141"/>
      <c r="C98" s="27" t="s">
        <v>142</v>
      </c>
      <c r="D98" s="146"/>
      <c r="E98" s="134"/>
      <c r="F98" s="140"/>
      <c r="G98" s="114"/>
      <c r="H98" s="144"/>
      <c r="I98" s="140"/>
      <c r="J98" s="140"/>
      <c r="K98" s="140"/>
      <c r="L98" s="140"/>
    </row>
    <row r="99" spans="1:12">
      <c r="A99" s="29"/>
      <c r="B99" s="29"/>
      <c r="C99" s="29"/>
      <c r="D99" s="29"/>
      <c r="E99" s="29"/>
      <c r="F99" s="29"/>
      <c r="G99" s="29"/>
      <c r="H99" s="29"/>
      <c r="I99" s="29"/>
      <c r="J99" s="29"/>
      <c r="K99" s="29"/>
      <c r="L99" s="29"/>
    </row>
    <row r="100" spans="1:12">
      <c r="A100" s="29"/>
      <c r="B100" s="29"/>
      <c r="C100" s="29"/>
      <c r="D100" s="29"/>
      <c r="E100" s="29"/>
      <c r="F100" s="29"/>
      <c r="G100" s="29"/>
      <c r="H100" s="29"/>
      <c r="I100" s="29"/>
      <c r="J100" s="29"/>
      <c r="K100" s="29"/>
      <c r="L100" s="29"/>
    </row>
    <row r="101" spans="1:12">
      <c r="A101" s="29"/>
      <c r="B101" s="29"/>
      <c r="C101" s="29"/>
      <c r="D101" s="29"/>
      <c r="E101" s="29"/>
      <c r="F101" s="29"/>
      <c r="G101" s="29"/>
      <c r="H101" s="29"/>
      <c r="I101" s="29"/>
      <c r="J101" s="29"/>
      <c r="K101" s="29"/>
      <c r="L101" s="29"/>
    </row>
    <row r="102" spans="1:12">
      <c r="A102" s="29"/>
      <c r="B102" s="29"/>
      <c r="C102" s="29"/>
      <c r="D102" s="29"/>
      <c r="E102" s="29"/>
      <c r="F102" s="29"/>
      <c r="G102" s="29"/>
      <c r="H102" s="29"/>
      <c r="I102" s="29"/>
      <c r="J102" s="29"/>
      <c r="K102" s="29"/>
      <c r="L102" s="29"/>
    </row>
    <row r="103" spans="1:12">
      <c r="A103" s="29"/>
      <c r="B103" s="29"/>
      <c r="C103" s="29"/>
      <c r="D103" s="29"/>
      <c r="E103" s="29"/>
      <c r="F103" s="29"/>
      <c r="G103" s="29"/>
      <c r="H103" s="29"/>
      <c r="I103" s="29"/>
      <c r="J103" s="29"/>
      <c r="K103" s="29"/>
      <c r="L103" s="29"/>
    </row>
    <row r="104" spans="1:12">
      <c r="A104" s="29"/>
      <c r="B104" s="29"/>
      <c r="C104" s="29"/>
      <c r="D104" s="29"/>
      <c r="E104" s="29"/>
      <c r="F104" s="29"/>
      <c r="G104" s="29"/>
      <c r="H104" s="29"/>
      <c r="I104" s="29"/>
      <c r="J104" s="29"/>
      <c r="K104" s="29"/>
      <c r="L104" s="29"/>
    </row>
    <row r="105" spans="1:12">
      <c r="A105" s="29"/>
      <c r="B105" s="29"/>
      <c r="C105" s="29"/>
      <c r="D105" s="29"/>
      <c r="E105" s="29"/>
      <c r="F105" s="29"/>
      <c r="G105" s="29"/>
      <c r="H105" s="29"/>
      <c r="I105" s="29"/>
      <c r="J105" s="29"/>
      <c r="K105" s="29"/>
      <c r="L105" s="29"/>
    </row>
    <row r="106" spans="1:12">
      <c r="A106" s="29"/>
      <c r="B106" s="29"/>
      <c r="C106" s="29"/>
      <c r="D106" s="29"/>
      <c r="E106" s="29"/>
      <c r="F106" s="29"/>
      <c r="G106" s="29"/>
      <c r="H106" s="29"/>
      <c r="I106" s="29"/>
      <c r="J106" s="29"/>
      <c r="K106" s="29"/>
      <c r="L106" s="29"/>
    </row>
    <row r="107" spans="1:12">
      <c r="A107" s="29"/>
      <c r="B107" s="29"/>
      <c r="C107" s="29"/>
      <c r="D107" s="29"/>
      <c r="E107" s="29"/>
      <c r="F107" s="29"/>
      <c r="G107" s="29"/>
      <c r="H107" s="29"/>
      <c r="I107" s="29"/>
      <c r="J107" s="29"/>
      <c r="K107" s="29"/>
      <c r="L107" s="29"/>
    </row>
    <row r="108" spans="1:12">
      <c r="A108" s="29"/>
      <c r="B108" s="29"/>
      <c r="C108" s="29"/>
      <c r="D108" s="29"/>
      <c r="E108" s="29"/>
      <c r="F108" s="29"/>
      <c r="G108" s="29"/>
      <c r="H108" s="29"/>
      <c r="I108" s="29"/>
      <c r="J108" s="29"/>
      <c r="K108" s="29"/>
      <c r="L108" s="29"/>
    </row>
    <row r="109" spans="1:12">
      <c r="A109" s="29"/>
      <c r="B109" s="29"/>
      <c r="C109" s="29"/>
      <c r="D109" s="29"/>
      <c r="E109" s="29"/>
      <c r="F109" s="29"/>
      <c r="G109" s="29"/>
      <c r="H109" s="29"/>
      <c r="I109" s="29"/>
      <c r="J109" s="29"/>
      <c r="K109" s="29"/>
      <c r="L109" s="29"/>
    </row>
    <row r="110" spans="1:12">
      <c r="A110" s="29"/>
      <c r="B110" s="29"/>
      <c r="C110" s="29"/>
      <c r="D110" s="29"/>
      <c r="E110" s="29"/>
      <c r="F110" s="29"/>
      <c r="G110" s="29"/>
      <c r="H110" s="29"/>
      <c r="I110" s="29"/>
      <c r="J110" s="29"/>
      <c r="K110" s="29"/>
      <c r="L110" s="29"/>
    </row>
    <row r="111" spans="1:12">
      <c r="A111" s="29"/>
      <c r="B111" s="29"/>
      <c r="C111" s="29"/>
      <c r="D111" s="29"/>
      <c r="E111" s="29"/>
      <c r="F111" s="29"/>
      <c r="G111" s="29"/>
      <c r="H111" s="29"/>
      <c r="I111" s="29"/>
      <c r="J111" s="29"/>
      <c r="K111" s="29"/>
      <c r="L111" s="29"/>
    </row>
    <row r="112" spans="1:12">
      <c r="A112" s="29"/>
      <c r="B112" s="29"/>
      <c r="C112" s="29"/>
      <c r="D112" s="29"/>
      <c r="E112" s="29"/>
      <c r="F112" s="29"/>
      <c r="G112" s="29"/>
      <c r="H112" s="29"/>
      <c r="I112" s="29"/>
      <c r="J112" s="29"/>
      <c r="K112" s="29"/>
      <c r="L112" s="29"/>
    </row>
    <row r="113" spans="1:12">
      <c r="A113" s="29"/>
      <c r="B113" s="29"/>
      <c r="C113" s="29"/>
      <c r="D113" s="29"/>
      <c r="E113" s="29"/>
      <c r="F113" s="29"/>
      <c r="G113" s="29"/>
      <c r="H113" s="29"/>
      <c r="I113" s="29"/>
      <c r="J113" s="29"/>
      <c r="K113" s="29"/>
      <c r="L113" s="29"/>
    </row>
    <row r="114" spans="1:12">
      <c r="A114" s="29"/>
      <c r="B114" s="29"/>
      <c r="C114" s="29"/>
      <c r="D114" s="29"/>
      <c r="E114" s="29"/>
      <c r="F114" s="29"/>
      <c r="G114" s="29"/>
      <c r="H114" s="29"/>
      <c r="I114" s="29"/>
      <c r="J114" s="29"/>
      <c r="K114" s="29"/>
      <c r="L114" s="29"/>
    </row>
    <row r="115" spans="1:12">
      <c r="A115" s="29"/>
      <c r="B115" s="29"/>
      <c r="C115" s="29"/>
      <c r="D115" s="29"/>
      <c r="E115" s="29"/>
      <c r="F115" s="29"/>
      <c r="G115" s="29"/>
      <c r="H115" s="29"/>
      <c r="I115" s="29"/>
      <c r="J115" s="29"/>
      <c r="K115" s="29"/>
      <c r="L115" s="29"/>
    </row>
    <row r="116" spans="1:12">
      <c r="A116" s="29"/>
      <c r="B116" s="29"/>
      <c r="C116" s="29"/>
      <c r="D116" s="29"/>
      <c r="E116" s="29"/>
      <c r="F116" s="29"/>
      <c r="G116" s="29"/>
      <c r="H116" s="29"/>
      <c r="I116" s="29"/>
      <c r="J116" s="29"/>
      <c r="K116" s="29"/>
      <c r="L116" s="29"/>
    </row>
    <row r="117" spans="1:12">
      <c r="A117" s="29"/>
      <c r="B117" s="29"/>
      <c r="C117" s="29"/>
      <c r="D117" s="29"/>
      <c r="E117" s="29"/>
      <c r="F117" s="29"/>
      <c r="G117" s="29"/>
      <c r="H117" s="29"/>
      <c r="I117" s="29"/>
      <c r="J117" s="29"/>
      <c r="K117" s="29"/>
      <c r="L117" s="29"/>
    </row>
    <row r="118" spans="1:12">
      <c r="A118" s="29"/>
      <c r="B118" s="29"/>
      <c r="C118" s="29"/>
      <c r="D118" s="29"/>
      <c r="E118" s="29"/>
      <c r="F118" s="29"/>
      <c r="G118" s="29"/>
      <c r="H118" s="29"/>
      <c r="I118" s="29"/>
      <c r="J118" s="29"/>
      <c r="K118" s="29"/>
      <c r="L118" s="29"/>
    </row>
    <row r="119" spans="1:12">
      <c r="A119" s="29"/>
      <c r="B119" s="29"/>
      <c r="C119" s="29"/>
      <c r="D119" s="29"/>
      <c r="E119" s="29"/>
      <c r="F119" s="29"/>
      <c r="G119" s="29"/>
      <c r="H119" s="29"/>
      <c r="I119" s="29"/>
      <c r="J119" s="29"/>
      <c r="K119" s="29"/>
      <c r="L119" s="29"/>
    </row>
    <row r="120" spans="1:12">
      <c r="A120" s="29"/>
      <c r="B120" s="29"/>
      <c r="C120" s="29"/>
      <c r="D120" s="29"/>
      <c r="E120" s="29"/>
      <c r="F120" s="29"/>
      <c r="G120" s="29"/>
      <c r="H120" s="29"/>
      <c r="I120" s="29"/>
      <c r="J120" s="29"/>
      <c r="K120" s="29"/>
      <c r="L120" s="29"/>
    </row>
    <row r="121" spans="1:12">
      <c r="A121" s="29"/>
      <c r="B121" s="29"/>
      <c r="C121" s="29"/>
      <c r="D121" s="29"/>
      <c r="E121" s="29"/>
      <c r="F121" s="29"/>
      <c r="G121" s="29"/>
      <c r="H121" s="29"/>
      <c r="I121" s="29"/>
      <c r="J121" s="29"/>
      <c r="K121" s="29"/>
      <c r="L121" s="29"/>
    </row>
    <row r="122" spans="1:12">
      <c r="A122" s="29"/>
      <c r="B122" s="29"/>
      <c r="C122" s="29"/>
      <c r="D122" s="29"/>
      <c r="E122" s="29"/>
      <c r="F122" s="29"/>
      <c r="G122" s="29"/>
      <c r="H122" s="29"/>
      <c r="I122" s="29"/>
      <c r="J122" s="29"/>
      <c r="K122" s="29"/>
      <c r="L122" s="29"/>
    </row>
    <row r="123" spans="1:12">
      <c r="A123" s="29"/>
      <c r="B123" s="29"/>
      <c r="C123" s="29"/>
      <c r="D123" s="29"/>
      <c r="E123" s="29"/>
      <c r="F123" s="29"/>
      <c r="G123" s="29"/>
      <c r="H123" s="29"/>
      <c r="I123" s="29"/>
      <c r="J123" s="29"/>
      <c r="K123" s="29"/>
      <c r="L123" s="29"/>
    </row>
    <row r="124" spans="1:12">
      <c r="A124" s="29"/>
      <c r="B124" s="29"/>
      <c r="C124" s="29"/>
      <c r="D124" s="29"/>
      <c r="E124" s="29"/>
      <c r="F124" s="29"/>
      <c r="G124" s="29"/>
      <c r="H124" s="29"/>
      <c r="I124" s="29"/>
      <c r="J124" s="29"/>
      <c r="K124" s="29"/>
      <c r="L124" s="29"/>
    </row>
    <row r="125" spans="1:12">
      <c r="A125" s="29"/>
      <c r="B125" s="29"/>
      <c r="C125" s="29"/>
      <c r="D125" s="29"/>
      <c r="E125" s="29"/>
      <c r="F125" s="29"/>
      <c r="G125" s="29"/>
      <c r="H125" s="29"/>
      <c r="I125" s="29"/>
      <c r="J125" s="29"/>
      <c r="K125" s="29"/>
      <c r="L125" s="29"/>
    </row>
    <row r="126" spans="1:12">
      <c r="A126" s="29"/>
      <c r="B126" s="29"/>
      <c r="C126" s="29"/>
      <c r="D126" s="29"/>
      <c r="E126" s="29"/>
      <c r="F126" s="29"/>
      <c r="G126" s="29"/>
      <c r="H126" s="29"/>
      <c r="I126" s="29"/>
      <c r="J126" s="29"/>
      <c r="K126" s="29"/>
      <c r="L126" s="29"/>
    </row>
    <row r="127" spans="1:12">
      <c r="A127" s="29"/>
      <c r="B127" s="29"/>
      <c r="C127" s="29"/>
      <c r="D127" s="29"/>
      <c r="E127" s="29"/>
      <c r="F127" s="29"/>
      <c r="G127" s="29"/>
      <c r="H127" s="29"/>
      <c r="I127" s="29"/>
      <c r="J127" s="29"/>
      <c r="K127" s="29"/>
      <c r="L127" s="29"/>
    </row>
    <row r="128" spans="1:12">
      <c r="A128" s="29"/>
      <c r="B128" s="29"/>
      <c r="C128" s="29"/>
      <c r="D128" s="29"/>
      <c r="E128" s="29"/>
      <c r="F128" s="29"/>
      <c r="G128" s="29"/>
      <c r="H128" s="29"/>
      <c r="I128" s="29"/>
      <c r="J128" s="29"/>
      <c r="K128" s="29"/>
      <c r="L128" s="29"/>
    </row>
    <row r="129" spans="1:12">
      <c r="A129" s="29"/>
      <c r="B129" s="29"/>
      <c r="C129" s="29"/>
      <c r="D129" s="29"/>
      <c r="E129" s="29"/>
      <c r="F129" s="29"/>
      <c r="G129" s="29"/>
      <c r="H129" s="29"/>
      <c r="I129" s="29"/>
      <c r="J129" s="29"/>
      <c r="K129" s="29"/>
      <c r="L129" s="29"/>
    </row>
    <row r="130" spans="1:12">
      <c r="A130" s="29"/>
      <c r="B130" s="29"/>
      <c r="C130" s="29"/>
      <c r="D130" s="29"/>
      <c r="E130" s="29"/>
      <c r="F130" s="29"/>
      <c r="G130" s="29"/>
      <c r="H130" s="29"/>
      <c r="I130" s="29"/>
      <c r="J130" s="29"/>
      <c r="K130" s="29"/>
      <c r="L130" s="29"/>
    </row>
    <row r="131" spans="1:12">
      <c r="A131" s="29"/>
      <c r="B131" s="29"/>
      <c r="C131" s="29"/>
      <c r="D131" s="29"/>
      <c r="E131" s="29"/>
      <c r="F131" s="29"/>
      <c r="G131" s="29"/>
      <c r="H131" s="29"/>
      <c r="I131" s="29"/>
      <c r="J131" s="29"/>
      <c r="K131" s="29"/>
      <c r="L131" s="29"/>
    </row>
    <row r="132" spans="1:12">
      <c r="A132" s="29"/>
      <c r="B132" s="29"/>
      <c r="C132" s="29"/>
      <c r="D132" s="29"/>
      <c r="E132" s="29"/>
      <c r="F132" s="29"/>
      <c r="G132" s="29"/>
      <c r="H132" s="29"/>
      <c r="I132" s="29"/>
      <c r="J132" s="29"/>
      <c r="K132" s="29"/>
      <c r="L132" s="29"/>
    </row>
    <row r="133" spans="1:12">
      <c r="A133" s="29"/>
      <c r="B133" s="29"/>
      <c r="C133" s="29"/>
      <c r="D133" s="29"/>
      <c r="E133" s="29"/>
      <c r="F133" s="29"/>
      <c r="G133" s="29"/>
      <c r="H133" s="29"/>
      <c r="I133" s="29"/>
      <c r="J133" s="29"/>
      <c r="K133" s="29"/>
      <c r="L133" s="29"/>
    </row>
    <row r="134" spans="1:12">
      <c r="A134" s="29"/>
      <c r="B134" s="29"/>
      <c r="C134" s="29"/>
      <c r="D134" s="29"/>
      <c r="E134" s="29"/>
      <c r="F134" s="29"/>
      <c r="G134" s="29"/>
      <c r="H134" s="29"/>
      <c r="I134" s="29"/>
      <c r="J134" s="29"/>
      <c r="K134" s="29"/>
      <c r="L134" s="29"/>
    </row>
    <row r="135" spans="1:12">
      <c r="A135" s="29"/>
      <c r="B135" s="29"/>
      <c r="C135" s="29"/>
      <c r="D135" s="29"/>
      <c r="E135" s="29"/>
      <c r="F135" s="29"/>
      <c r="G135" s="29"/>
      <c r="H135" s="29"/>
      <c r="I135" s="29"/>
      <c r="J135" s="29"/>
      <c r="K135" s="29"/>
      <c r="L135" s="29"/>
    </row>
    <row r="136" spans="1:12">
      <c r="A136" s="29"/>
      <c r="B136" s="29"/>
      <c r="C136" s="29"/>
      <c r="D136" s="29"/>
      <c r="E136" s="29"/>
      <c r="F136" s="29"/>
      <c r="G136" s="29"/>
      <c r="H136" s="29"/>
      <c r="I136" s="29"/>
      <c r="J136" s="29"/>
      <c r="K136" s="29"/>
      <c r="L136" s="29"/>
    </row>
    <row r="137" spans="1:12">
      <c r="A137" s="29"/>
      <c r="B137" s="29"/>
      <c r="C137" s="29"/>
      <c r="D137" s="29"/>
      <c r="E137" s="29"/>
      <c r="F137" s="29"/>
      <c r="G137" s="29"/>
      <c r="H137" s="29"/>
      <c r="I137" s="29"/>
      <c r="J137" s="29"/>
      <c r="K137" s="29"/>
      <c r="L137" s="29"/>
    </row>
    <row r="138" spans="1:12">
      <c r="A138" s="29"/>
      <c r="B138" s="29"/>
      <c r="C138" s="29"/>
      <c r="D138" s="29"/>
      <c r="E138" s="29"/>
      <c r="F138" s="29"/>
      <c r="G138" s="29"/>
      <c r="H138" s="29"/>
      <c r="I138" s="29"/>
      <c r="J138" s="29"/>
      <c r="K138" s="29"/>
      <c r="L138" s="29"/>
    </row>
    <row r="139" spans="1:12">
      <c r="A139" s="29"/>
      <c r="B139" s="29"/>
      <c r="C139" s="29"/>
      <c r="D139" s="29"/>
      <c r="E139" s="29"/>
      <c r="F139" s="29"/>
      <c r="G139" s="29"/>
      <c r="H139" s="29"/>
      <c r="I139" s="29"/>
      <c r="J139" s="29"/>
      <c r="K139" s="29"/>
      <c r="L139" s="29"/>
    </row>
    <row r="140" spans="1:12">
      <c r="A140" s="29"/>
      <c r="B140" s="29"/>
      <c r="C140" s="29"/>
      <c r="D140" s="29"/>
      <c r="E140" s="29"/>
      <c r="F140" s="29"/>
      <c r="G140" s="29"/>
      <c r="H140" s="29"/>
      <c r="I140" s="29"/>
      <c r="J140" s="29"/>
      <c r="K140" s="29"/>
      <c r="L140" s="29"/>
    </row>
    <row r="141" spans="1:12">
      <c r="A141" s="29"/>
      <c r="B141" s="29"/>
      <c r="C141" s="29"/>
      <c r="D141" s="29"/>
      <c r="E141" s="29"/>
      <c r="F141" s="29"/>
      <c r="G141" s="29"/>
      <c r="H141" s="29"/>
      <c r="I141" s="29"/>
      <c r="J141" s="29"/>
      <c r="K141" s="29"/>
      <c r="L141" s="29"/>
    </row>
    <row r="142" spans="1:12">
      <c r="A142" s="29"/>
      <c r="B142" s="29"/>
      <c r="C142" s="29"/>
      <c r="D142" s="29"/>
      <c r="E142" s="29"/>
      <c r="F142" s="29"/>
      <c r="G142" s="29"/>
      <c r="H142" s="29"/>
      <c r="I142" s="29"/>
      <c r="J142" s="29"/>
      <c r="K142" s="29"/>
      <c r="L142" s="29"/>
    </row>
    <row r="143" spans="1:12">
      <c r="A143" s="29"/>
      <c r="B143" s="29"/>
      <c r="C143" s="29"/>
      <c r="D143" s="29"/>
      <c r="E143" s="29"/>
      <c r="F143" s="29"/>
      <c r="G143" s="29"/>
      <c r="H143" s="29"/>
      <c r="I143" s="29"/>
      <c r="J143" s="29"/>
      <c r="K143" s="29"/>
      <c r="L143" s="29"/>
    </row>
    <row r="144" spans="1:12">
      <c r="A144" s="29"/>
      <c r="B144" s="29"/>
      <c r="C144" s="29"/>
      <c r="D144" s="29"/>
      <c r="E144" s="29"/>
      <c r="F144" s="29"/>
      <c r="G144" s="29"/>
      <c r="H144" s="29"/>
      <c r="I144" s="29"/>
      <c r="J144" s="29"/>
      <c r="K144" s="29"/>
      <c r="L144" s="29"/>
    </row>
    <row r="145" spans="1:12">
      <c r="A145" s="29"/>
      <c r="B145" s="29"/>
      <c r="C145" s="29"/>
      <c r="D145" s="29"/>
      <c r="E145" s="29"/>
      <c r="F145" s="29"/>
      <c r="G145" s="29"/>
      <c r="H145" s="29"/>
      <c r="I145" s="29"/>
      <c r="J145" s="29"/>
      <c r="K145" s="29"/>
      <c r="L145" s="29"/>
    </row>
    <row r="146" spans="1:12">
      <c r="A146" s="29"/>
      <c r="B146" s="29"/>
      <c r="C146" s="29"/>
      <c r="D146" s="29"/>
      <c r="E146" s="29"/>
      <c r="F146" s="29"/>
      <c r="G146" s="29"/>
      <c r="H146" s="29"/>
      <c r="I146" s="29"/>
      <c r="J146" s="29"/>
      <c r="K146" s="29"/>
      <c r="L146" s="29"/>
    </row>
    <row r="147" spans="1:12">
      <c r="A147" s="29"/>
      <c r="B147" s="29"/>
      <c r="C147" s="29"/>
      <c r="D147" s="29"/>
      <c r="E147" s="29"/>
      <c r="F147" s="29"/>
      <c r="G147" s="29"/>
      <c r="H147" s="29"/>
      <c r="I147" s="29"/>
      <c r="J147" s="29"/>
      <c r="K147" s="29"/>
      <c r="L147" s="29"/>
    </row>
    <row r="148" spans="1:12">
      <c r="A148" s="29"/>
      <c r="B148" s="29"/>
      <c r="C148" s="29"/>
      <c r="D148" s="29"/>
      <c r="E148" s="29"/>
      <c r="F148" s="29"/>
      <c r="G148" s="29"/>
      <c r="H148" s="29"/>
      <c r="I148" s="29"/>
      <c r="J148" s="29"/>
      <c r="K148" s="29"/>
      <c r="L148" s="29"/>
    </row>
    <row r="149" spans="1:12">
      <c r="A149" s="29"/>
      <c r="B149" s="29"/>
      <c r="C149" s="29"/>
      <c r="D149" s="29"/>
      <c r="E149" s="29"/>
      <c r="F149" s="29"/>
      <c r="G149" s="29"/>
      <c r="H149" s="29"/>
      <c r="I149" s="29"/>
      <c r="J149" s="29"/>
      <c r="K149" s="29"/>
      <c r="L149" s="29"/>
    </row>
    <row r="150" spans="1:12">
      <c r="A150" s="29"/>
      <c r="B150" s="29"/>
      <c r="C150" s="29"/>
      <c r="D150" s="29"/>
      <c r="E150" s="29"/>
      <c r="F150" s="29"/>
      <c r="G150" s="29"/>
      <c r="H150" s="29"/>
      <c r="I150" s="29"/>
      <c r="J150" s="29"/>
      <c r="K150" s="29"/>
      <c r="L150" s="29"/>
    </row>
    <row r="151" spans="1:12">
      <c r="A151" s="29"/>
      <c r="B151" s="29"/>
      <c r="C151" s="29"/>
      <c r="D151" s="29"/>
      <c r="E151" s="29"/>
      <c r="F151" s="29"/>
      <c r="G151" s="29"/>
      <c r="H151" s="29"/>
      <c r="I151" s="29"/>
      <c r="J151" s="29"/>
      <c r="K151" s="29"/>
      <c r="L151" s="29"/>
    </row>
    <row r="152" spans="1:12">
      <c r="A152" s="29"/>
      <c r="B152" s="29"/>
      <c r="C152" s="29"/>
      <c r="D152" s="29"/>
      <c r="E152" s="29"/>
      <c r="F152" s="29"/>
      <c r="G152" s="29"/>
      <c r="H152" s="29"/>
      <c r="I152" s="29"/>
      <c r="J152" s="29"/>
      <c r="K152" s="29"/>
      <c r="L152" s="29"/>
    </row>
    <row r="153" spans="1:12">
      <c r="A153" s="29"/>
      <c r="B153" s="29"/>
      <c r="C153" s="29"/>
      <c r="D153" s="29"/>
      <c r="E153" s="29"/>
      <c r="F153" s="29"/>
      <c r="G153" s="29"/>
      <c r="H153" s="29"/>
      <c r="I153" s="29"/>
      <c r="J153" s="29"/>
      <c r="K153" s="29"/>
      <c r="L153" s="29"/>
    </row>
    <row r="154" spans="1:12">
      <c r="A154" s="29"/>
      <c r="B154" s="29"/>
      <c r="C154" s="29"/>
      <c r="D154" s="29"/>
      <c r="E154" s="29"/>
      <c r="F154" s="29"/>
      <c r="G154" s="29"/>
      <c r="H154" s="29"/>
      <c r="I154" s="29"/>
      <c r="J154" s="29"/>
      <c r="K154" s="29"/>
      <c r="L154" s="29"/>
    </row>
    <row r="155" spans="1:12">
      <c r="A155" s="29"/>
      <c r="B155" s="29"/>
      <c r="C155" s="29"/>
      <c r="D155" s="29"/>
      <c r="E155" s="29"/>
      <c r="F155" s="29"/>
      <c r="G155" s="29"/>
      <c r="H155" s="29"/>
      <c r="I155" s="29"/>
      <c r="J155" s="29"/>
      <c r="K155" s="29"/>
      <c r="L155" s="29"/>
    </row>
    <row r="156" spans="1:12">
      <c r="A156" s="29"/>
      <c r="B156" s="29"/>
      <c r="C156" s="29"/>
      <c r="D156" s="29"/>
      <c r="E156" s="29"/>
      <c r="F156" s="29"/>
      <c r="G156" s="29"/>
      <c r="H156" s="29"/>
      <c r="I156" s="29"/>
      <c r="J156" s="29"/>
      <c r="K156" s="29"/>
      <c r="L156" s="29"/>
    </row>
    <row r="157" spans="1:12">
      <c r="A157" s="29"/>
      <c r="B157" s="29"/>
      <c r="C157" s="29"/>
      <c r="D157" s="29"/>
      <c r="E157" s="29"/>
      <c r="F157" s="29"/>
      <c r="G157" s="29"/>
      <c r="H157" s="29"/>
      <c r="I157" s="29"/>
      <c r="J157" s="29"/>
      <c r="K157" s="29"/>
      <c r="L157" s="29"/>
    </row>
    <row r="158" spans="1:12">
      <c r="A158" s="29"/>
      <c r="B158" s="29"/>
      <c r="C158" s="29"/>
      <c r="D158" s="29"/>
      <c r="E158" s="29"/>
      <c r="F158" s="29"/>
      <c r="G158" s="29"/>
      <c r="H158" s="29"/>
      <c r="I158" s="29"/>
      <c r="J158" s="29"/>
      <c r="K158" s="29"/>
      <c r="L158" s="29"/>
    </row>
    <row r="159" spans="1:12">
      <c r="A159" s="29"/>
      <c r="B159" s="29"/>
      <c r="C159" s="29"/>
      <c r="D159" s="29"/>
      <c r="E159" s="29"/>
      <c r="F159" s="29"/>
      <c r="G159" s="29"/>
      <c r="H159" s="29"/>
      <c r="I159" s="29"/>
      <c r="J159" s="29"/>
      <c r="K159" s="29"/>
      <c r="L159" s="29"/>
    </row>
    <row r="160" spans="1:12">
      <c r="A160" s="29"/>
      <c r="B160" s="29"/>
      <c r="C160" s="29"/>
      <c r="D160" s="29"/>
      <c r="E160" s="29"/>
      <c r="F160" s="29"/>
      <c r="G160" s="29"/>
      <c r="H160" s="29"/>
      <c r="I160" s="29"/>
      <c r="J160" s="29"/>
      <c r="K160" s="29"/>
      <c r="L160" s="29"/>
    </row>
    <row r="161" spans="1:12">
      <c r="A161" s="29"/>
      <c r="B161" s="29"/>
      <c r="C161" s="29"/>
      <c r="D161" s="29"/>
      <c r="E161" s="29"/>
      <c r="F161" s="29"/>
      <c r="G161" s="29"/>
      <c r="H161" s="29"/>
      <c r="I161" s="29"/>
      <c r="J161" s="29"/>
      <c r="K161" s="29"/>
      <c r="L161" s="29"/>
    </row>
    <row r="162" spans="1:12">
      <c r="A162" s="29"/>
      <c r="B162" s="29"/>
      <c r="C162" s="29"/>
      <c r="D162" s="29"/>
      <c r="E162" s="29"/>
      <c r="F162" s="29"/>
      <c r="G162" s="29"/>
      <c r="H162" s="29"/>
      <c r="I162" s="29"/>
      <c r="J162" s="29"/>
      <c r="K162" s="29"/>
      <c r="L162" s="29"/>
    </row>
    <row r="163" spans="1:12">
      <c r="A163" s="29"/>
      <c r="B163" s="29"/>
      <c r="C163" s="29"/>
      <c r="D163" s="29"/>
      <c r="E163" s="29"/>
      <c r="F163" s="29"/>
      <c r="G163" s="29"/>
      <c r="H163" s="29"/>
      <c r="I163" s="29"/>
      <c r="J163" s="29"/>
      <c r="K163" s="29"/>
      <c r="L163" s="29"/>
    </row>
    <row r="164" spans="1:12">
      <c r="A164" s="29"/>
      <c r="B164" s="29"/>
      <c r="C164" s="29"/>
      <c r="D164" s="29"/>
      <c r="E164" s="29"/>
      <c r="F164" s="29"/>
      <c r="G164" s="29"/>
      <c r="H164" s="29"/>
      <c r="I164" s="29"/>
      <c r="J164" s="29"/>
      <c r="K164" s="29"/>
      <c r="L164" s="29"/>
    </row>
    <row r="165" spans="1:12">
      <c r="A165" s="29"/>
      <c r="B165" s="29"/>
      <c r="C165" s="29"/>
      <c r="D165" s="29"/>
      <c r="E165" s="29"/>
      <c r="F165" s="29"/>
      <c r="G165" s="29"/>
      <c r="H165" s="29"/>
      <c r="I165" s="29"/>
      <c r="J165" s="29"/>
      <c r="K165" s="29"/>
      <c r="L165" s="29"/>
    </row>
    <row r="166" spans="1:12">
      <c r="A166" s="29"/>
      <c r="B166" s="29"/>
      <c r="C166" s="29"/>
      <c r="D166" s="29"/>
      <c r="E166" s="29"/>
      <c r="F166" s="29"/>
      <c r="G166" s="29"/>
      <c r="H166" s="29"/>
      <c r="I166" s="29"/>
      <c r="J166" s="29"/>
      <c r="K166" s="29"/>
      <c r="L166" s="29"/>
    </row>
    <row r="167" spans="1:12">
      <c r="A167" s="29"/>
      <c r="B167" s="29"/>
      <c r="C167" s="29"/>
      <c r="D167" s="29"/>
      <c r="E167" s="29"/>
      <c r="F167" s="29"/>
      <c r="G167" s="29"/>
      <c r="H167" s="29"/>
      <c r="I167" s="29"/>
      <c r="J167" s="29"/>
      <c r="K167" s="29"/>
      <c r="L167" s="29"/>
    </row>
    <row r="168" spans="1:12">
      <c r="A168" s="29"/>
      <c r="B168" s="29"/>
      <c r="C168" s="29"/>
      <c r="D168" s="29"/>
      <c r="E168" s="29"/>
      <c r="F168" s="29"/>
      <c r="G168" s="29"/>
      <c r="H168" s="29"/>
      <c r="I168" s="29"/>
      <c r="J168" s="29"/>
      <c r="K168" s="29"/>
      <c r="L168" s="29"/>
    </row>
    <row r="169" spans="1:12">
      <c r="A169" s="29"/>
      <c r="B169" s="29"/>
      <c r="C169" s="29"/>
      <c r="D169" s="29"/>
      <c r="E169" s="29"/>
      <c r="F169" s="29"/>
      <c r="G169" s="29"/>
      <c r="H169" s="29"/>
      <c r="I169" s="29"/>
      <c r="J169" s="29"/>
      <c r="K169" s="29"/>
      <c r="L169" s="29"/>
    </row>
    <row r="170" spans="1:12">
      <c r="A170" s="29"/>
      <c r="B170" s="29"/>
      <c r="C170" s="29"/>
      <c r="D170" s="29"/>
      <c r="E170" s="29"/>
      <c r="F170" s="29"/>
      <c r="G170" s="29"/>
      <c r="H170" s="29"/>
      <c r="I170" s="29"/>
      <c r="J170" s="29"/>
      <c r="K170" s="29"/>
      <c r="L170" s="29"/>
    </row>
    <row r="171" spans="1:12">
      <c r="A171" s="29"/>
      <c r="B171" s="29"/>
      <c r="C171" s="29"/>
      <c r="D171" s="29"/>
      <c r="E171" s="29"/>
      <c r="F171" s="29"/>
      <c r="G171" s="29"/>
      <c r="H171" s="29"/>
      <c r="I171" s="29"/>
      <c r="J171" s="29"/>
      <c r="K171" s="29"/>
      <c r="L171" s="29"/>
    </row>
    <row r="172" spans="1:12">
      <c r="A172" s="29"/>
      <c r="B172" s="29"/>
      <c r="C172" s="29"/>
      <c r="D172" s="29"/>
      <c r="E172" s="29"/>
      <c r="F172" s="29"/>
      <c r="G172" s="29"/>
      <c r="H172" s="29"/>
      <c r="I172" s="29"/>
      <c r="J172" s="29"/>
      <c r="K172" s="29"/>
      <c r="L172" s="29"/>
    </row>
    <row r="173" spans="1:12">
      <c r="A173" s="29"/>
      <c r="B173" s="29"/>
      <c r="C173" s="29"/>
      <c r="D173" s="29"/>
      <c r="E173" s="29"/>
      <c r="F173" s="29"/>
      <c r="G173" s="29"/>
      <c r="H173" s="29"/>
      <c r="I173" s="29"/>
      <c r="J173" s="29"/>
      <c r="K173" s="29"/>
      <c r="L173" s="29"/>
    </row>
    <row r="174" spans="1:12">
      <c r="A174" s="29"/>
      <c r="B174" s="29"/>
      <c r="C174" s="29"/>
      <c r="D174" s="29"/>
      <c r="E174" s="29"/>
      <c r="F174" s="29"/>
      <c r="G174" s="29"/>
      <c r="H174" s="29"/>
      <c r="I174" s="29"/>
      <c r="J174" s="29"/>
      <c r="K174" s="29"/>
      <c r="L174" s="29"/>
    </row>
    <row r="175" spans="1:12">
      <c r="A175" s="29"/>
      <c r="B175" s="29"/>
      <c r="C175" s="29"/>
      <c r="D175" s="29"/>
      <c r="E175" s="29"/>
      <c r="F175" s="29"/>
      <c r="G175" s="29"/>
      <c r="H175" s="29"/>
      <c r="I175" s="29"/>
      <c r="J175" s="29"/>
      <c r="K175" s="29"/>
      <c r="L175" s="29"/>
    </row>
    <row r="176" spans="1:12">
      <c r="A176" s="29"/>
      <c r="B176" s="29"/>
      <c r="C176" s="29"/>
      <c r="D176" s="29"/>
      <c r="E176" s="29"/>
      <c r="F176" s="29"/>
      <c r="G176" s="29"/>
      <c r="H176" s="29"/>
      <c r="I176" s="29"/>
      <c r="J176" s="29"/>
      <c r="K176" s="29"/>
      <c r="L176" s="29"/>
    </row>
    <row r="177" spans="1:12">
      <c r="A177" s="29"/>
      <c r="B177" s="29"/>
      <c r="C177" s="29"/>
      <c r="D177" s="29"/>
      <c r="E177" s="29"/>
      <c r="F177" s="29"/>
      <c r="G177" s="29"/>
      <c r="H177" s="29"/>
      <c r="I177" s="29"/>
      <c r="J177" s="29"/>
      <c r="K177" s="29"/>
      <c r="L177" s="29"/>
    </row>
    <row r="178" spans="1:12">
      <c r="A178" s="29"/>
      <c r="B178" s="29"/>
      <c r="C178" s="29"/>
      <c r="D178" s="29"/>
      <c r="E178" s="29"/>
      <c r="F178" s="29"/>
      <c r="G178" s="29"/>
      <c r="H178" s="29"/>
      <c r="I178" s="29"/>
      <c r="J178" s="29"/>
      <c r="K178" s="29"/>
      <c r="L178" s="29"/>
    </row>
    <row r="179" spans="1:12">
      <c r="A179" s="29"/>
      <c r="B179" s="29"/>
      <c r="C179" s="29"/>
      <c r="D179" s="29"/>
      <c r="E179" s="29"/>
      <c r="F179" s="29"/>
      <c r="G179" s="29"/>
      <c r="H179" s="29"/>
      <c r="I179" s="29"/>
      <c r="J179" s="29"/>
      <c r="K179" s="29"/>
      <c r="L179" s="29"/>
    </row>
    <row r="180" spans="1:12">
      <c r="A180" s="29"/>
      <c r="B180" s="29"/>
      <c r="C180" s="29"/>
      <c r="D180" s="29"/>
      <c r="E180" s="29"/>
      <c r="F180" s="29"/>
      <c r="G180" s="29"/>
      <c r="H180" s="29"/>
      <c r="I180" s="29"/>
      <c r="J180" s="29"/>
      <c r="K180" s="29"/>
      <c r="L180" s="29"/>
    </row>
    <row r="181" spans="1:12">
      <c r="A181" s="29"/>
      <c r="B181" s="29"/>
      <c r="C181" s="29"/>
      <c r="D181" s="29"/>
      <c r="E181" s="29"/>
      <c r="F181" s="29"/>
      <c r="G181" s="29"/>
      <c r="H181" s="29"/>
      <c r="I181" s="29"/>
      <c r="J181" s="29"/>
      <c r="K181" s="29"/>
      <c r="L181" s="29"/>
    </row>
    <row r="182" spans="1:12">
      <c r="A182" s="29"/>
      <c r="B182" s="29"/>
      <c r="C182" s="29"/>
      <c r="D182" s="29"/>
      <c r="E182" s="29"/>
      <c r="F182" s="29"/>
      <c r="G182" s="29"/>
      <c r="H182" s="29"/>
      <c r="I182" s="29"/>
      <c r="J182" s="29"/>
      <c r="K182" s="29"/>
      <c r="L182" s="29"/>
    </row>
    <row r="183" spans="1:12">
      <c r="A183" s="29"/>
      <c r="B183" s="29"/>
      <c r="C183" s="29"/>
      <c r="D183" s="29"/>
      <c r="E183" s="29"/>
      <c r="F183" s="29"/>
      <c r="G183" s="29"/>
      <c r="H183" s="29"/>
      <c r="I183" s="29"/>
      <c r="J183" s="29"/>
      <c r="K183" s="29"/>
      <c r="L183" s="29"/>
    </row>
    <row r="184" spans="1:12">
      <c r="A184" s="29"/>
      <c r="B184" s="29"/>
      <c r="C184" s="29"/>
      <c r="D184" s="29"/>
      <c r="E184" s="29"/>
      <c r="F184" s="29"/>
      <c r="G184" s="29"/>
      <c r="H184" s="29"/>
      <c r="I184" s="29"/>
      <c r="J184" s="29"/>
      <c r="K184" s="29"/>
      <c r="L184" s="29"/>
    </row>
    <row r="185" spans="1:12">
      <c r="A185" s="29"/>
      <c r="B185" s="29"/>
      <c r="C185" s="29"/>
      <c r="D185" s="29"/>
      <c r="E185" s="29"/>
      <c r="F185" s="29"/>
      <c r="G185" s="29"/>
      <c r="H185" s="29"/>
      <c r="I185" s="29"/>
      <c r="J185" s="29"/>
      <c r="K185" s="29"/>
      <c r="L185" s="29"/>
    </row>
    <row r="186" spans="1:12">
      <c r="A186" s="29"/>
      <c r="B186" s="29"/>
      <c r="C186" s="29"/>
      <c r="D186" s="29"/>
      <c r="E186" s="29"/>
      <c r="F186" s="29"/>
      <c r="G186" s="29"/>
      <c r="H186" s="29"/>
      <c r="I186" s="29"/>
      <c r="J186" s="29"/>
      <c r="K186" s="29"/>
      <c r="L186" s="29"/>
    </row>
    <row r="187" spans="1:12">
      <c r="A187" s="29"/>
      <c r="B187" s="29"/>
      <c r="C187" s="29"/>
      <c r="D187" s="29"/>
      <c r="E187" s="29"/>
      <c r="F187" s="29"/>
      <c r="G187" s="29"/>
      <c r="H187" s="29"/>
      <c r="I187" s="29"/>
      <c r="J187" s="29"/>
      <c r="K187" s="29"/>
      <c r="L187" s="29"/>
    </row>
    <row r="188" spans="1:12">
      <c r="A188" s="29"/>
      <c r="B188" s="29"/>
      <c r="C188" s="29"/>
      <c r="D188" s="29"/>
      <c r="E188" s="29"/>
      <c r="F188" s="29"/>
      <c r="G188" s="29"/>
      <c r="H188" s="29"/>
      <c r="I188" s="29"/>
      <c r="J188" s="29"/>
      <c r="K188" s="29"/>
      <c r="L188" s="29"/>
    </row>
    <row r="189" spans="1:12">
      <c r="A189" s="29"/>
      <c r="B189" s="29"/>
      <c r="C189" s="29"/>
      <c r="D189" s="29"/>
      <c r="E189" s="29"/>
      <c r="F189" s="29"/>
      <c r="G189" s="29"/>
      <c r="H189" s="29"/>
      <c r="I189" s="29"/>
      <c r="J189" s="29"/>
      <c r="K189" s="29"/>
      <c r="L189" s="29"/>
    </row>
    <row r="190" spans="1:12">
      <c r="A190" s="29"/>
      <c r="B190" s="29"/>
      <c r="C190" s="29"/>
      <c r="D190" s="29"/>
      <c r="E190" s="29"/>
      <c r="F190" s="29"/>
      <c r="G190" s="29"/>
      <c r="H190" s="29"/>
      <c r="I190" s="29"/>
      <c r="J190" s="29"/>
      <c r="K190" s="29"/>
      <c r="L190" s="29"/>
    </row>
    <row r="191" spans="1:12">
      <c r="A191" s="29"/>
      <c r="B191" s="29"/>
      <c r="C191" s="29"/>
      <c r="D191" s="29"/>
      <c r="E191" s="29"/>
      <c r="F191" s="29"/>
      <c r="G191" s="29"/>
      <c r="H191" s="29"/>
      <c r="I191" s="29"/>
      <c r="J191" s="29"/>
      <c r="K191" s="29"/>
      <c r="L191" s="29"/>
    </row>
    <row r="192" spans="1:12">
      <c r="A192" s="29"/>
      <c r="B192" s="29"/>
      <c r="C192" s="29"/>
      <c r="D192" s="29"/>
      <c r="E192" s="29"/>
      <c r="F192" s="29"/>
      <c r="G192" s="29"/>
      <c r="H192" s="29"/>
      <c r="I192" s="29"/>
      <c r="J192" s="29"/>
      <c r="K192" s="29"/>
      <c r="L192" s="29"/>
    </row>
    <row r="193" spans="1:12">
      <c r="A193" s="29"/>
      <c r="B193" s="29"/>
      <c r="C193" s="29"/>
      <c r="D193" s="29"/>
      <c r="E193" s="29"/>
      <c r="F193" s="29"/>
      <c r="G193" s="29"/>
      <c r="H193" s="29"/>
      <c r="I193" s="29"/>
      <c r="J193" s="29"/>
      <c r="K193" s="29"/>
      <c r="L193" s="29"/>
    </row>
    <row r="194" spans="1:12">
      <c r="A194" s="29"/>
      <c r="B194" s="29"/>
      <c r="C194" s="29"/>
      <c r="D194" s="29"/>
      <c r="E194" s="29"/>
      <c r="F194" s="29"/>
      <c r="G194" s="29"/>
      <c r="H194" s="29"/>
      <c r="I194" s="29"/>
      <c r="J194" s="29"/>
      <c r="K194" s="29"/>
      <c r="L194" s="29"/>
    </row>
    <row r="195" spans="1:12">
      <c r="A195" s="29"/>
      <c r="B195" s="29"/>
      <c r="C195" s="29"/>
      <c r="D195" s="29"/>
      <c r="E195" s="29"/>
      <c r="F195" s="29"/>
      <c r="G195" s="29"/>
      <c r="H195" s="29"/>
      <c r="I195" s="29"/>
      <c r="J195" s="29"/>
      <c r="K195" s="29"/>
      <c r="L195" s="29"/>
    </row>
    <row r="196" spans="1:12">
      <c r="A196" s="29"/>
      <c r="B196" s="29"/>
      <c r="C196" s="29"/>
      <c r="D196" s="29"/>
      <c r="E196" s="29"/>
      <c r="F196" s="29"/>
      <c r="G196" s="29"/>
      <c r="H196" s="29"/>
      <c r="I196" s="29"/>
      <c r="J196" s="29"/>
      <c r="K196" s="29"/>
      <c r="L196" s="29"/>
    </row>
    <row r="197" spans="1:12">
      <c r="A197" s="29"/>
      <c r="B197" s="29"/>
      <c r="C197" s="29"/>
      <c r="D197" s="29"/>
      <c r="E197" s="29"/>
      <c r="F197" s="29"/>
      <c r="G197" s="29"/>
      <c r="H197" s="29"/>
      <c r="I197" s="29"/>
      <c r="J197" s="29"/>
      <c r="K197" s="29"/>
      <c r="L197" s="29"/>
    </row>
    <row r="198" spans="1:12">
      <c r="A198" s="29"/>
      <c r="B198" s="29"/>
      <c r="C198" s="29"/>
      <c r="D198" s="29"/>
      <c r="E198" s="29"/>
      <c r="F198" s="29"/>
      <c r="G198" s="29"/>
      <c r="H198" s="29"/>
      <c r="I198" s="29"/>
      <c r="J198" s="29"/>
      <c r="K198" s="29"/>
      <c r="L198" s="29"/>
    </row>
    <row r="199" spans="1:12">
      <c r="A199" s="29"/>
      <c r="B199" s="29"/>
      <c r="C199" s="29"/>
      <c r="D199" s="29"/>
      <c r="E199" s="29"/>
      <c r="F199" s="29"/>
      <c r="G199" s="29"/>
      <c r="H199" s="29"/>
      <c r="I199" s="29"/>
      <c r="J199" s="29"/>
      <c r="K199" s="29"/>
      <c r="L199" s="29"/>
    </row>
    <row r="200" spans="1:12">
      <c r="A200" s="29"/>
      <c r="B200" s="29"/>
      <c r="C200" s="29"/>
      <c r="D200" s="29"/>
      <c r="E200" s="29"/>
      <c r="F200" s="29"/>
      <c r="G200" s="29"/>
      <c r="H200" s="29"/>
      <c r="I200" s="29"/>
      <c r="J200" s="29"/>
      <c r="K200" s="29"/>
      <c r="L200" s="29"/>
    </row>
    <row r="201" spans="1:12">
      <c r="A201" s="29"/>
      <c r="B201" s="29"/>
      <c r="C201" s="29"/>
      <c r="D201" s="29"/>
      <c r="E201" s="29"/>
      <c r="F201" s="29"/>
      <c r="G201" s="29"/>
      <c r="H201" s="29"/>
      <c r="I201" s="29"/>
      <c r="J201" s="29"/>
      <c r="K201" s="29"/>
      <c r="L201" s="29"/>
    </row>
    <row r="202" spans="1:12">
      <c r="A202" s="29"/>
      <c r="B202" s="29"/>
      <c r="C202" s="29"/>
      <c r="D202" s="29"/>
      <c r="E202" s="29"/>
      <c r="F202" s="29"/>
      <c r="G202" s="29"/>
      <c r="H202" s="29"/>
      <c r="I202" s="29"/>
      <c r="J202" s="29"/>
      <c r="K202" s="29"/>
      <c r="L202" s="29"/>
    </row>
    <row r="203" spans="1:12">
      <c r="A203" s="29"/>
      <c r="B203" s="29"/>
      <c r="C203" s="29"/>
      <c r="D203" s="29"/>
      <c r="E203" s="29"/>
      <c r="F203" s="29"/>
      <c r="G203" s="29"/>
      <c r="H203" s="29"/>
      <c r="I203" s="29"/>
      <c r="J203" s="29"/>
      <c r="K203" s="29"/>
      <c r="L203" s="29"/>
    </row>
    <row r="204" spans="1:12">
      <c r="A204" s="29"/>
      <c r="B204" s="29"/>
      <c r="C204" s="29"/>
      <c r="D204" s="29"/>
      <c r="E204" s="29"/>
      <c r="F204" s="29"/>
      <c r="G204" s="29"/>
      <c r="H204" s="29"/>
      <c r="I204" s="29"/>
      <c r="J204" s="29"/>
      <c r="K204" s="29"/>
      <c r="L204" s="29"/>
    </row>
    <row r="205" spans="1:12">
      <c r="A205" s="29"/>
      <c r="B205" s="29"/>
      <c r="C205" s="29"/>
      <c r="D205" s="29"/>
      <c r="E205" s="29"/>
      <c r="F205" s="29"/>
      <c r="G205" s="29"/>
      <c r="H205" s="29"/>
      <c r="I205" s="29"/>
      <c r="J205" s="29"/>
      <c r="K205" s="29"/>
      <c r="L205" s="29"/>
    </row>
    <row r="206" spans="1:12">
      <c r="A206" s="29"/>
      <c r="B206" s="29"/>
      <c r="C206" s="29"/>
      <c r="D206" s="29"/>
      <c r="E206" s="29"/>
      <c r="F206" s="29"/>
      <c r="G206" s="29"/>
      <c r="H206" s="29"/>
      <c r="I206" s="29"/>
      <c r="J206" s="29"/>
      <c r="K206" s="29"/>
      <c r="L206" s="29"/>
    </row>
    <row r="207" spans="1:12">
      <c r="A207" s="29"/>
      <c r="B207" s="29"/>
      <c r="C207" s="29"/>
      <c r="D207" s="29"/>
      <c r="E207" s="29"/>
      <c r="F207" s="29"/>
      <c r="G207" s="29"/>
      <c r="H207" s="29"/>
      <c r="I207" s="29"/>
      <c r="J207" s="29"/>
      <c r="K207" s="29"/>
      <c r="L207" s="29"/>
    </row>
    <row r="208" spans="1:12">
      <c r="A208" s="29"/>
      <c r="B208" s="29"/>
      <c r="C208" s="29"/>
      <c r="D208" s="29"/>
      <c r="E208" s="29"/>
      <c r="F208" s="29"/>
      <c r="G208" s="29"/>
      <c r="H208" s="29"/>
      <c r="I208" s="29"/>
      <c r="J208" s="29"/>
      <c r="K208" s="29"/>
      <c r="L208" s="29"/>
    </row>
  </sheetData>
  <autoFilter ref="A22:L22" xr:uid="{00000000-0009-0000-0000-000003000000}"/>
  <mergeCells count="191">
    <mergeCell ref="J90:J93"/>
    <mergeCell ref="K90:K93"/>
    <mergeCell ref="L90:L93"/>
    <mergeCell ref="J85:J88"/>
    <mergeCell ref="K85:K88"/>
    <mergeCell ref="L85:L88"/>
    <mergeCell ref="B94:D94"/>
    <mergeCell ref="A95:A98"/>
    <mergeCell ref="B95:B98"/>
    <mergeCell ref="D95:D98"/>
    <mergeCell ref="E95:E98"/>
    <mergeCell ref="F95:F98"/>
    <mergeCell ref="G95:G98"/>
    <mergeCell ref="H95:H98"/>
    <mergeCell ref="I95:I98"/>
    <mergeCell ref="J95:J98"/>
    <mergeCell ref="K95:K98"/>
    <mergeCell ref="L95:L98"/>
    <mergeCell ref="B89:D89"/>
    <mergeCell ref="A90:A93"/>
    <mergeCell ref="B90:B93"/>
    <mergeCell ref="D90:D93"/>
    <mergeCell ref="E90:E93"/>
    <mergeCell ref="F90:F93"/>
    <mergeCell ref="G90:G93"/>
    <mergeCell ref="H90:H93"/>
    <mergeCell ref="I90:I93"/>
    <mergeCell ref="B84:D84"/>
    <mergeCell ref="A85:A88"/>
    <mergeCell ref="B85:B88"/>
    <mergeCell ref="D85:D88"/>
    <mergeCell ref="E85:E88"/>
    <mergeCell ref="F85:F88"/>
    <mergeCell ref="G85:G88"/>
    <mergeCell ref="H85:H88"/>
    <mergeCell ref="I85:I88"/>
    <mergeCell ref="J75:J78"/>
    <mergeCell ref="K75:K78"/>
    <mergeCell ref="L75:L78"/>
    <mergeCell ref="B79:D79"/>
    <mergeCell ref="A80:A83"/>
    <mergeCell ref="B80:B83"/>
    <mergeCell ref="D80:D83"/>
    <mergeCell ref="E80:E83"/>
    <mergeCell ref="F80:F83"/>
    <mergeCell ref="G80:G83"/>
    <mergeCell ref="H80:H83"/>
    <mergeCell ref="I80:I83"/>
    <mergeCell ref="J80:J83"/>
    <mergeCell ref="K80:K83"/>
    <mergeCell ref="L80:L83"/>
    <mergeCell ref="B74:D74"/>
    <mergeCell ref="A75:A78"/>
    <mergeCell ref="B75:B78"/>
    <mergeCell ref="D75:D78"/>
    <mergeCell ref="E75:E78"/>
    <mergeCell ref="F75:F78"/>
    <mergeCell ref="G75:G78"/>
    <mergeCell ref="H75:H78"/>
    <mergeCell ref="I75:I78"/>
    <mergeCell ref="B71:D71"/>
    <mergeCell ref="K63:K66"/>
    <mergeCell ref="L63:L66"/>
    <mergeCell ref="B67:D67"/>
    <mergeCell ref="A68:A70"/>
    <mergeCell ref="B68:B70"/>
    <mergeCell ref="D68:D70"/>
    <mergeCell ref="E68:E70"/>
    <mergeCell ref="F68:F70"/>
    <mergeCell ref="G68:G70"/>
    <mergeCell ref="H68:H70"/>
    <mergeCell ref="I68:I70"/>
    <mergeCell ref="J68:J70"/>
    <mergeCell ref="K68:K70"/>
    <mergeCell ref="L68:L70"/>
    <mergeCell ref="F63:F66"/>
    <mergeCell ref="G63:G66"/>
    <mergeCell ref="H63:H66"/>
    <mergeCell ref="I63:I66"/>
    <mergeCell ref="J63:J66"/>
    <mergeCell ref="B62:D62"/>
    <mergeCell ref="A63:A66"/>
    <mergeCell ref="B63:B66"/>
    <mergeCell ref="D63:D66"/>
    <mergeCell ref="E63:E66"/>
    <mergeCell ref="K53:K56"/>
    <mergeCell ref="L53:L56"/>
    <mergeCell ref="B57:D57"/>
    <mergeCell ref="A58:A61"/>
    <mergeCell ref="B58:B61"/>
    <mergeCell ref="D58:D61"/>
    <mergeCell ref="E58:E61"/>
    <mergeCell ref="F58:F61"/>
    <mergeCell ref="G58:G61"/>
    <mergeCell ref="H58:H61"/>
    <mergeCell ref="I58:I61"/>
    <mergeCell ref="J58:J61"/>
    <mergeCell ref="K58:K61"/>
    <mergeCell ref="L58:L61"/>
    <mergeCell ref="F53:F56"/>
    <mergeCell ref="G53:G56"/>
    <mergeCell ref="H53:H56"/>
    <mergeCell ref="I53:I56"/>
    <mergeCell ref="J53:J56"/>
    <mergeCell ref="B52:D52"/>
    <mergeCell ref="A53:A56"/>
    <mergeCell ref="B53:B56"/>
    <mergeCell ref="D53:D56"/>
    <mergeCell ref="E53:E56"/>
    <mergeCell ref="K43:K46"/>
    <mergeCell ref="L43:L46"/>
    <mergeCell ref="B47:D47"/>
    <mergeCell ref="A48:A51"/>
    <mergeCell ref="B48:B51"/>
    <mergeCell ref="D48:D51"/>
    <mergeCell ref="E48:E51"/>
    <mergeCell ref="F48:F51"/>
    <mergeCell ref="G48:G51"/>
    <mergeCell ref="H48:H51"/>
    <mergeCell ref="I48:I51"/>
    <mergeCell ref="J48:J51"/>
    <mergeCell ref="K48:K51"/>
    <mergeCell ref="L48:L51"/>
    <mergeCell ref="F43:F46"/>
    <mergeCell ref="G43:G46"/>
    <mergeCell ref="H43:H46"/>
    <mergeCell ref="I43:I46"/>
    <mergeCell ref="J43:J46"/>
    <mergeCell ref="B11:D11"/>
    <mergeCell ref="B42:D42"/>
    <mergeCell ref="A43:A46"/>
    <mergeCell ref="B43:B46"/>
    <mergeCell ref="D43:D46"/>
    <mergeCell ref="E43:E46"/>
    <mergeCell ref="L24:L31"/>
    <mergeCell ref="B37:D37"/>
    <mergeCell ref="A38:A41"/>
    <mergeCell ref="B38:B41"/>
    <mergeCell ref="D38:D41"/>
    <mergeCell ref="E38:E41"/>
    <mergeCell ref="F38:F41"/>
    <mergeCell ref="G38:G41"/>
    <mergeCell ref="H38:H41"/>
    <mergeCell ref="I38:I41"/>
    <mergeCell ref="J38:J41"/>
    <mergeCell ref="K38:K41"/>
    <mergeCell ref="L38:L41"/>
    <mergeCell ref="G33:G36"/>
    <mergeCell ref="A33:A36"/>
    <mergeCell ref="B33:B36"/>
    <mergeCell ref="D33:D36"/>
    <mergeCell ref="E33:E36"/>
    <mergeCell ref="B2:G2"/>
    <mergeCell ref="B3:C3"/>
    <mergeCell ref="F3:G3"/>
    <mergeCell ref="B5:D5"/>
    <mergeCell ref="B6:D6"/>
    <mergeCell ref="B7:D7"/>
    <mergeCell ref="B8:D8"/>
    <mergeCell ref="B9:D9"/>
    <mergeCell ref="B10:D10"/>
    <mergeCell ref="H33:H36"/>
    <mergeCell ref="I33:I36"/>
    <mergeCell ref="J33:J36"/>
    <mergeCell ref="K33:K36"/>
    <mergeCell ref="L33:L36"/>
    <mergeCell ref="H21:L21"/>
    <mergeCell ref="B32:D32"/>
    <mergeCell ref="A24:A31"/>
    <mergeCell ref="B24:B31"/>
    <mergeCell ref="D24:D31"/>
    <mergeCell ref="E24:E31"/>
    <mergeCell ref="F24:F31"/>
    <mergeCell ref="G24:G31"/>
    <mergeCell ref="H24:H31"/>
    <mergeCell ref="I24:I31"/>
    <mergeCell ref="J24:J31"/>
    <mergeCell ref="K24:K31"/>
    <mergeCell ref="B23:D23"/>
    <mergeCell ref="F33:F36"/>
    <mergeCell ref="I72:I73"/>
    <mergeCell ref="J72:J73"/>
    <mergeCell ref="K72:K73"/>
    <mergeCell ref="L72:L73"/>
    <mergeCell ref="E72:E73"/>
    <mergeCell ref="B72:B73"/>
    <mergeCell ref="A72:A73"/>
    <mergeCell ref="D72:D73"/>
    <mergeCell ref="F72:F73"/>
    <mergeCell ref="G72:G73"/>
    <mergeCell ref="H72:H73"/>
  </mergeCells>
  <dataValidations count="4">
    <dataValidation type="list" allowBlank="1" sqref="H23:L23 H32:L32 H37:L37 H42:L42 H47:L47 H52:L52 H57:L57 H62:L62 H67:L67 H71:L71 H74:L74 H79:L79 H84:L84 H94:L94 H89:L89" xr:uid="{25E7D56F-E55F-490C-977E-B094924DEFD5}">
      <formula1>$B$13:$G$13</formula1>
    </dataValidation>
    <dataValidation type="list" allowBlank="1" showInputMessage="1" showErrorMessage="1" sqref="B7" xr:uid="{FBA255EB-3031-49D6-9202-F314A7BB7931}">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2B8B12A4-4E6F-4735-B450-88C51072C720}"/>
    <dataValidation type="list" allowBlank="1" sqref="ACV23:ACY75 LWB23:LWE75 RXP23:RXS75 LMF23:LMI75 UYJ23:UYM75 LCJ23:LCM75 RNT23:RNW75 KSN23:KSQ75 WLT23:WLW75 KIR23:KIU75 RDX23:REA75 JYV23:JYY75 UON23:UOQ75 JOZ23:JPC75 QUB23:QUE75 JFD23:JFG75 SZ23:TC75 IVH23:IVK75 QKF23:QKI75 ILL23:ILO75 UER23:UEU75 IBP23:IBS75 QAJ23:QAM75 HRT23:HRW75 WBX23:WCA75 HHX23:HIA75 PQN23:PQQ75 GYB23:GYE75 TUV23:TUY75 GOF23:GOI75 PGR23:PGU75 GEJ23:GEM75 JD23:JG75 FUN23:FUQ75 OWV23:OWY75 FKR23:FKU75 TKZ23:TLC75 FAV23:FAY75 OMZ23:ONC75 EQZ23:ERC75 VSB23:VSE75 EHD23:EHG75 ODD23:ODG75 DXH23:DXK75 TBD23:TBG75 DNL23:DNO75 NTH23:NTK75 DDP23:DDS75 WVP23:WVS75 CTT23:CTW75 NJL23:NJO75 CJX23:CKA75 SRH23:SRK75 CAB23:CAE75 MZP23:MZS75 BQF23:BQI75 VIF23:VII75 BGJ23:BGM75 MPT23:MPW75 AWN23:AWQ75 SHL23:SHO75 AMR23:AMU75 MFX23:MGA75" xr:uid="{2353A1EA-3475-40B4-AA7A-8CDECA5A5607}">
      <formula1>$A$14:$A$19</formula1>
    </dataValidation>
  </dataValidations>
  <pageMargins left="0.7" right="0.7" top="0.75" bottom="0.75" header="0.3" footer="0.3"/>
  <pageSetup orientation="portrait" r:id="rId1"/>
  <ignoredErrors>
    <ignoredError sqref="A23 A32 A37 A42 A47 A70:A71 A52:A53 A55:A58 A60:A63 A65:A68 A74 A79 A84 A89 A94" numberStoredAsText="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F3919-1A3D-4D9C-9FB9-DB927F14B7EC}">
  <sheetPr>
    <tabColor theme="5"/>
  </sheetPr>
  <dimension ref="A1:AU154"/>
  <sheetViews>
    <sheetView zoomScale="85" zoomScaleNormal="85" workbookViewId="0">
      <selection activeCell="J117" sqref="J117"/>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162</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COUNTIF($L$23:$L$48481,B13)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COUNTIF($K$23:$K$48481,B13)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COUNTIF($J$23:$J$48481,B13)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COUNTIF($I$23:$I$48481,B13)</f>
        <v>0</v>
      </c>
      <c r="C17" s="19">
        <f>COUNTIF($I$23:$I$48481,C16)</f>
        <v>0</v>
      </c>
      <c r="D17" s="19">
        <f>COUNTIF($I$23:$I$48481,D13)</f>
        <v>0</v>
      </c>
      <c r="E17" s="19">
        <f>COUNTIF($I$23:$I$48481,E13)</f>
        <v>0</v>
      </c>
      <c r="F17" s="19">
        <f>COUNTIF($I$23:$I$48481,F13)</f>
        <v>0</v>
      </c>
      <c r="G17" s="19">
        <f>COUNTIF($I$23:$I$48481,G13)</f>
        <v>0</v>
      </c>
      <c r="H17" s="20"/>
      <c r="I17" s="20"/>
      <c r="J17" s="20"/>
      <c r="K17" s="20"/>
      <c r="L17" s="20"/>
    </row>
    <row r="18" spans="1:12" s="13" customFormat="1" ht="22.5" customHeight="1">
      <c r="A18" s="18" t="str">
        <f>H22</f>
        <v>Build5</v>
      </c>
      <c r="B18" s="19">
        <f t="shared" ref="B18:G18" si="3">COUNTIF($H$23:$H$48481,B13)</f>
        <v>4</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4</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79</v>
      </c>
      <c r="C23" s="136"/>
      <c r="D23" s="137"/>
      <c r="E23" s="31"/>
      <c r="F23" s="31"/>
      <c r="G23" s="31"/>
      <c r="H23" s="42" t="s">
        <v>9</v>
      </c>
      <c r="I23" s="32"/>
      <c r="J23" s="32"/>
      <c r="K23" s="32"/>
      <c r="L23" s="32"/>
    </row>
    <row r="24" spans="1:12" s="28" customFormat="1" ht="37.200000000000003" customHeight="1" outlineLevel="1">
      <c r="A24" s="145"/>
      <c r="B24" s="141" t="s">
        <v>164</v>
      </c>
      <c r="C24" s="36" t="s">
        <v>163</v>
      </c>
      <c r="D24" s="146" t="s">
        <v>78</v>
      </c>
      <c r="E24" s="153" t="s">
        <v>28</v>
      </c>
      <c r="F24" s="153" t="s">
        <v>28</v>
      </c>
      <c r="G24" s="166" t="s">
        <v>280</v>
      </c>
      <c r="H24" s="138" t="s">
        <v>28</v>
      </c>
      <c r="I24" s="138" t="s">
        <v>28</v>
      </c>
      <c r="J24" s="138" t="s">
        <v>28</v>
      </c>
      <c r="K24" s="138" t="s">
        <v>28</v>
      </c>
      <c r="L24" s="138" t="s">
        <v>28</v>
      </c>
    </row>
    <row r="25" spans="1:12" s="28" customFormat="1" ht="37.200000000000003" customHeight="1" outlineLevel="1">
      <c r="A25" s="145"/>
      <c r="B25" s="141"/>
      <c r="C25" s="27" t="s">
        <v>174</v>
      </c>
      <c r="D25" s="146"/>
      <c r="E25" s="153"/>
      <c r="F25" s="153"/>
      <c r="G25" s="167"/>
      <c r="H25" s="139"/>
      <c r="I25" s="139"/>
      <c r="J25" s="139"/>
      <c r="K25" s="139"/>
      <c r="L25" s="139"/>
    </row>
    <row r="26" spans="1:12" s="28" customFormat="1" ht="37.200000000000003" customHeight="1" outlineLevel="1">
      <c r="A26" s="145"/>
      <c r="B26" s="141"/>
      <c r="C26" s="27" t="s">
        <v>175</v>
      </c>
      <c r="D26" s="146"/>
      <c r="E26" s="153"/>
      <c r="F26" s="153"/>
      <c r="G26" s="167"/>
      <c r="H26" s="139"/>
      <c r="I26" s="139"/>
      <c r="J26" s="139"/>
      <c r="K26" s="139"/>
      <c r="L26" s="139"/>
    </row>
    <row r="27" spans="1:12" s="12" customFormat="1" ht="13.2">
      <c r="A27" s="34" t="s">
        <v>85</v>
      </c>
      <c r="B27" s="135" t="s">
        <v>80</v>
      </c>
      <c r="C27" s="136"/>
      <c r="D27" s="137"/>
      <c r="E27" s="31"/>
      <c r="F27" s="31"/>
      <c r="G27" s="31"/>
      <c r="H27" s="42" t="s">
        <v>9</v>
      </c>
      <c r="I27" s="32"/>
      <c r="J27" s="32"/>
      <c r="K27" s="32"/>
      <c r="L27" s="32"/>
    </row>
    <row r="28" spans="1:12" s="28" customFormat="1" ht="37.200000000000003" customHeight="1" outlineLevel="1">
      <c r="A28" s="165"/>
      <c r="B28" s="141" t="s">
        <v>164</v>
      </c>
      <c r="C28" s="36" t="s">
        <v>163</v>
      </c>
      <c r="D28" s="146" t="s">
        <v>81</v>
      </c>
      <c r="E28" s="153" t="s">
        <v>28</v>
      </c>
      <c r="F28" s="153" t="s">
        <v>28</v>
      </c>
      <c r="G28" s="166" t="s">
        <v>280</v>
      </c>
      <c r="H28" s="153" t="s">
        <v>28</v>
      </c>
      <c r="I28" s="153" t="s">
        <v>28</v>
      </c>
      <c r="J28" s="153" t="s">
        <v>28</v>
      </c>
      <c r="K28" s="153" t="s">
        <v>28</v>
      </c>
      <c r="L28" s="153" t="s">
        <v>28</v>
      </c>
    </row>
    <row r="29" spans="1:12" s="28" customFormat="1" ht="37.200000000000003" customHeight="1" outlineLevel="1">
      <c r="A29" s="165"/>
      <c r="B29" s="141"/>
      <c r="C29" s="27" t="s">
        <v>165</v>
      </c>
      <c r="D29" s="146"/>
      <c r="E29" s="153"/>
      <c r="F29" s="153"/>
      <c r="G29" s="167"/>
      <c r="H29" s="153"/>
      <c r="I29" s="153"/>
      <c r="J29" s="153"/>
      <c r="K29" s="153"/>
      <c r="L29" s="153"/>
    </row>
    <row r="30" spans="1:12" s="40" customFormat="1" ht="37.200000000000003" customHeight="1" outlineLevel="1">
      <c r="A30" s="165"/>
      <c r="B30" s="141"/>
      <c r="C30" s="39" t="s">
        <v>166</v>
      </c>
      <c r="D30" s="146"/>
      <c r="E30" s="153"/>
      <c r="F30" s="153"/>
      <c r="G30" s="167"/>
      <c r="H30" s="153"/>
      <c r="I30" s="153"/>
      <c r="J30" s="153"/>
      <c r="K30" s="153"/>
      <c r="L30" s="153"/>
    </row>
    <row r="31" spans="1:12" s="28" customFormat="1" ht="37.200000000000003" customHeight="1" outlineLevel="1">
      <c r="A31" s="165"/>
      <c r="B31" s="141"/>
      <c r="C31" s="27" t="s">
        <v>167</v>
      </c>
      <c r="D31" s="146"/>
      <c r="E31" s="153"/>
      <c r="F31" s="153"/>
      <c r="G31" s="167"/>
      <c r="H31" s="153"/>
      <c r="I31" s="153"/>
      <c r="J31" s="153"/>
      <c r="K31" s="153"/>
      <c r="L31" s="153"/>
    </row>
    <row r="32" spans="1:12" s="12" customFormat="1" ht="13.2">
      <c r="A32" s="34" t="s">
        <v>86</v>
      </c>
      <c r="B32" s="135" t="s">
        <v>170</v>
      </c>
      <c r="C32" s="136"/>
      <c r="D32" s="137"/>
      <c r="E32" s="31"/>
      <c r="F32" s="31"/>
      <c r="G32" s="31"/>
      <c r="H32" s="42" t="s">
        <v>9</v>
      </c>
      <c r="I32" s="32"/>
      <c r="J32" s="32"/>
      <c r="K32" s="32"/>
      <c r="L32" s="32"/>
    </row>
    <row r="33" spans="1:47" s="28" customFormat="1" ht="37.200000000000003" customHeight="1" outlineLevel="1">
      <c r="A33" s="165"/>
      <c r="B33" s="141" t="s">
        <v>164</v>
      </c>
      <c r="C33" s="36" t="s">
        <v>163</v>
      </c>
      <c r="D33" s="146" t="s">
        <v>82</v>
      </c>
      <c r="E33" s="153" t="s">
        <v>28</v>
      </c>
      <c r="F33" s="153" t="s">
        <v>28</v>
      </c>
      <c r="G33" s="166" t="s">
        <v>281</v>
      </c>
      <c r="H33" s="153" t="s">
        <v>28</v>
      </c>
      <c r="I33" s="153" t="s">
        <v>28</v>
      </c>
      <c r="J33" s="153" t="s">
        <v>28</v>
      </c>
      <c r="K33" s="153" t="s">
        <v>28</v>
      </c>
      <c r="L33" s="153" t="s">
        <v>28</v>
      </c>
    </row>
    <row r="34" spans="1:47" s="28" customFormat="1" ht="37.200000000000003" customHeight="1" outlineLevel="1">
      <c r="A34" s="165"/>
      <c r="B34" s="141"/>
      <c r="C34" s="27" t="s">
        <v>168</v>
      </c>
      <c r="D34" s="146"/>
      <c r="E34" s="153"/>
      <c r="F34" s="153"/>
      <c r="G34" s="167"/>
      <c r="H34" s="153"/>
      <c r="I34" s="153"/>
      <c r="J34" s="153"/>
      <c r="K34" s="153"/>
      <c r="L34" s="153"/>
    </row>
    <row r="35" spans="1:47" s="28" customFormat="1" ht="37.200000000000003" customHeight="1" outlineLevel="1">
      <c r="A35" s="165"/>
      <c r="B35" s="141"/>
      <c r="C35" s="27" t="s">
        <v>169</v>
      </c>
      <c r="D35" s="146"/>
      <c r="E35" s="153"/>
      <c r="F35" s="153"/>
      <c r="G35" s="167"/>
      <c r="H35" s="153"/>
      <c r="I35" s="153"/>
      <c r="J35" s="153"/>
      <c r="K35" s="153"/>
      <c r="L35" s="153"/>
    </row>
    <row r="36" spans="1:47" s="28" customFormat="1" ht="37.200000000000003" customHeight="1" outlineLevel="1">
      <c r="A36" s="165"/>
      <c r="B36" s="141"/>
      <c r="C36" s="27" t="s">
        <v>167</v>
      </c>
      <c r="D36" s="146"/>
      <c r="E36" s="153"/>
      <c r="F36" s="153"/>
      <c r="G36" s="167"/>
      <c r="H36" s="153"/>
      <c r="I36" s="153"/>
      <c r="J36" s="153"/>
      <c r="K36" s="153"/>
      <c r="L36" s="153"/>
    </row>
    <row r="37" spans="1:47" s="12" customFormat="1" ht="13.2">
      <c r="A37" s="34" t="s">
        <v>87</v>
      </c>
      <c r="B37" s="135" t="s">
        <v>282</v>
      </c>
      <c r="C37" s="136"/>
      <c r="D37" s="137"/>
      <c r="E37" s="31"/>
      <c r="F37" s="31"/>
      <c r="G37" s="31"/>
      <c r="H37" s="42" t="s">
        <v>9</v>
      </c>
      <c r="I37" s="32"/>
      <c r="J37" s="32"/>
      <c r="K37" s="32"/>
      <c r="L37" s="32"/>
    </row>
    <row r="38" spans="1:47" s="28" customFormat="1" ht="37.200000000000003" customHeight="1" outlineLevel="1">
      <c r="A38" s="165"/>
      <c r="B38" s="141" t="s">
        <v>164</v>
      </c>
      <c r="C38" s="36" t="s">
        <v>163</v>
      </c>
      <c r="D38" s="146" t="s">
        <v>83</v>
      </c>
      <c r="E38" s="153" t="s">
        <v>28</v>
      </c>
      <c r="F38" s="153" t="s">
        <v>28</v>
      </c>
      <c r="G38" s="166" t="s">
        <v>283</v>
      </c>
      <c r="H38" s="153" t="s">
        <v>28</v>
      </c>
      <c r="I38" s="153" t="s">
        <v>28</v>
      </c>
      <c r="J38" s="153" t="s">
        <v>28</v>
      </c>
      <c r="K38" s="153" t="s">
        <v>28</v>
      </c>
      <c r="L38" s="153" t="s">
        <v>28</v>
      </c>
    </row>
    <row r="39" spans="1:47" s="28" customFormat="1" ht="37.200000000000003" customHeight="1" outlineLevel="1">
      <c r="A39" s="165"/>
      <c r="B39" s="141"/>
      <c r="C39" s="27" t="s">
        <v>171</v>
      </c>
      <c r="D39" s="146"/>
      <c r="E39" s="153"/>
      <c r="F39" s="153"/>
      <c r="G39" s="167"/>
      <c r="H39" s="153"/>
      <c r="I39" s="153"/>
      <c r="J39" s="153"/>
      <c r="K39" s="153"/>
      <c r="L39" s="153"/>
    </row>
    <row r="40" spans="1:47" s="28" customFormat="1" ht="37.200000000000003" customHeight="1" outlineLevel="1">
      <c r="A40" s="165"/>
      <c r="B40" s="141"/>
      <c r="C40" s="27" t="s">
        <v>172</v>
      </c>
      <c r="D40" s="146"/>
      <c r="E40" s="153"/>
      <c r="F40" s="153"/>
      <c r="G40" s="167"/>
      <c r="H40" s="153"/>
      <c r="I40" s="153"/>
      <c r="J40" s="153"/>
      <c r="K40" s="153"/>
      <c r="L40" s="153"/>
    </row>
    <row r="41" spans="1:47" s="28" customFormat="1" ht="37.200000000000003" customHeight="1" outlineLevel="1">
      <c r="A41" s="165"/>
      <c r="B41" s="141"/>
      <c r="C41" s="27" t="s">
        <v>167</v>
      </c>
      <c r="D41" s="146"/>
      <c r="E41" s="153"/>
      <c r="F41" s="153"/>
      <c r="G41" s="167"/>
      <c r="H41" s="153"/>
      <c r="I41" s="153"/>
      <c r="J41" s="153"/>
      <c r="K41" s="153"/>
      <c r="L41" s="153"/>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sheetData>
  <autoFilter ref="A22:L22" xr:uid="{00000000-0009-0000-0000-000003000000}"/>
  <mergeCells count="59">
    <mergeCell ref="H38:H41"/>
    <mergeCell ref="I38:I41"/>
    <mergeCell ref="J38:J41"/>
    <mergeCell ref="K38:K41"/>
    <mergeCell ref="L38:L41"/>
    <mergeCell ref="B38:B41"/>
    <mergeCell ref="D38:D41"/>
    <mergeCell ref="E38:E41"/>
    <mergeCell ref="F38:F41"/>
    <mergeCell ref="G38:G41"/>
    <mergeCell ref="B32:D32"/>
    <mergeCell ref="A33:A36"/>
    <mergeCell ref="B33:B36"/>
    <mergeCell ref="D33:D36"/>
    <mergeCell ref="E33:E36"/>
    <mergeCell ref="F33:F36"/>
    <mergeCell ref="G33:G36"/>
    <mergeCell ref="H33:H36"/>
    <mergeCell ref="I33:I36"/>
    <mergeCell ref="J33:J36"/>
    <mergeCell ref="K33:K36"/>
    <mergeCell ref="L33:L36"/>
    <mergeCell ref="B37:D37"/>
    <mergeCell ref="A38:A41"/>
    <mergeCell ref="H21:L21"/>
    <mergeCell ref="B23:D23"/>
    <mergeCell ref="A24:A26"/>
    <mergeCell ref="H24:H26"/>
    <mergeCell ref="I24:I26"/>
    <mergeCell ref="J24:J26"/>
    <mergeCell ref="K24:K26"/>
    <mergeCell ref="L24:L26"/>
    <mergeCell ref="K28:K31"/>
    <mergeCell ref="L28:L31"/>
    <mergeCell ref="B27:D27"/>
    <mergeCell ref="A28:A31"/>
    <mergeCell ref="B2:G2"/>
    <mergeCell ref="B3:C3"/>
    <mergeCell ref="F3:G3"/>
    <mergeCell ref="B5:D5"/>
    <mergeCell ref="B6:D6"/>
    <mergeCell ref="B7:D7"/>
    <mergeCell ref="G24:G26"/>
    <mergeCell ref="B8:D8"/>
    <mergeCell ref="B9:D9"/>
    <mergeCell ref="B10:D10"/>
    <mergeCell ref="B11:D11"/>
    <mergeCell ref="B24:B26"/>
    <mergeCell ref="D24:D26"/>
    <mergeCell ref="E24:E26"/>
    <mergeCell ref="F24:F26"/>
    <mergeCell ref="H28:H31"/>
    <mergeCell ref="I28:I31"/>
    <mergeCell ref="J28:J31"/>
    <mergeCell ref="B28:B31"/>
    <mergeCell ref="D28:D31"/>
    <mergeCell ref="E28:E31"/>
    <mergeCell ref="F28:F31"/>
    <mergeCell ref="G28:G31"/>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40DC5E00-0134-4479-B5FD-2A46FD8B1D69}"/>
    <dataValidation type="list" allowBlank="1" showInputMessage="1" showErrorMessage="1" sqref="B7" xr:uid="{B0F645A3-55C8-4FF6-AA66-A13FF122340C}">
      <formula1>#REF!</formula1>
    </dataValidation>
    <dataValidation type="list" allowBlank="1" sqref="H23:L23 H27:L27 H32:L32 H37:L37" xr:uid="{DB3BD057-B828-4D08-AB9E-CAED40254861}">
      <formula1>$B$13:$G$13</formula1>
    </dataValidation>
    <dataValidation type="list" allowBlank="1" sqref="ACV23:ACY41 LWB23:LWE41 RXP23:RXS41 LMF23:LMI41 UYJ23:UYM41 LCJ23:LCM41 RNT23:RNW41 KSN23:KSQ41 WLT23:WLW41 KIR23:KIU41 RDX23:REA41 JYV23:JYY41 UON23:UOQ41 JOZ23:JPC41 QUB23:QUE41 JFD23:JFG41 SZ23:TC41 IVH23:IVK41 QKF23:QKI41 ILL23:ILO41 UER23:UEU41 IBP23:IBS41 QAJ23:QAM41 HRT23:HRW41 WBX23:WCA41 HHX23:HIA41 PQN23:PQQ41 GYB23:GYE41 TUV23:TUY41 GOF23:GOI41 PGR23:PGU41 GEJ23:GEM41 JD23:JG41 FUN23:FUQ41 OWV23:OWY41 FKR23:FKU41 TKZ23:TLC41 FAV23:FAY41 OMZ23:ONC41 EQZ23:ERC41 VSB23:VSE41 EHD23:EHG41 ODD23:ODG41 DXH23:DXK41 TBD23:TBG41 DNL23:DNO41 NTH23:NTK41 DDP23:DDS41 WVP23:WVS41 CTT23:CTW41 NJL23:NJO41 CJX23:CKA41 SRH23:SRK41 CAB23:CAE41 MZP23:MZS41 BQF23:BQI41 VIF23:VII41 BGJ23:BGM41 MPT23:MPW41 AWN23:AWQ41 SHL23:SHO41 AMR23:AMU41 MFX23:MGA41" xr:uid="{18361A65-C8D6-4CD1-8AC4-FCCA1F6FA2E6}">
      <formula1>$A$14:$A$19</formula1>
    </dataValidation>
  </dataValidations>
  <pageMargins left="0.7" right="0.7" top="0.75" bottom="0.75" header="0.3" footer="0.3"/>
  <pageSetup orientation="portrait" r:id="rId1"/>
  <ignoredErrors>
    <ignoredError sqref="A26:A27 A23:A24 A32 A37" numberStoredAsText="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79030-EDDD-4D98-B146-A7FFA132289C}">
  <sheetPr>
    <tabColor theme="5"/>
  </sheetPr>
  <dimension ref="A1:AU135"/>
  <sheetViews>
    <sheetView zoomScale="85" zoomScaleNormal="85" workbookViewId="0">
      <selection activeCell="I147" sqref="I147"/>
    </sheetView>
  </sheetViews>
  <sheetFormatPr defaultColWidth="9.109375" defaultRowHeight="13.8" outlineLevelRow="1"/>
  <cols>
    <col min="1" max="1" width="16.88671875" style="30" customWidth="1"/>
    <col min="2" max="2" width="25.88671875" style="30" customWidth="1"/>
    <col min="3" max="3" width="34" style="30" customWidth="1"/>
    <col min="4" max="4" width="61"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173</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COUNTIF($L$23:$L$48462,B13)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COUNTIF($K$23:$K$48462,B13)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COUNTIF($J$23:$J$48462,B13)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COUNTIF($I$23:$I$48462,B13)</f>
        <v>0</v>
      </c>
      <c r="C17" s="19">
        <f>COUNTIF($I$23:$I$48462,C16)</f>
        <v>0</v>
      </c>
      <c r="D17" s="19">
        <f>COUNTIF($I$23:$I$48462,D13)</f>
        <v>0</v>
      </c>
      <c r="E17" s="19">
        <f>COUNTIF($I$23:$I$48462,E13)</f>
        <v>0</v>
      </c>
      <c r="F17" s="19">
        <f>COUNTIF($I$23:$I$48462,F13)</f>
        <v>0</v>
      </c>
      <c r="G17" s="19">
        <f>COUNTIF($I$23:$I$48462,G13)</f>
        <v>0</v>
      </c>
      <c r="H17" s="20"/>
      <c r="I17" s="20"/>
      <c r="J17" s="20"/>
      <c r="K17" s="20"/>
      <c r="L17" s="20"/>
    </row>
    <row r="18" spans="1:12" s="13" customFormat="1" ht="22.5" customHeight="1">
      <c r="A18" s="18" t="str">
        <f>H22</f>
        <v>Build5</v>
      </c>
      <c r="B18" s="19">
        <f t="shared" ref="B18:G18" si="3">COUNTIF($H$23:$H$48462,B13)</f>
        <v>16</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16</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349</v>
      </c>
      <c r="C23" s="136"/>
      <c r="D23" s="137"/>
      <c r="E23" s="31"/>
      <c r="F23" s="31"/>
      <c r="G23" s="31"/>
      <c r="H23" s="42" t="s">
        <v>9</v>
      </c>
      <c r="I23" s="32"/>
      <c r="J23" s="32"/>
      <c r="K23" s="32"/>
      <c r="L23" s="32"/>
    </row>
    <row r="24" spans="1:12" s="28" customFormat="1" ht="64.2" customHeight="1" outlineLevel="1">
      <c r="A24" s="145"/>
      <c r="B24" s="141" t="s">
        <v>164</v>
      </c>
      <c r="C24" s="38" t="s">
        <v>163</v>
      </c>
      <c r="D24" s="146" t="s">
        <v>386</v>
      </c>
      <c r="E24" s="153" t="s">
        <v>28</v>
      </c>
      <c r="F24" s="153" t="s">
        <v>28</v>
      </c>
      <c r="G24" s="169" t="s">
        <v>382</v>
      </c>
      <c r="H24" s="153" t="s">
        <v>28</v>
      </c>
      <c r="I24" s="153" t="s">
        <v>28</v>
      </c>
      <c r="J24" s="153" t="s">
        <v>28</v>
      </c>
      <c r="K24" s="153" t="s">
        <v>28</v>
      </c>
      <c r="L24" s="153" t="s">
        <v>28</v>
      </c>
    </row>
    <row r="25" spans="1:12" s="28" customFormat="1" ht="64.8" customHeight="1" outlineLevel="1">
      <c r="A25" s="145"/>
      <c r="B25" s="141"/>
      <c r="C25" s="27" t="s">
        <v>350</v>
      </c>
      <c r="D25" s="146"/>
      <c r="E25" s="153"/>
      <c r="F25" s="153"/>
      <c r="G25" s="170"/>
      <c r="H25" s="153"/>
      <c r="I25" s="153"/>
      <c r="J25" s="153"/>
      <c r="K25" s="153"/>
      <c r="L25" s="153"/>
    </row>
    <row r="26" spans="1:12" s="28" customFormat="1" ht="61.8" customHeight="1" outlineLevel="1">
      <c r="A26" s="145"/>
      <c r="B26" s="141"/>
      <c r="C26" s="27" t="s">
        <v>176</v>
      </c>
      <c r="D26" s="146"/>
      <c r="E26" s="153"/>
      <c r="F26" s="153"/>
      <c r="G26" s="170"/>
      <c r="H26" s="153"/>
      <c r="I26" s="153"/>
      <c r="J26" s="153"/>
      <c r="K26" s="153"/>
      <c r="L26" s="153"/>
    </row>
    <row r="27" spans="1:12" s="12" customFormat="1" ht="13.2">
      <c r="A27" s="34" t="s">
        <v>85</v>
      </c>
      <c r="B27" s="135" t="s">
        <v>351</v>
      </c>
      <c r="C27" s="136"/>
      <c r="D27" s="137"/>
      <c r="E27" s="31"/>
      <c r="F27" s="31"/>
      <c r="G27" s="31"/>
      <c r="H27" s="42" t="s">
        <v>9</v>
      </c>
      <c r="I27" s="32"/>
      <c r="J27" s="32"/>
      <c r="K27" s="32"/>
      <c r="L27" s="32"/>
    </row>
    <row r="28" spans="1:12" s="28" customFormat="1" ht="64.2" customHeight="1" outlineLevel="1">
      <c r="A28" s="145"/>
      <c r="B28" s="141" t="s">
        <v>164</v>
      </c>
      <c r="C28" s="38" t="s">
        <v>163</v>
      </c>
      <c r="D28" s="146" t="s">
        <v>386</v>
      </c>
      <c r="E28" s="153" t="s">
        <v>28</v>
      </c>
      <c r="F28" s="153" t="s">
        <v>28</v>
      </c>
      <c r="G28" s="169" t="s">
        <v>382</v>
      </c>
      <c r="H28" s="153" t="s">
        <v>28</v>
      </c>
      <c r="I28" s="153" t="s">
        <v>28</v>
      </c>
      <c r="J28" s="153" t="s">
        <v>28</v>
      </c>
      <c r="K28" s="153" t="s">
        <v>28</v>
      </c>
      <c r="L28" s="153" t="s">
        <v>28</v>
      </c>
    </row>
    <row r="29" spans="1:12" s="28" customFormat="1" ht="64.8" customHeight="1" outlineLevel="1">
      <c r="A29" s="145"/>
      <c r="B29" s="141"/>
      <c r="C29" s="27" t="s">
        <v>352</v>
      </c>
      <c r="D29" s="146"/>
      <c r="E29" s="153"/>
      <c r="F29" s="153"/>
      <c r="G29" s="170"/>
      <c r="H29" s="153"/>
      <c r="I29" s="153"/>
      <c r="J29" s="153"/>
      <c r="K29" s="153"/>
      <c r="L29" s="153"/>
    </row>
    <row r="30" spans="1:12" s="28" customFormat="1" ht="61.8" customHeight="1" outlineLevel="1">
      <c r="A30" s="145"/>
      <c r="B30" s="141"/>
      <c r="C30" s="27" t="s">
        <v>176</v>
      </c>
      <c r="D30" s="146"/>
      <c r="E30" s="153"/>
      <c r="F30" s="153"/>
      <c r="G30" s="170"/>
      <c r="H30" s="153"/>
      <c r="I30" s="153"/>
      <c r="J30" s="153"/>
      <c r="K30" s="153"/>
      <c r="L30" s="153"/>
    </row>
    <row r="31" spans="1:12" s="12" customFormat="1" ht="13.2">
      <c r="A31" s="34" t="s">
        <v>86</v>
      </c>
      <c r="B31" s="135" t="s">
        <v>353</v>
      </c>
      <c r="C31" s="136"/>
      <c r="D31" s="137"/>
      <c r="E31" s="31"/>
      <c r="F31" s="31"/>
      <c r="G31" s="31"/>
      <c r="H31" s="42" t="s">
        <v>9</v>
      </c>
      <c r="I31" s="32"/>
      <c r="J31" s="32"/>
      <c r="K31" s="32"/>
      <c r="L31" s="32"/>
    </row>
    <row r="32" spans="1:12" s="28" customFormat="1" ht="64.2" customHeight="1" outlineLevel="1">
      <c r="A32" s="145"/>
      <c r="B32" s="141" t="s">
        <v>164</v>
      </c>
      <c r="C32" s="38" t="s">
        <v>163</v>
      </c>
      <c r="D32" s="146" t="s">
        <v>386</v>
      </c>
      <c r="E32" s="153" t="s">
        <v>28</v>
      </c>
      <c r="F32" s="153" t="s">
        <v>28</v>
      </c>
      <c r="G32" s="169" t="s">
        <v>382</v>
      </c>
      <c r="H32" s="153" t="s">
        <v>28</v>
      </c>
      <c r="I32" s="153" t="s">
        <v>28</v>
      </c>
      <c r="J32" s="153" t="s">
        <v>28</v>
      </c>
      <c r="K32" s="153" t="s">
        <v>28</v>
      </c>
      <c r="L32" s="153" t="s">
        <v>28</v>
      </c>
    </row>
    <row r="33" spans="1:12" s="28" customFormat="1" ht="64.8" customHeight="1" outlineLevel="1">
      <c r="A33" s="145"/>
      <c r="B33" s="141"/>
      <c r="C33" s="27" t="s">
        <v>354</v>
      </c>
      <c r="D33" s="146"/>
      <c r="E33" s="153"/>
      <c r="F33" s="153"/>
      <c r="G33" s="170"/>
      <c r="H33" s="153"/>
      <c r="I33" s="153"/>
      <c r="J33" s="153"/>
      <c r="K33" s="153"/>
      <c r="L33" s="153"/>
    </row>
    <row r="34" spans="1:12" s="28" customFormat="1" ht="61.8" customHeight="1" outlineLevel="1">
      <c r="A34" s="145"/>
      <c r="B34" s="141"/>
      <c r="C34" s="27" t="s">
        <v>176</v>
      </c>
      <c r="D34" s="146"/>
      <c r="E34" s="153"/>
      <c r="F34" s="153"/>
      <c r="G34" s="170"/>
      <c r="H34" s="153"/>
      <c r="I34" s="153"/>
      <c r="J34" s="153"/>
      <c r="K34" s="153"/>
      <c r="L34" s="153"/>
    </row>
    <row r="35" spans="1:12" s="12" customFormat="1" ht="13.2">
      <c r="A35" s="34" t="s">
        <v>87</v>
      </c>
      <c r="B35" s="135" t="s">
        <v>355</v>
      </c>
      <c r="C35" s="136"/>
      <c r="D35" s="137"/>
      <c r="E35" s="31"/>
      <c r="F35" s="31"/>
      <c r="G35" s="31"/>
      <c r="H35" s="42" t="s">
        <v>9</v>
      </c>
      <c r="I35" s="32"/>
      <c r="J35" s="32"/>
      <c r="K35" s="32"/>
      <c r="L35" s="32"/>
    </row>
    <row r="36" spans="1:12" s="28" customFormat="1" ht="64.2" customHeight="1" outlineLevel="1">
      <c r="A36" s="145"/>
      <c r="B36" s="141" t="s">
        <v>164</v>
      </c>
      <c r="C36" s="38" t="s">
        <v>163</v>
      </c>
      <c r="D36" s="146" t="s">
        <v>386</v>
      </c>
      <c r="E36" s="153" t="s">
        <v>28</v>
      </c>
      <c r="F36" s="153" t="s">
        <v>28</v>
      </c>
      <c r="G36" s="169" t="s">
        <v>382</v>
      </c>
      <c r="H36" s="153" t="s">
        <v>28</v>
      </c>
      <c r="I36" s="153" t="s">
        <v>28</v>
      </c>
      <c r="J36" s="153" t="s">
        <v>28</v>
      </c>
      <c r="K36" s="153" t="s">
        <v>28</v>
      </c>
      <c r="L36" s="153" t="s">
        <v>28</v>
      </c>
    </row>
    <row r="37" spans="1:12" s="28" customFormat="1" ht="64.8" customHeight="1" outlineLevel="1">
      <c r="A37" s="145"/>
      <c r="B37" s="141"/>
      <c r="C37" s="27" t="s">
        <v>356</v>
      </c>
      <c r="D37" s="146"/>
      <c r="E37" s="153"/>
      <c r="F37" s="153"/>
      <c r="G37" s="170"/>
      <c r="H37" s="153"/>
      <c r="I37" s="153"/>
      <c r="J37" s="153"/>
      <c r="K37" s="153"/>
      <c r="L37" s="153"/>
    </row>
    <row r="38" spans="1:12" s="28" customFormat="1" ht="61.8" customHeight="1" outlineLevel="1">
      <c r="A38" s="145"/>
      <c r="B38" s="141"/>
      <c r="C38" s="27" t="s">
        <v>176</v>
      </c>
      <c r="D38" s="146"/>
      <c r="E38" s="153"/>
      <c r="F38" s="153"/>
      <c r="G38" s="170"/>
      <c r="H38" s="153"/>
      <c r="I38" s="153"/>
      <c r="J38" s="153"/>
      <c r="K38" s="153"/>
      <c r="L38" s="153"/>
    </row>
    <row r="39" spans="1:12" s="12" customFormat="1" ht="13.2">
      <c r="A39" s="34" t="s">
        <v>88</v>
      </c>
      <c r="B39" s="135" t="s">
        <v>357</v>
      </c>
      <c r="C39" s="136"/>
      <c r="D39" s="137"/>
      <c r="E39" s="31"/>
      <c r="F39" s="31"/>
      <c r="G39" s="31"/>
      <c r="H39" s="42" t="s">
        <v>9</v>
      </c>
      <c r="I39" s="32"/>
      <c r="J39" s="32"/>
      <c r="K39" s="32"/>
      <c r="L39" s="32"/>
    </row>
    <row r="40" spans="1:12" s="28" customFormat="1" ht="64.2" customHeight="1" outlineLevel="1">
      <c r="A40" s="145"/>
      <c r="B40" s="141" t="s">
        <v>164</v>
      </c>
      <c r="C40" s="38" t="s">
        <v>163</v>
      </c>
      <c r="D40" s="146" t="s">
        <v>386</v>
      </c>
      <c r="E40" s="153" t="s">
        <v>28</v>
      </c>
      <c r="F40" s="153" t="s">
        <v>28</v>
      </c>
      <c r="G40" s="169" t="s">
        <v>382</v>
      </c>
      <c r="H40" s="153" t="s">
        <v>28</v>
      </c>
      <c r="I40" s="153" t="s">
        <v>28</v>
      </c>
      <c r="J40" s="153" t="s">
        <v>28</v>
      </c>
      <c r="K40" s="153" t="s">
        <v>28</v>
      </c>
      <c r="L40" s="153" t="s">
        <v>28</v>
      </c>
    </row>
    <row r="41" spans="1:12" s="28" customFormat="1" ht="64.8" customHeight="1" outlineLevel="1">
      <c r="A41" s="145"/>
      <c r="B41" s="141"/>
      <c r="C41" s="27" t="s">
        <v>358</v>
      </c>
      <c r="D41" s="146"/>
      <c r="E41" s="153"/>
      <c r="F41" s="153"/>
      <c r="G41" s="170"/>
      <c r="H41" s="153"/>
      <c r="I41" s="153"/>
      <c r="J41" s="153"/>
      <c r="K41" s="153"/>
      <c r="L41" s="153"/>
    </row>
    <row r="42" spans="1:12" s="28" customFormat="1" ht="61.8" customHeight="1" outlineLevel="1">
      <c r="A42" s="145"/>
      <c r="B42" s="141"/>
      <c r="C42" s="27" t="s">
        <v>176</v>
      </c>
      <c r="D42" s="146"/>
      <c r="E42" s="153"/>
      <c r="F42" s="153"/>
      <c r="G42" s="170"/>
      <c r="H42" s="153"/>
      <c r="I42" s="153"/>
      <c r="J42" s="153"/>
      <c r="K42" s="153"/>
      <c r="L42" s="153"/>
    </row>
    <row r="43" spans="1:12" s="12" customFormat="1" ht="13.2">
      <c r="A43" s="34" t="s">
        <v>89</v>
      </c>
      <c r="B43" s="135" t="s">
        <v>359</v>
      </c>
      <c r="C43" s="136"/>
      <c r="D43" s="137"/>
      <c r="E43" s="31"/>
      <c r="F43" s="31"/>
      <c r="G43" s="31"/>
      <c r="H43" s="42" t="s">
        <v>9</v>
      </c>
      <c r="I43" s="32"/>
      <c r="J43" s="32"/>
      <c r="K43" s="32"/>
      <c r="L43" s="32"/>
    </row>
    <row r="44" spans="1:12" s="28" customFormat="1" ht="64.2" customHeight="1" outlineLevel="1">
      <c r="A44" s="145"/>
      <c r="B44" s="141" t="s">
        <v>164</v>
      </c>
      <c r="C44" s="38" t="s">
        <v>163</v>
      </c>
      <c r="D44" s="146" t="s">
        <v>386</v>
      </c>
      <c r="E44" s="153" t="s">
        <v>28</v>
      </c>
      <c r="F44" s="153" t="s">
        <v>28</v>
      </c>
      <c r="G44" s="169" t="s">
        <v>382</v>
      </c>
      <c r="H44" s="153" t="s">
        <v>28</v>
      </c>
      <c r="I44" s="153" t="s">
        <v>28</v>
      </c>
      <c r="J44" s="153" t="s">
        <v>28</v>
      </c>
      <c r="K44" s="153" t="s">
        <v>28</v>
      </c>
      <c r="L44" s="153" t="s">
        <v>28</v>
      </c>
    </row>
    <row r="45" spans="1:12" s="28" customFormat="1" ht="64.8" customHeight="1" outlineLevel="1">
      <c r="A45" s="145"/>
      <c r="B45" s="141"/>
      <c r="C45" s="27" t="s">
        <v>360</v>
      </c>
      <c r="D45" s="146"/>
      <c r="E45" s="153"/>
      <c r="F45" s="153"/>
      <c r="G45" s="170"/>
      <c r="H45" s="153"/>
      <c r="I45" s="153"/>
      <c r="J45" s="153"/>
      <c r="K45" s="153"/>
      <c r="L45" s="153"/>
    </row>
    <row r="46" spans="1:12" s="28" customFormat="1" ht="61.8" customHeight="1" outlineLevel="1">
      <c r="A46" s="145"/>
      <c r="B46" s="141"/>
      <c r="C46" s="27" t="s">
        <v>176</v>
      </c>
      <c r="D46" s="146"/>
      <c r="E46" s="153"/>
      <c r="F46" s="153"/>
      <c r="G46" s="170"/>
      <c r="H46" s="153"/>
      <c r="I46" s="153"/>
      <c r="J46" s="153"/>
      <c r="K46" s="153"/>
      <c r="L46" s="153"/>
    </row>
    <row r="47" spans="1:12" s="12" customFormat="1" ht="13.2">
      <c r="A47" s="34" t="s">
        <v>90</v>
      </c>
      <c r="B47" s="135" t="s">
        <v>361</v>
      </c>
      <c r="C47" s="136"/>
      <c r="D47" s="137"/>
      <c r="E47" s="31"/>
      <c r="F47" s="31"/>
      <c r="G47" s="31"/>
      <c r="H47" s="42" t="s">
        <v>9</v>
      </c>
      <c r="I47" s="32"/>
      <c r="J47" s="32"/>
      <c r="K47" s="32"/>
      <c r="L47" s="32"/>
    </row>
    <row r="48" spans="1:12" s="28" customFormat="1" ht="64.2" customHeight="1" outlineLevel="1">
      <c r="A48" s="145"/>
      <c r="B48" s="141" t="s">
        <v>164</v>
      </c>
      <c r="C48" s="38" t="s">
        <v>163</v>
      </c>
      <c r="D48" s="146" t="s">
        <v>386</v>
      </c>
      <c r="E48" s="153" t="s">
        <v>28</v>
      </c>
      <c r="F48" s="153" t="s">
        <v>28</v>
      </c>
      <c r="G48" s="169" t="s">
        <v>382</v>
      </c>
      <c r="H48" s="153" t="s">
        <v>28</v>
      </c>
      <c r="I48" s="153" t="s">
        <v>28</v>
      </c>
      <c r="J48" s="153" t="s">
        <v>28</v>
      </c>
      <c r="K48" s="153" t="s">
        <v>28</v>
      </c>
      <c r="L48" s="153" t="s">
        <v>28</v>
      </c>
    </row>
    <row r="49" spans="1:12" s="28" customFormat="1" ht="64.8" customHeight="1" outlineLevel="1">
      <c r="A49" s="145"/>
      <c r="B49" s="141"/>
      <c r="C49" s="27" t="s">
        <v>362</v>
      </c>
      <c r="D49" s="146"/>
      <c r="E49" s="153"/>
      <c r="F49" s="153"/>
      <c r="G49" s="170"/>
      <c r="H49" s="153"/>
      <c r="I49" s="153"/>
      <c r="J49" s="153"/>
      <c r="K49" s="153"/>
      <c r="L49" s="153"/>
    </row>
    <row r="50" spans="1:12" s="28" customFormat="1" ht="61.8" customHeight="1" outlineLevel="1">
      <c r="A50" s="145"/>
      <c r="B50" s="141"/>
      <c r="C50" s="27" t="s">
        <v>176</v>
      </c>
      <c r="D50" s="146"/>
      <c r="E50" s="153"/>
      <c r="F50" s="153"/>
      <c r="G50" s="170"/>
      <c r="H50" s="153"/>
      <c r="I50" s="153"/>
      <c r="J50" s="153"/>
      <c r="K50" s="153"/>
      <c r="L50" s="153"/>
    </row>
    <row r="51" spans="1:12" s="12" customFormat="1" ht="13.2">
      <c r="A51" s="34" t="s">
        <v>91</v>
      </c>
      <c r="B51" s="135" t="s">
        <v>363</v>
      </c>
      <c r="C51" s="136"/>
      <c r="D51" s="137"/>
      <c r="E51" s="31"/>
      <c r="F51" s="31"/>
      <c r="G51" s="31"/>
      <c r="H51" s="42" t="s">
        <v>9</v>
      </c>
      <c r="I51" s="32"/>
      <c r="J51" s="32"/>
      <c r="K51" s="32"/>
      <c r="L51" s="32"/>
    </row>
    <row r="52" spans="1:12" s="28" customFormat="1" ht="64.2" customHeight="1" outlineLevel="1">
      <c r="A52" s="145"/>
      <c r="B52" s="141" t="s">
        <v>164</v>
      </c>
      <c r="C52" s="38" t="s">
        <v>163</v>
      </c>
      <c r="D52" s="146" t="s">
        <v>386</v>
      </c>
      <c r="E52" s="153" t="s">
        <v>28</v>
      </c>
      <c r="F52" s="153" t="s">
        <v>28</v>
      </c>
      <c r="G52" s="169" t="s">
        <v>382</v>
      </c>
      <c r="H52" s="153" t="s">
        <v>28</v>
      </c>
      <c r="I52" s="153" t="s">
        <v>28</v>
      </c>
      <c r="J52" s="153" t="s">
        <v>28</v>
      </c>
      <c r="K52" s="153" t="s">
        <v>28</v>
      </c>
      <c r="L52" s="153" t="s">
        <v>28</v>
      </c>
    </row>
    <row r="53" spans="1:12" s="28" customFormat="1" ht="64.8" customHeight="1" outlineLevel="1">
      <c r="A53" s="145"/>
      <c r="B53" s="141"/>
      <c r="C53" s="27" t="s">
        <v>364</v>
      </c>
      <c r="D53" s="146"/>
      <c r="E53" s="153"/>
      <c r="F53" s="153"/>
      <c r="G53" s="170"/>
      <c r="H53" s="153"/>
      <c r="I53" s="153"/>
      <c r="J53" s="153"/>
      <c r="K53" s="153"/>
      <c r="L53" s="153"/>
    </row>
    <row r="54" spans="1:12" s="28" customFormat="1" ht="61.8" customHeight="1" outlineLevel="1">
      <c r="A54" s="145"/>
      <c r="B54" s="141"/>
      <c r="C54" s="27" t="s">
        <v>176</v>
      </c>
      <c r="D54" s="146"/>
      <c r="E54" s="153"/>
      <c r="F54" s="153"/>
      <c r="G54" s="170"/>
      <c r="H54" s="153"/>
      <c r="I54" s="153"/>
      <c r="J54" s="153"/>
      <c r="K54" s="153"/>
      <c r="L54" s="153"/>
    </row>
    <row r="55" spans="1:12" s="12" customFormat="1" ht="13.2">
      <c r="A55" s="34" t="s">
        <v>92</v>
      </c>
      <c r="B55" s="135" t="s">
        <v>365</v>
      </c>
      <c r="C55" s="136"/>
      <c r="D55" s="137"/>
      <c r="E55" s="31"/>
      <c r="F55" s="31"/>
      <c r="G55" s="31"/>
      <c r="H55" s="42" t="s">
        <v>9</v>
      </c>
      <c r="I55" s="32"/>
      <c r="J55" s="32"/>
      <c r="K55" s="32"/>
      <c r="L55" s="32"/>
    </row>
    <row r="56" spans="1:12" s="28" customFormat="1" ht="64.2" customHeight="1" outlineLevel="1">
      <c r="A56" s="145"/>
      <c r="B56" s="141" t="s">
        <v>164</v>
      </c>
      <c r="C56" s="38" t="s">
        <v>163</v>
      </c>
      <c r="D56" s="146" t="s">
        <v>386</v>
      </c>
      <c r="E56" s="153" t="s">
        <v>28</v>
      </c>
      <c r="F56" s="153" t="s">
        <v>28</v>
      </c>
      <c r="G56" s="169" t="s">
        <v>382</v>
      </c>
      <c r="H56" s="153" t="s">
        <v>28</v>
      </c>
      <c r="I56" s="153" t="s">
        <v>28</v>
      </c>
      <c r="J56" s="153" t="s">
        <v>28</v>
      </c>
      <c r="K56" s="153" t="s">
        <v>28</v>
      </c>
      <c r="L56" s="153" t="s">
        <v>28</v>
      </c>
    </row>
    <row r="57" spans="1:12" s="28" customFormat="1" ht="64.8" customHeight="1" outlineLevel="1">
      <c r="A57" s="145"/>
      <c r="B57" s="141"/>
      <c r="C57" s="27" t="s">
        <v>366</v>
      </c>
      <c r="D57" s="146"/>
      <c r="E57" s="153"/>
      <c r="F57" s="153"/>
      <c r="G57" s="170"/>
      <c r="H57" s="153"/>
      <c r="I57" s="153"/>
      <c r="J57" s="153"/>
      <c r="K57" s="153"/>
      <c r="L57" s="153"/>
    </row>
    <row r="58" spans="1:12" s="28" customFormat="1" ht="61.8" customHeight="1" outlineLevel="1">
      <c r="A58" s="145"/>
      <c r="B58" s="141"/>
      <c r="C58" s="27" t="s">
        <v>176</v>
      </c>
      <c r="D58" s="146"/>
      <c r="E58" s="153"/>
      <c r="F58" s="153"/>
      <c r="G58" s="170"/>
      <c r="H58" s="153"/>
      <c r="I58" s="153"/>
      <c r="J58" s="153"/>
      <c r="K58" s="153"/>
      <c r="L58" s="153"/>
    </row>
    <row r="59" spans="1:12" s="12" customFormat="1" ht="13.2">
      <c r="A59" s="34" t="s">
        <v>93</v>
      </c>
      <c r="B59" s="135" t="s">
        <v>367</v>
      </c>
      <c r="C59" s="136"/>
      <c r="D59" s="137"/>
      <c r="E59" s="31"/>
      <c r="F59" s="31"/>
      <c r="G59" s="31"/>
      <c r="H59" s="42" t="s">
        <v>9</v>
      </c>
      <c r="I59" s="32"/>
      <c r="J59" s="32"/>
      <c r="K59" s="32"/>
      <c r="L59" s="32"/>
    </row>
    <row r="60" spans="1:12" s="28" customFormat="1" ht="64.2" customHeight="1" outlineLevel="1">
      <c r="A60" s="145"/>
      <c r="B60" s="141" t="s">
        <v>164</v>
      </c>
      <c r="C60" s="38" t="s">
        <v>163</v>
      </c>
      <c r="D60" s="146" t="s">
        <v>386</v>
      </c>
      <c r="E60" s="153" t="s">
        <v>28</v>
      </c>
      <c r="F60" s="153" t="s">
        <v>28</v>
      </c>
      <c r="G60" s="169" t="s">
        <v>382</v>
      </c>
      <c r="H60" s="153" t="s">
        <v>28</v>
      </c>
      <c r="I60" s="153" t="s">
        <v>28</v>
      </c>
      <c r="J60" s="153" t="s">
        <v>28</v>
      </c>
      <c r="K60" s="153" t="s">
        <v>28</v>
      </c>
      <c r="L60" s="153" t="s">
        <v>28</v>
      </c>
    </row>
    <row r="61" spans="1:12" s="28" customFormat="1" ht="64.8" customHeight="1" outlineLevel="1">
      <c r="A61" s="145"/>
      <c r="B61" s="141"/>
      <c r="C61" s="27" t="s">
        <v>368</v>
      </c>
      <c r="D61" s="146"/>
      <c r="E61" s="153"/>
      <c r="F61" s="153"/>
      <c r="G61" s="170"/>
      <c r="H61" s="153"/>
      <c r="I61" s="153"/>
      <c r="J61" s="153"/>
      <c r="K61" s="153"/>
      <c r="L61" s="153"/>
    </row>
    <row r="62" spans="1:12" s="28" customFormat="1" ht="61.8" customHeight="1" outlineLevel="1">
      <c r="A62" s="145"/>
      <c r="B62" s="141"/>
      <c r="C62" s="27" t="s">
        <v>176</v>
      </c>
      <c r="D62" s="146"/>
      <c r="E62" s="153"/>
      <c r="F62" s="153"/>
      <c r="G62" s="170"/>
      <c r="H62" s="153"/>
      <c r="I62" s="153"/>
      <c r="J62" s="153"/>
      <c r="K62" s="153"/>
      <c r="L62" s="153"/>
    </row>
    <row r="63" spans="1:12" s="12" customFormat="1" ht="13.2">
      <c r="A63" s="34" t="s">
        <v>138</v>
      </c>
      <c r="B63" s="135" t="s">
        <v>369</v>
      </c>
      <c r="C63" s="136"/>
      <c r="D63" s="137"/>
      <c r="E63" s="31"/>
      <c r="F63" s="31"/>
      <c r="G63" s="31"/>
      <c r="H63" s="42" t="s">
        <v>9</v>
      </c>
      <c r="I63" s="32"/>
      <c r="J63" s="32"/>
      <c r="K63" s="32"/>
      <c r="L63" s="32"/>
    </row>
    <row r="64" spans="1:12" s="28" customFormat="1" ht="64.2" customHeight="1" outlineLevel="1">
      <c r="A64" s="145"/>
      <c r="B64" s="141" t="s">
        <v>164</v>
      </c>
      <c r="C64" s="38" t="s">
        <v>163</v>
      </c>
      <c r="D64" s="146" t="s">
        <v>386</v>
      </c>
      <c r="E64" s="153" t="s">
        <v>28</v>
      </c>
      <c r="F64" s="153" t="s">
        <v>28</v>
      </c>
      <c r="G64" s="169" t="s">
        <v>382</v>
      </c>
      <c r="H64" s="153" t="s">
        <v>28</v>
      </c>
      <c r="I64" s="153" t="s">
        <v>28</v>
      </c>
      <c r="J64" s="153" t="s">
        <v>28</v>
      </c>
      <c r="K64" s="153" t="s">
        <v>28</v>
      </c>
      <c r="L64" s="153" t="s">
        <v>28</v>
      </c>
    </row>
    <row r="65" spans="1:12" s="28" customFormat="1" ht="64.8" customHeight="1" outlineLevel="1">
      <c r="A65" s="145"/>
      <c r="B65" s="141"/>
      <c r="C65" s="27" t="s">
        <v>370</v>
      </c>
      <c r="D65" s="146"/>
      <c r="E65" s="153"/>
      <c r="F65" s="153"/>
      <c r="G65" s="170"/>
      <c r="H65" s="153"/>
      <c r="I65" s="153"/>
      <c r="J65" s="153"/>
      <c r="K65" s="153"/>
      <c r="L65" s="153"/>
    </row>
    <row r="66" spans="1:12" s="28" customFormat="1" ht="61.8" customHeight="1" outlineLevel="1">
      <c r="A66" s="145"/>
      <c r="B66" s="141"/>
      <c r="C66" s="27" t="s">
        <v>176</v>
      </c>
      <c r="D66" s="146"/>
      <c r="E66" s="153"/>
      <c r="F66" s="153"/>
      <c r="G66" s="170"/>
      <c r="H66" s="153"/>
      <c r="I66" s="153"/>
      <c r="J66" s="153"/>
      <c r="K66" s="153"/>
      <c r="L66" s="153"/>
    </row>
    <row r="67" spans="1:12" s="12" customFormat="1" ht="13.2">
      <c r="A67" s="34" t="s">
        <v>144</v>
      </c>
      <c r="B67" s="135" t="s">
        <v>371</v>
      </c>
      <c r="C67" s="136"/>
      <c r="D67" s="137"/>
      <c r="E67" s="31"/>
      <c r="F67" s="31"/>
      <c r="G67" s="31"/>
      <c r="H67" s="42" t="s">
        <v>9</v>
      </c>
      <c r="I67" s="32"/>
      <c r="J67" s="32"/>
      <c r="K67" s="32"/>
      <c r="L67" s="32"/>
    </row>
    <row r="68" spans="1:12" s="28" customFormat="1" ht="64.2" customHeight="1" outlineLevel="1">
      <c r="A68" s="145"/>
      <c r="B68" s="141" t="s">
        <v>164</v>
      </c>
      <c r="C68" s="38" t="s">
        <v>163</v>
      </c>
      <c r="D68" s="146" t="s">
        <v>386</v>
      </c>
      <c r="E68" s="153" t="s">
        <v>28</v>
      </c>
      <c r="F68" s="153" t="s">
        <v>28</v>
      </c>
      <c r="G68" s="169" t="s">
        <v>382</v>
      </c>
      <c r="H68" s="153" t="s">
        <v>28</v>
      </c>
      <c r="I68" s="153" t="s">
        <v>28</v>
      </c>
      <c r="J68" s="153" t="s">
        <v>28</v>
      </c>
      <c r="K68" s="153" t="s">
        <v>28</v>
      </c>
      <c r="L68" s="153" t="s">
        <v>28</v>
      </c>
    </row>
    <row r="69" spans="1:12" s="28" customFormat="1" ht="64.8" customHeight="1" outlineLevel="1">
      <c r="A69" s="145"/>
      <c r="B69" s="141"/>
      <c r="C69" s="27" t="s">
        <v>372</v>
      </c>
      <c r="D69" s="146"/>
      <c r="E69" s="153"/>
      <c r="F69" s="153"/>
      <c r="G69" s="170"/>
      <c r="H69" s="153"/>
      <c r="I69" s="153"/>
      <c r="J69" s="153"/>
      <c r="K69" s="153"/>
      <c r="L69" s="153"/>
    </row>
    <row r="70" spans="1:12" s="28" customFormat="1" ht="61.8" customHeight="1" outlineLevel="1">
      <c r="A70" s="145"/>
      <c r="B70" s="141"/>
      <c r="C70" s="27" t="s">
        <v>176</v>
      </c>
      <c r="D70" s="146"/>
      <c r="E70" s="153"/>
      <c r="F70" s="153"/>
      <c r="G70" s="170"/>
      <c r="H70" s="153"/>
      <c r="I70" s="153"/>
      <c r="J70" s="153"/>
      <c r="K70" s="153"/>
      <c r="L70" s="153"/>
    </row>
    <row r="71" spans="1:12" s="12" customFormat="1" ht="13.2">
      <c r="A71" s="34" t="s">
        <v>147</v>
      </c>
      <c r="B71" s="135" t="s">
        <v>373</v>
      </c>
      <c r="C71" s="136"/>
      <c r="D71" s="137"/>
      <c r="E71" s="31"/>
      <c r="F71" s="31"/>
      <c r="G71" s="31"/>
      <c r="H71" s="42" t="s">
        <v>9</v>
      </c>
      <c r="I71" s="32"/>
      <c r="J71" s="32"/>
      <c r="K71" s="32"/>
      <c r="L71" s="32"/>
    </row>
    <row r="72" spans="1:12" s="28" customFormat="1" ht="64.2" customHeight="1" outlineLevel="1">
      <c r="A72" s="145"/>
      <c r="B72" s="141" t="s">
        <v>164</v>
      </c>
      <c r="C72" s="38" t="s">
        <v>163</v>
      </c>
      <c r="D72" s="146" t="s">
        <v>386</v>
      </c>
      <c r="E72" s="153" t="s">
        <v>28</v>
      </c>
      <c r="F72" s="153" t="s">
        <v>28</v>
      </c>
      <c r="G72" s="169" t="s">
        <v>382</v>
      </c>
      <c r="H72" s="153" t="s">
        <v>28</v>
      </c>
      <c r="I72" s="153" t="s">
        <v>28</v>
      </c>
      <c r="J72" s="153" t="s">
        <v>28</v>
      </c>
      <c r="K72" s="153" t="s">
        <v>28</v>
      </c>
      <c r="L72" s="153" t="s">
        <v>28</v>
      </c>
    </row>
    <row r="73" spans="1:12" s="28" customFormat="1" ht="64.8" customHeight="1" outlineLevel="1">
      <c r="A73" s="145"/>
      <c r="B73" s="141"/>
      <c r="C73" s="27" t="s">
        <v>374</v>
      </c>
      <c r="D73" s="146"/>
      <c r="E73" s="153"/>
      <c r="F73" s="153"/>
      <c r="G73" s="170"/>
      <c r="H73" s="153"/>
      <c r="I73" s="153"/>
      <c r="J73" s="153"/>
      <c r="K73" s="153"/>
      <c r="L73" s="153"/>
    </row>
    <row r="74" spans="1:12" s="28" customFormat="1" ht="61.8" customHeight="1" outlineLevel="1">
      <c r="A74" s="145"/>
      <c r="B74" s="141"/>
      <c r="C74" s="27" t="s">
        <v>176</v>
      </c>
      <c r="D74" s="146"/>
      <c r="E74" s="153"/>
      <c r="F74" s="153"/>
      <c r="G74" s="170"/>
      <c r="H74" s="153"/>
      <c r="I74" s="153"/>
      <c r="J74" s="153"/>
      <c r="K74" s="153"/>
      <c r="L74" s="153"/>
    </row>
    <row r="75" spans="1:12" s="12" customFormat="1" ht="13.2">
      <c r="A75" s="34" t="s">
        <v>151</v>
      </c>
      <c r="B75" s="135" t="s">
        <v>375</v>
      </c>
      <c r="C75" s="136"/>
      <c r="D75" s="137"/>
      <c r="E75" s="31"/>
      <c r="F75" s="31"/>
      <c r="G75" s="31"/>
      <c r="H75" s="42" t="s">
        <v>9</v>
      </c>
      <c r="I75" s="32"/>
      <c r="J75" s="32"/>
      <c r="K75" s="32"/>
      <c r="L75" s="32"/>
    </row>
    <row r="76" spans="1:12" s="28" customFormat="1" ht="64.2" customHeight="1" outlineLevel="1">
      <c r="A76" s="145"/>
      <c r="B76" s="141" t="s">
        <v>164</v>
      </c>
      <c r="C76" s="38" t="s">
        <v>163</v>
      </c>
      <c r="D76" s="146" t="s">
        <v>386</v>
      </c>
      <c r="E76" s="153" t="s">
        <v>28</v>
      </c>
      <c r="F76" s="153" t="s">
        <v>28</v>
      </c>
      <c r="G76" s="169" t="s">
        <v>382</v>
      </c>
      <c r="H76" s="153" t="s">
        <v>28</v>
      </c>
      <c r="I76" s="153" t="s">
        <v>28</v>
      </c>
      <c r="J76" s="153" t="s">
        <v>28</v>
      </c>
      <c r="K76" s="153" t="s">
        <v>28</v>
      </c>
      <c r="L76" s="153" t="s">
        <v>28</v>
      </c>
    </row>
    <row r="77" spans="1:12" s="28" customFormat="1" ht="64.8" customHeight="1" outlineLevel="1">
      <c r="A77" s="145"/>
      <c r="B77" s="141"/>
      <c r="C77" s="27" t="s">
        <v>376</v>
      </c>
      <c r="D77" s="146"/>
      <c r="E77" s="153"/>
      <c r="F77" s="153"/>
      <c r="G77" s="170"/>
      <c r="H77" s="153"/>
      <c r="I77" s="153"/>
      <c r="J77" s="153"/>
      <c r="K77" s="153"/>
      <c r="L77" s="153"/>
    </row>
    <row r="78" spans="1:12" s="28" customFormat="1" ht="61.8" customHeight="1" outlineLevel="1">
      <c r="A78" s="145"/>
      <c r="B78" s="141"/>
      <c r="C78" s="27" t="s">
        <v>176</v>
      </c>
      <c r="D78" s="146"/>
      <c r="E78" s="153"/>
      <c r="F78" s="153"/>
      <c r="G78" s="170"/>
      <c r="H78" s="153"/>
      <c r="I78" s="153"/>
      <c r="J78" s="153"/>
      <c r="K78" s="153"/>
      <c r="L78" s="153"/>
    </row>
    <row r="79" spans="1:12" s="12" customFormat="1" ht="13.2">
      <c r="A79" s="34" t="s">
        <v>156</v>
      </c>
      <c r="B79" s="135" t="s">
        <v>377</v>
      </c>
      <c r="C79" s="136"/>
      <c r="D79" s="137"/>
      <c r="E79" s="31"/>
      <c r="F79" s="31"/>
      <c r="G79" s="31"/>
      <c r="H79" s="42" t="s">
        <v>9</v>
      </c>
      <c r="I79" s="32"/>
      <c r="J79" s="32"/>
      <c r="K79" s="32"/>
      <c r="L79" s="32"/>
    </row>
    <row r="80" spans="1:12" s="28" customFormat="1" ht="64.2" customHeight="1" outlineLevel="1">
      <c r="A80" s="145"/>
      <c r="B80" s="141" t="s">
        <v>164</v>
      </c>
      <c r="C80" s="38" t="s">
        <v>163</v>
      </c>
      <c r="D80" s="146" t="s">
        <v>386</v>
      </c>
      <c r="E80" s="153" t="s">
        <v>28</v>
      </c>
      <c r="F80" s="153" t="s">
        <v>28</v>
      </c>
      <c r="G80" s="169" t="s">
        <v>382</v>
      </c>
      <c r="H80" s="153" t="s">
        <v>28</v>
      </c>
      <c r="I80" s="153" t="s">
        <v>28</v>
      </c>
      <c r="J80" s="153" t="s">
        <v>28</v>
      </c>
      <c r="K80" s="153" t="s">
        <v>28</v>
      </c>
      <c r="L80" s="153" t="s">
        <v>28</v>
      </c>
    </row>
    <row r="81" spans="1:47" s="28" customFormat="1" ht="64.8" customHeight="1" outlineLevel="1">
      <c r="A81" s="145"/>
      <c r="B81" s="141"/>
      <c r="C81" s="27" t="s">
        <v>378</v>
      </c>
      <c r="D81" s="146"/>
      <c r="E81" s="153"/>
      <c r="F81" s="153"/>
      <c r="G81" s="170"/>
      <c r="H81" s="153"/>
      <c r="I81" s="153"/>
      <c r="J81" s="153"/>
      <c r="K81" s="153"/>
      <c r="L81" s="153"/>
    </row>
    <row r="82" spans="1:47" s="28" customFormat="1" ht="61.8" customHeight="1" outlineLevel="1">
      <c r="A82" s="145"/>
      <c r="B82" s="141"/>
      <c r="C82" s="27" t="s">
        <v>176</v>
      </c>
      <c r="D82" s="146"/>
      <c r="E82" s="153"/>
      <c r="F82" s="153"/>
      <c r="G82" s="170"/>
      <c r="H82" s="153"/>
      <c r="I82" s="153"/>
      <c r="J82" s="153"/>
      <c r="K82" s="153"/>
      <c r="L82" s="153"/>
    </row>
    <row r="83" spans="1:47" s="12" customFormat="1" ht="13.2">
      <c r="A83" s="34" t="s">
        <v>379</v>
      </c>
      <c r="B83" s="135" t="s">
        <v>380</v>
      </c>
      <c r="C83" s="136"/>
      <c r="D83" s="137"/>
      <c r="E83" s="31"/>
      <c r="F83" s="31"/>
      <c r="G83" s="31"/>
      <c r="H83" s="42" t="s">
        <v>9</v>
      </c>
      <c r="I83" s="32"/>
      <c r="J83" s="32"/>
      <c r="K83" s="32"/>
      <c r="L83" s="32"/>
    </row>
    <row r="84" spans="1:47" s="28" customFormat="1" ht="64.2" customHeight="1" outlineLevel="1">
      <c r="A84" s="145"/>
      <c r="B84" s="141" t="s">
        <v>164</v>
      </c>
      <c r="C84" s="38" t="s">
        <v>163</v>
      </c>
      <c r="D84" s="146" t="s">
        <v>386</v>
      </c>
      <c r="E84" s="153" t="s">
        <v>28</v>
      </c>
      <c r="F84" s="153" t="s">
        <v>28</v>
      </c>
      <c r="G84" s="169" t="s">
        <v>382</v>
      </c>
      <c r="H84" s="153" t="s">
        <v>28</v>
      </c>
      <c r="I84" s="153" t="s">
        <v>28</v>
      </c>
      <c r="J84" s="153" t="s">
        <v>28</v>
      </c>
      <c r="K84" s="153" t="s">
        <v>28</v>
      </c>
      <c r="L84" s="153" t="s">
        <v>28</v>
      </c>
    </row>
    <row r="85" spans="1:47" s="28" customFormat="1" ht="64.8" customHeight="1" outlineLevel="1">
      <c r="A85" s="145"/>
      <c r="B85" s="141"/>
      <c r="C85" s="27" t="s">
        <v>381</v>
      </c>
      <c r="D85" s="146"/>
      <c r="E85" s="153"/>
      <c r="F85" s="153"/>
      <c r="G85" s="170"/>
      <c r="H85" s="153"/>
      <c r="I85" s="153"/>
      <c r="J85" s="153"/>
      <c r="K85" s="153"/>
      <c r="L85" s="153"/>
    </row>
    <row r="86" spans="1:47" s="28" customFormat="1" ht="61.8" customHeight="1" outlineLevel="1">
      <c r="A86" s="145"/>
      <c r="B86" s="141"/>
      <c r="C86" s="27" t="s">
        <v>176</v>
      </c>
      <c r="D86" s="146"/>
      <c r="E86" s="153"/>
      <c r="F86" s="153"/>
      <c r="G86" s="170"/>
      <c r="H86" s="153"/>
      <c r="I86" s="153"/>
      <c r="J86" s="153"/>
      <c r="K86" s="153"/>
      <c r="L86" s="153"/>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sheetData>
  <autoFilter ref="A22:L22" xr:uid="{00000000-0009-0000-0000-000003000000}"/>
  <mergeCells count="203">
    <mergeCell ref="B2:G2"/>
    <mergeCell ref="B3:C3"/>
    <mergeCell ref="F3:G3"/>
    <mergeCell ref="B5:D5"/>
    <mergeCell ref="B6:D6"/>
    <mergeCell ref="B7:D7"/>
    <mergeCell ref="L24:L26"/>
    <mergeCell ref="B23:D23"/>
    <mergeCell ref="A24:A26"/>
    <mergeCell ref="B24:B26"/>
    <mergeCell ref="D24:D26"/>
    <mergeCell ref="E24:E26"/>
    <mergeCell ref="F24:F26"/>
    <mergeCell ref="G24:G26"/>
    <mergeCell ref="B8:D8"/>
    <mergeCell ref="B9:D9"/>
    <mergeCell ref="B10:D10"/>
    <mergeCell ref="B11:D11"/>
    <mergeCell ref="H21:L21"/>
    <mergeCell ref="B27:D27"/>
    <mergeCell ref="A28:A30"/>
    <mergeCell ref="B28:B30"/>
    <mergeCell ref="D28:D30"/>
    <mergeCell ref="E28:E30"/>
    <mergeCell ref="H24:H26"/>
    <mergeCell ref="I24:I26"/>
    <mergeCell ref="J24:J26"/>
    <mergeCell ref="K24:K26"/>
    <mergeCell ref="B35:D35"/>
    <mergeCell ref="A36:A38"/>
    <mergeCell ref="B36:B38"/>
    <mergeCell ref="D36:D38"/>
    <mergeCell ref="E36:E38"/>
    <mergeCell ref="K28:K30"/>
    <mergeCell ref="L28:L30"/>
    <mergeCell ref="B31:D31"/>
    <mergeCell ref="A32:A34"/>
    <mergeCell ref="B32:B34"/>
    <mergeCell ref="D32:D34"/>
    <mergeCell ref="E32:E34"/>
    <mergeCell ref="F32:F34"/>
    <mergeCell ref="G32:G34"/>
    <mergeCell ref="H32:H34"/>
    <mergeCell ref="I32:I34"/>
    <mergeCell ref="J32:J34"/>
    <mergeCell ref="K32:K34"/>
    <mergeCell ref="L32:L34"/>
    <mergeCell ref="F28:F30"/>
    <mergeCell ref="G28:G30"/>
    <mergeCell ref="H28:H30"/>
    <mergeCell ref="I28:I30"/>
    <mergeCell ref="J28:J30"/>
    <mergeCell ref="B43:D43"/>
    <mergeCell ref="A44:A46"/>
    <mergeCell ref="B44:B46"/>
    <mergeCell ref="D44:D46"/>
    <mergeCell ref="E44:E46"/>
    <mergeCell ref="K36:K38"/>
    <mergeCell ref="L36:L38"/>
    <mergeCell ref="B39:D39"/>
    <mergeCell ref="A40:A42"/>
    <mergeCell ref="B40:B42"/>
    <mergeCell ref="D40:D42"/>
    <mergeCell ref="E40:E42"/>
    <mergeCell ref="F40:F42"/>
    <mergeCell ref="G40:G42"/>
    <mergeCell ref="H40:H42"/>
    <mergeCell ref="I40:I42"/>
    <mergeCell ref="J40:J42"/>
    <mergeCell ref="K40:K42"/>
    <mergeCell ref="L40:L42"/>
    <mergeCell ref="F36:F38"/>
    <mergeCell ref="G36:G38"/>
    <mergeCell ref="H36:H38"/>
    <mergeCell ref="I36:I38"/>
    <mergeCell ref="J36:J38"/>
    <mergeCell ref="B51:D51"/>
    <mergeCell ref="A52:A54"/>
    <mergeCell ref="B52:B54"/>
    <mergeCell ref="D52:D54"/>
    <mergeCell ref="E52:E54"/>
    <mergeCell ref="K44:K46"/>
    <mergeCell ref="L44:L46"/>
    <mergeCell ref="B47:D47"/>
    <mergeCell ref="A48:A50"/>
    <mergeCell ref="B48:B50"/>
    <mergeCell ref="D48:D50"/>
    <mergeCell ref="E48:E50"/>
    <mergeCell ref="F48:F50"/>
    <mergeCell ref="G48:G50"/>
    <mergeCell ref="H48:H50"/>
    <mergeCell ref="I48:I50"/>
    <mergeCell ref="J48:J50"/>
    <mergeCell ref="K48:K50"/>
    <mergeCell ref="L48:L50"/>
    <mergeCell ref="F44:F46"/>
    <mergeCell ref="G44:G46"/>
    <mergeCell ref="H44:H46"/>
    <mergeCell ref="I44:I46"/>
    <mergeCell ref="J44:J46"/>
    <mergeCell ref="B59:D59"/>
    <mergeCell ref="A60:A62"/>
    <mergeCell ref="B60:B62"/>
    <mergeCell ref="D60:D62"/>
    <mergeCell ref="E60:E62"/>
    <mergeCell ref="K52:K54"/>
    <mergeCell ref="L52:L54"/>
    <mergeCell ref="B55:D55"/>
    <mergeCell ref="A56:A58"/>
    <mergeCell ref="B56:B58"/>
    <mergeCell ref="D56:D58"/>
    <mergeCell ref="E56:E58"/>
    <mergeCell ref="F56:F58"/>
    <mergeCell ref="G56:G58"/>
    <mergeCell ref="H56:H58"/>
    <mergeCell ref="I56:I58"/>
    <mergeCell ref="J56:J58"/>
    <mergeCell ref="K56:K58"/>
    <mergeCell ref="L56:L58"/>
    <mergeCell ref="F52:F54"/>
    <mergeCell ref="G52:G54"/>
    <mergeCell ref="H52:H54"/>
    <mergeCell ref="I52:I54"/>
    <mergeCell ref="J52:J54"/>
    <mergeCell ref="B67:D67"/>
    <mergeCell ref="A68:A70"/>
    <mergeCell ref="B68:B70"/>
    <mergeCell ref="D68:D70"/>
    <mergeCell ref="E68:E70"/>
    <mergeCell ref="K60:K62"/>
    <mergeCell ref="L60:L62"/>
    <mergeCell ref="B63:D63"/>
    <mergeCell ref="A64:A66"/>
    <mergeCell ref="B64:B66"/>
    <mergeCell ref="D64:D66"/>
    <mergeCell ref="E64:E66"/>
    <mergeCell ref="F64:F66"/>
    <mergeCell ref="G64:G66"/>
    <mergeCell ref="H64:H66"/>
    <mergeCell ref="I64:I66"/>
    <mergeCell ref="J64:J66"/>
    <mergeCell ref="K64:K66"/>
    <mergeCell ref="L64:L66"/>
    <mergeCell ref="F60:F62"/>
    <mergeCell ref="G60:G62"/>
    <mergeCell ref="H60:H62"/>
    <mergeCell ref="I60:I62"/>
    <mergeCell ref="J60:J62"/>
    <mergeCell ref="B75:D75"/>
    <mergeCell ref="A76:A78"/>
    <mergeCell ref="B76:B78"/>
    <mergeCell ref="D76:D78"/>
    <mergeCell ref="E76:E78"/>
    <mergeCell ref="K68:K70"/>
    <mergeCell ref="L68:L70"/>
    <mergeCell ref="B71:D71"/>
    <mergeCell ref="A72:A74"/>
    <mergeCell ref="B72:B74"/>
    <mergeCell ref="D72:D74"/>
    <mergeCell ref="E72:E74"/>
    <mergeCell ref="F72:F74"/>
    <mergeCell ref="G72:G74"/>
    <mergeCell ref="H72:H74"/>
    <mergeCell ref="I72:I74"/>
    <mergeCell ref="J72:J74"/>
    <mergeCell ref="K72:K74"/>
    <mergeCell ref="L72:L74"/>
    <mergeCell ref="F68:F70"/>
    <mergeCell ref="G68:G70"/>
    <mergeCell ref="H68:H70"/>
    <mergeCell ref="I68:I70"/>
    <mergeCell ref="J68:J70"/>
    <mergeCell ref="K76:K78"/>
    <mergeCell ref="L76:L78"/>
    <mergeCell ref="B79:D79"/>
    <mergeCell ref="A80:A82"/>
    <mergeCell ref="B80:B82"/>
    <mergeCell ref="D80:D82"/>
    <mergeCell ref="E80:E82"/>
    <mergeCell ref="F80:F82"/>
    <mergeCell ref="G80:G82"/>
    <mergeCell ref="H80:H82"/>
    <mergeCell ref="I80:I82"/>
    <mergeCell ref="J80:J82"/>
    <mergeCell ref="K80:K82"/>
    <mergeCell ref="L80:L82"/>
    <mergeCell ref="F76:F78"/>
    <mergeCell ref="G76:G78"/>
    <mergeCell ref="H76:H78"/>
    <mergeCell ref="I76:I78"/>
    <mergeCell ref="J76:J78"/>
    <mergeCell ref="K84:K86"/>
    <mergeCell ref="L84:L86"/>
    <mergeCell ref="F84:F86"/>
    <mergeCell ref="G84:G86"/>
    <mergeCell ref="H84:H86"/>
    <mergeCell ref="I84:I86"/>
    <mergeCell ref="J84:J86"/>
    <mergeCell ref="B83:D83"/>
    <mergeCell ref="A84:A86"/>
    <mergeCell ref="B84:B86"/>
    <mergeCell ref="D84:D86"/>
    <mergeCell ref="E84:E86"/>
  </mergeCells>
  <dataValidations count="4">
    <dataValidation type="list" allowBlank="1" sqref="H23:L23 H27:L27 H31:L31 H35:L35 H39:L39 H43:L43 H47:L47 H51:L51 H55:L55 H59:L59 H63:L63 H67:L67 H71:L71 H75:L75 H79:L79 H83:L83" xr:uid="{3E7CD2F9-5C1F-42DB-8347-F130AF2E4B99}">
      <formula1>$B$13:$G$13</formula1>
    </dataValidation>
    <dataValidation type="list" allowBlank="1" showInputMessage="1" showErrorMessage="1" sqref="B7" xr:uid="{3958A484-35AE-4578-8067-CBBDD1A1F38C}">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4CB56444-89FB-42F7-B8AE-384806ACF2C8}"/>
    <dataValidation type="list" allowBlank="1" sqref="ACV23:ACY86 MFX23:MGA86 AMR23:AMU86 SHL23:SHO86 AWN23:AWQ86 MPT23:MPW86 BGJ23:BGM86 VIF23:VII86 BQF23:BQI86 MZP23:MZS86 CAB23:CAE86 SRH23:SRK86 CJX23:CKA86 NJL23:NJO86 CTT23:CTW86 WVP23:WVS86 DDP23:DDS86 NTH23:NTK86 DNL23:DNO86 TBD23:TBG86 DXH23:DXK86 ODD23:ODG86 EHD23:EHG86 VSB23:VSE86 EQZ23:ERC86 OMZ23:ONC86 FAV23:FAY86 TKZ23:TLC86 FKR23:FKU86 OWV23:OWY86 FUN23:FUQ86 JD23:JG86 GEJ23:GEM86 PGR23:PGU86 GOF23:GOI86 TUV23:TUY86 GYB23:GYE86 PQN23:PQQ86 HHX23:HIA86 WBX23:WCA86 HRT23:HRW86 QAJ23:QAM86 IBP23:IBS86 UER23:UEU86 ILL23:ILO86 QKF23:QKI86 IVH23:IVK86 SZ23:TC86 JFD23:JFG86 QUB23:QUE86 JOZ23:JPC86 UON23:UOQ86 JYV23:JYY86 RDX23:REA86 KIR23:KIU86 WLT23:WLW86 KSN23:KSQ86 RNT23:RNW86 LCJ23:LCM86 UYJ23:UYM86 LMF23:LMI86 RXP23:RXS86 LWB23:LWE86" xr:uid="{CCB740FA-7008-43D1-8068-42B30B7EFEDC}">
      <formula1>$A$14:$A$19</formula1>
    </dataValidation>
  </dataValidations>
  <pageMargins left="0.7" right="0.7" top="0.75" bottom="0.75" header="0.3" footer="0.3"/>
  <pageSetup orientation="portrait" r:id="rId1"/>
  <ignoredErrors>
    <ignoredError sqref="A83 A79 A75 A71 A67 A63 A59 A55 A51 A47 A43 A39 A35 A31 A27 A23" numberStoredAsText="1"/>
  </ignoredError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8D0BD-E0BB-4D63-BEF0-30461AB8A731}">
  <sheetPr>
    <tabColor theme="5"/>
  </sheetPr>
  <dimension ref="A1:M96"/>
  <sheetViews>
    <sheetView zoomScale="85" zoomScaleNormal="85" workbookViewId="0">
      <selection activeCell="I154" sqref="I154"/>
    </sheetView>
  </sheetViews>
  <sheetFormatPr defaultColWidth="9.109375" defaultRowHeight="13.8" outlineLevelRow="1"/>
  <cols>
    <col min="1" max="1" width="16.88671875" style="30" customWidth="1"/>
    <col min="2" max="2" width="25.88671875" style="30" customWidth="1"/>
    <col min="3" max="3" width="34" style="30" customWidth="1"/>
    <col min="4" max="4" width="61"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454</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COUNTIF($L$23:$L$48402,B13)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COUNTIF($K$23:$K$48402,B13)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COUNTIF($J$23:$J$48402,B13)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COUNTIF($I$23:$I$48402,B13)</f>
        <v>0</v>
      </c>
      <c r="C17" s="19">
        <f>COUNTIF($I$23:$I$48402,C16)</f>
        <v>0</v>
      </c>
      <c r="D17" s="19">
        <f>COUNTIF($I$23:$I$48402,D13)</f>
        <v>0</v>
      </c>
      <c r="E17" s="19">
        <f>COUNTIF($I$23:$I$48402,E13)</f>
        <v>0</v>
      </c>
      <c r="F17" s="19">
        <f>COUNTIF($I$23:$I$48402,F13)</f>
        <v>0</v>
      </c>
      <c r="G17" s="19">
        <f>COUNTIF($I$23:$I$48402,G13)</f>
        <v>0</v>
      </c>
      <c r="H17" s="20"/>
      <c r="I17" s="20"/>
      <c r="J17" s="20"/>
      <c r="K17" s="20"/>
      <c r="L17" s="20"/>
    </row>
    <row r="18" spans="1:12" s="13" customFormat="1" ht="22.5" customHeight="1">
      <c r="A18" s="18" t="str">
        <f>H22</f>
        <v>Build5</v>
      </c>
      <c r="B18" s="19">
        <f t="shared" ref="B18:G18" si="3">COUNTIF($H$23:$H$48402,B13)</f>
        <v>13</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13</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384</v>
      </c>
      <c r="C23" s="136"/>
      <c r="D23" s="137"/>
      <c r="E23" s="31"/>
      <c r="F23" s="31"/>
      <c r="G23" s="31"/>
      <c r="H23" s="42" t="s">
        <v>9</v>
      </c>
      <c r="I23" s="32"/>
      <c r="J23" s="32"/>
      <c r="K23" s="32"/>
      <c r="L23" s="32"/>
    </row>
    <row r="24" spans="1:12" s="28" customFormat="1" ht="55.2" customHeight="1" outlineLevel="1">
      <c r="A24" s="145"/>
      <c r="B24" s="141" t="s">
        <v>164</v>
      </c>
      <c r="C24" s="38" t="s">
        <v>163</v>
      </c>
      <c r="D24" s="146" t="s">
        <v>385</v>
      </c>
      <c r="E24" s="153" t="s">
        <v>28</v>
      </c>
      <c r="F24" s="153" t="s">
        <v>28</v>
      </c>
      <c r="G24" s="169" t="s">
        <v>390</v>
      </c>
      <c r="H24" s="153" t="s">
        <v>28</v>
      </c>
      <c r="I24" s="153" t="s">
        <v>28</v>
      </c>
      <c r="J24" s="153" t="s">
        <v>28</v>
      </c>
      <c r="K24" s="153" t="s">
        <v>28</v>
      </c>
      <c r="L24" s="153" t="s">
        <v>28</v>
      </c>
    </row>
    <row r="25" spans="1:12" s="28" customFormat="1" ht="55.2" customHeight="1" outlineLevel="1">
      <c r="A25" s="145"/>
      <c r="B25" s="141"/>
      <c r="C25" s="38" t="s">
        <v>387</v>
      </c>
      <c r="D25" s="146"/>
      <c r="E25" s="153"/>
      <c r="F25" s="153"/>
      <c r="G25" s="169"/>
      <c r="H25" s="153"/>
      <c r="I25" s="153"/>
      <c r="J25" s="153"/>
      <c r="K25" s="153"/>
      <c r="L25" s="153"/>
    </row>
    <row r="26" spans="1:12" s="28" customFormat="1" ht="55.2" customHeight="1" outlineLevel="1">
      <c r="A26" s="145"/>
      <c r="B26" s="141"/>
      <c r="C26" s="27" t="s">
        <v>388</v>
      </c>
      <c r="D26" s="146"/>
      <c r="E26" s="153"/>
      <c r="F26" s="153"/>
      <c r="G26" s="170"/>
      <c r="H26" s="153"/>
      <c r="I26" s="153"/>
      <c r="J26" s="153"/>
      <c r="K26" s="153"/>
      <c r="L26" s="153"/>
    </row>
    <row r="27" spans="1:12" s="28" customFormat="1" ht="55.2" customHeight="1" outlineLevel="1">
      <c r="A27" s="145"/>
      <c r="B27" s="141"/>
      <c r="C27" s="27" t="s">
        <v>389</v>
      </c>
      <c r="D27" s="146"/>
      <c r="E27" s="153"/>
      <c r="F27" s="153"/>
      <c r="G27" s="170"/>
      <c r="H27" s="153"/>
      <c r="I27" s="153"/>
      <c r="J27" s="153"/>
      <c r="K27" s="153"/>
      <c r="L27" s="153"/>
    </row>
    <row r="28" spans="1:12" s="12" customFormat="1" ht="13.2">
      <c r="A28" s="34" t="s">
        <v>85</v>
      </c>
      <c r="B28" s="135" t="s">
        <v>391</v>
      </c>
      <c r="C28" s="136"/>
      <c r="D28" s="137"/>
      <c r="E28" s="31"/>
      <c r="F28" s="31"/>
      <c r="G28" s="31"/>
      <c r="H28" s="42" t="s">
        <v>9</v>
      </c>
      <c r="I28" s="32"/>
      <c r="J28" s="32"/>
      <c r="K28" s="32"/>
      <c r="L28" s="32"/>
    </row>
    <row r="29" spans="1:12" s="28" customFormat="1" ht="55.2" customHeight="1" outlineLevel="1">
      <c r="A29" s="145"/>
      <c r="B29" s="141" t="s">
        <v>164</v>
      </c>
      <c r="C29" s="38" t="s">
        <v>163</v>
      </c>
      <c r="D29" s="146" t="s">
        <v>392</v>
      </c>
      <c r="E29" s="153" t="s">
        <v>28</v>
      </c>
      <c r="F29" s="153" t="s">
        <v>28</v>
      </c>
      <c r="G29" s="169" t="s">
        <v>393</v>
      </c>
      <c r="H29" s="153" t="s">
        <v>28</v>
      </c>
      <c r="I29" s="153" t="s">
        <v>28</v>
      </c>
      <c r="J29" s="153" t="s">
        <v>28</v>
      </c>
      <c r="K29" s="153" t="s">
        <v>28</v>
      </c>
      <c r="L29" s="153" t="s">
        <v>28</v>
      </c>
    </row>
    <row r="30" spans="1:12" s="28" customFormat="1" ht="55.2" customHeight="1" outlineLevel="1">
      <c r="A30" s="145"/>
      <c r="B30" s="141"/>
      <c r="C30" s="38" t="s">
        <v>387</v>
      </c>
      <c r="D30" s="146"/>
      <c r="E30" s="153"/>
      <c r="F30" s="153"/>
      <c r="G30" s="169"/>
      <c r="H30" s="153"/>
      <c r="I30" s="153"/>
      <c r="J30" s="153"/>
      <c r="K30" s="153"/>
      <c r="L30" s="153"/>
    </row>
    <row r="31" spans="1:12" s="28" customFormat="1" ht="55.2" customHeight="1" outlineLevel="1">
      <c r="A31" s="145"/>
      <c r="B31" s="141"/>
      <c r="C31" s="38" t="s">
        <v>432</v>
      </c>
      <c r="D31" s="146"/>
      <c r="E31" s="153"/>
      <c r="F31" s="153"/>
      <c r="G31" s="169"/>
      <c r="H31" s="153"/>
      <c r="I31" s="153"/>
      <c r="J31" s="153"/>
      <c r="K31" s="153"/>
      <c r="L31" s="153"/>
    </row>
    <row r="32" spans="1:12" s="28" customFormat="1" ht="55.2" customHeight="1" outlineLevel="1">
      <c r="A32" s="145"/>
      <c r="B32" s="141"/>
      <c r="C32" s="27" t="s">
        <v>437</v>
      </c>
      <c r="D32" s="146"/>
      <c r="E32" s="153"/>
      <c r="F32" s="153"/>
      <c r="G32" s="170"/>
      <c r="H32" s="153"/>
      <c r="I32" s="153"/>
      <c r="J32" s="153"/>
      <c r="K32" s="153"/>
      <c r="L32" s="153"/>
    </row>
    <row r="33" spans="1:12" s="28" customFormat="1" ht="55.2" customHeight="1" outlineLevel="1">
      <c r="A33" s="145"/>
      <c r="B33" s="141"/>
      <c r="C33" s="27" t="s">
        <v>438</v>
      </c>
      <c r="D33" s="146"/>
      <c r="E33" s="153"/>
      <c r="F33" s="153"/>
      <c r="G33" s="170"/>
      <c r="H33" s="153"/>
      <c r="I33" s="153"/>
      <c r="J33" s="153"/>
      <c r="K33" s="153"/>
      <c r="L33" s="153"/>
    </row>
    <row r="34" spans="1:12" s="12" customFormat="1" ht="13.2">
      <c r="A34" s="34" t="s">
        <v>86</v>
      </c>
      <c r="B34" s="135" t="s">
        <v>394</v>
      </c>
      <c r="C34" s="136"/>
      <c r="D34" s="137"/>
      <c r="E34" s="31"/>
      <c r="F34" s="31"/>
      <c r="G34" s="31"/>
      <c r="H34" s="42" t="s">
        <v>9</v>
      </c>
      <c r="I34" s="32"/>
      <c r="J34" s="32"/>
      <c r="K34" s="32"/>
      <c r="L34" s="32"/>
    </row>
    <row r="35" spans="1:12" s="28" customFormat="1" ht="55.2" customHeight="1" outlineLevel="1">
      <c r="A35" s="145"/>
      <c r="B35" s="141" t="s">
        <v>164</v>
      </c>
      <c r="C35" s="38" t="s">
        <v>163</v>
      </c>
      <c r="D35" s="146" t="s">
        <v>395</v>
      </c>
      <c r="E35" s="153" t="s">
        <v>28</v>
      </c>
      <c r="F35" s="153" t="s">
        <v>28</v>
      </c>
      <c r="G35" s="169" t="s">
        <v>396</v>
      </c>
      <c r="H35" s="153" t="s">
        <v>28</v>
      </c>
      <c r="I35" s="153" t="s">
        <v>28</v>
      </c>
      <c r="J35" s="153" t="s">
        <v>28</v>
      </c>
      <c r="K35" s="153" t="s">
        <v>28</v>
      </c>
      <c r="L35" s="153" t="s">
        <v>28</v>
      </c>
    </row>
    <row r="36" spans="1:12" s="28" customFormat="1" ht="55.2" customHeight="1" outlineLevel="1">
      <c r="A36" s="145"/>
      <c r="B36" s="141"/>
      <c r="C36" s="38" t="s">
        <v>387</v>
      </c>
      <c r="D36" s="146"/>
      <c r="E36" s="153"/>
      <c r="F36" s="153"/>
      <c r="G36" s="169"/>
      <c r="H36" s="153"/>
      <c r="I36" s="153"/>
      <c r="J36" s="153"/>
      <c r="K36" s="153"/>
      <c r="L36" s="153"/>
    </row>
    <row r="37" spans="1:12" s="28" customFormat="1" ht="55.2" customHeight="1" outlineLevel="1">
      <c r="A37" s="145"/>
      <c r="B37" s="141"/>
      <c r="C37" s="38" t="s">
        <v>432</v>
      </c>
      <c r="D37" s="146"/>
      <c r="E37" s="153"/>
      <c r="F37" s="153"/>
      <c r="G37" s="169"/>
      <c r="H37" s="153"/>
      <c r="I37" s="153"/>
      <c r="J37" s="153"/>
      <c r="K37" s="153"/>
      <c r="L37" s="153"/>
    </row>
    <row r="38" spans="1:12" s="28" customFormat="1" ht="55.2" customHeight="1" outlineLevel="1">
      <c r="A38" s="145"/>
      <c r="B38" s="141"/>
      <c r="C38" s="27" t="s">
        <v>435</v>
      </c>
      <c r="D38" s="146"/>
      <c r="E38" s="153"/>
      <c r="F38" s="153"/>
      <c r="G38" s="170"/>
      <c r="H38" s="153"/>
      <c r="I38" s="153"/>
      <c r="J38" s="153"/>
      <c r="K38" s="153"/>
      <c r="L38" s="153"/>
    </row>
    <row r="39" spans="1:12" s="28" customFormat="1" ht="55.2" customHeight="1" outlineLevel="1">
      <c r="A39" s="145"/>
      <c r="B39" s="141"/>
      <c r="C39" s="27" t="s">
        <v>436</v>
      </c>
      <c r="D39" s="146"/>
      <c r="E39" s="153"/>
      <c r="F39" s="153"/>
      <c r="G39" s="170"/>
      <c r="H39" s="153"/>
      <c r="I39" s="153"/>
      <c r="J39" s="153"/>
      <c r="K39" s="153"/>
      <c r="L39" s="153"/>
    </row>
    <row r="40" spans="1:12" s="12" customFormat="1" ht="13.2">
      <c r="A40" s="34" t="s">
        <v>87</v>
      </c>
      <c r="B40" s="135" t="s">
        <v>397</v>
      </c>
      <c r="C40" s="136"/>
      <c r="D40" s="137"/>
      <c r="E40" s="31"/>
      <c r="F40" s="31"/>
      <c r="G40" s="31"/>
      <c r="H40" s="42" t="s">
        <v>9</v>
      </c>
      <c r="I40" s="32"/>
      <c r="J40" s="32"/>
      <c r="K40" s="32"/>
      <c r="L40" s="32"/>
    </row>
    <row r="41" spans="1:12" s="28" customFormat="1" ht="55.2" customHeight="1" outlineLevel="1">
      <c r="A41" s="145"/>
      <c r="B41" s="141" t="s">
        <v>164</v>
      </c>
      <c r="C41" s="38" t="s">
        <v>163</v>
      </c>
      <c r="D41" s="146" t="s">
        <v>398</v>
      </c>
      <c r="E41" s="153" t="s">
        <v>28</v>
      </c>
      <c r="F41" s="153" t="s">
        <v>28</v>
      </c>
      <c r="G41" s="169" t="s">
        <v>399</v>
      </c>
      <c r="H41" s="153" t="s">
        <v>28</v>
      </c>
      <c r="I41" s="153" t="s">
        <v>28</v>
      </c>
      <c r="J41" s="153" t="s">
        <v>28</v>
      </c>
      <c r="K41" s="153" t="s">
        <v>28</v>
      </c>
      <c r="L41" s="153" t="s">
        <v>28</v>
      </c>
    </row>
    <row r="42" spans="1:12" s="28" customFormat="1" ht="55.2" customHeight="1" outlineLevel="1">
      <c r="A42" s="145"/>
      <c r="B42" s="141"/>
      <c r="C42" s="38" t="s">
        <v>387</v>
      </c>
      <c r="D42" s="146"/>
      <c r="E42" s="153"/>
      <c r="F42" s="153"/>
      <c r="G42" s="169"/>
      <c r="H42" s="153"/>
      <c r="I42" s="153"/>
      <c r="J42" s="153"/>
      <c r="K42" s="153"/>
      <c r="L42" s="153"/>
    </row>
    <row r="43" spans="1:12" s="28" customFormat="1" ht="55.2" customHeight="1" outlineLevel="1">
      <c r="A43" s="145"/>
      <c r="B43" s="141"/>
      <c r="C43" s="38" t="s">
        <v>432</v>
      </c>
      <c r="D43" s="146"/>
      <c r="E43" s="153"/>
      <c r="F43" s="153"/>
      <c r="G43" s="169"/>
      <c r="H43" s="153"/>
      <c r="I43" s="153"/>
      <c r="J43" s="153"/>
      <c r="K43" s="153"/>
      <c r="L43" s="153"/>
    </row>
    <row r="44" spans="1:12" s="28" customFormat="1" ht="55.2" customHeight="1" outlineLevel="1">
      <c r="A44" s="145"/>
      <c r="B44" s="141"/>
      <c r="C44" s="27" t="s">
        <v>433</v>
      </c>
      <c r="D44" s="146"/>
      <c r="E44" s="153"/>
      <c r="F44" s="153"/>
      <c r="G44" s="170"/>
      <c r="H44" s="153"/>
      <c r="I44" s="153"/>
      <c r="J44" s="153"/>
      <c r="K44" s="153"/>
      <c r="L44" s="153"/>
    </row>
    <row r="45" spans="1:12" s="28" customFormat="1" ht="55.2" customHeight="1" outlineLevel="1">
      <c r="A45" s="145"/>
      <c r="B45" s="141"/>
      <c r="C45" s="27" t="s">
        <v>434</v>
      </c>
      <c r="D45" s="146"/>
      <c r="E45" s="153"/>
      <c r="F45" s="153"/>
      <c r="G45" s="170"/>
      <c r="H45" s="153"/>
      <c r="I45" s="153"/>
      <c r="J45" s="153"/>
      <c r="K45" s="153"/>
      <c r="L45" s="153"/>
    </row>
    <row r="46" spans="1:12" s="12" customFormat="1" ht="13.2">
      <c r="A46" s="34" t="s">
        <v>88</v>
      </c>
      <c r="B46" s="135" t="s">
        <v>400</v>
      </c>
      <c r="C46" s="136"/>
      <c r="D46" s="137"/>
      <c r="E46" s="31"/>
      <c r="F46" s="31"/>
      <c r="G46" s="31"/>
      <c r="H46" s="42" t="s">
        <v>9</v>
      </c>
      <c r="I46" s="32"/>
      <c r="J46" s="32"/>
      <c r="K46" s="32"/>
      <c r="L46" s="32"/>
    </row>
    <row r="47" spans="1:12" s="28" customFormat="1" ht="55.2" customHeight="1" outlineLevel="1">
      <c r="A47" s="145"/>
      <c r="B47" s="141" t="s">
        <v>164</v>
      </c>
      <c r="C47" s="38" t="s">
        <v>163</v>
      </c>
      <c r="D47" s="146" t="s">
        <v>402</v>
      </c>
      <c r="E47" s="153" t="s">
        <v>28</v>
      </c>
      <c r="F47" s="153" t="s">
        <v>28</v>
      </c>
      <c r="G47" s="169" t="s">
        <v>403</v>
      </c>
      <c r="H47" s="153" t="s">
        <v>28</v>
      </c>
      <c r="I47" s="153" t="s">
        <v>28</v>
      </c>
      <c r="J47" s="153" t="s">
        <v>28</v>
      </c>
      <c r="K47" s="153" t="s">
        <v>28</v>
      </c>
      <c r="L47" s="153" t="s">
        <v>28</v>
      </c>
    </row>
    <row r="48" spans="1:12" s="28" customFormat="1" ht="55.2" customHeight="1" outlineLevel="1">
      <c r="A48" s="145"/>
      <c r="B48" s="141"/>
      <c r="C48" s="38" t="s">
        <v>387</v>
      </c>
      <c r="D48" s="146"/>
      <c r="E48" s="153"/>
      <c r="F48" s="153"/>
      <c r="G48" s="169"/>
      <c r="H48" s="153"/>
      <c r="I48" s="153"/>
      <c r="J48" s="153"/>
      <c r="K48" s="153"/>
      <c r="L48" s="153"/>
    </row>
    <row r="49" spans="1:12" s="28" customFormat="1" ht="55.2" customHeight="1" outlineLevel="1">
      <c r="A49" s="145"/>
      <c r="B49" s="141"/>
      <c r="C49" s="38" t="s">
        <v>431</v>
      </c>
      <c r="D49" s="146"/>
      <c r="E49" s="153"/>
      <c r="F49" s="153"/>
      <c r="G49" s="169"/>
      <c r="H49" s="153"/>
      <c r="I49" s="153"/>
      <c r="J49" s="153"/>
      <c r="K49" s="153"/>
      <c r="L49" s="153"/>
    </row>
    <row r="50" spans="1:12" s="28" customFormat="1" ht="55.2" customHeight="1" outlineLevel="1">
      <c r="A50" s="145"/>
      <c r="B50" s="141"/>
      <c r="C50" s="27" t="s">
        <v>401</v>
      </c>
      <c r="D50" s="146"/>
      <c r="E50" s="153"/>
      <c r="F50" s="153"/>
      <c r="G50" s="170"/>
      <c r="H50" s="153"/>
      <c r="I50" s="153"/>
      <c r="J50" s="153"/>
      <c r="K50" s="153"/>
      <c r="L50" s="153"/>
    </row>
    <row r="51" spans="1:12" s="12" customFormat="1" ht="13.2">
      <c r="A51" s="34" t="s">
        <v>89</v>
      </c>
      <c r="B51" s="135" t="s">
        <v>404</v>
      </c>
      <c r="C51" s="136"/>
      <c r="D51" s="137"/>
      <c r="E51" s="31"/>
      <c r="F51" s="31"/>
      <c r="G51" s="31"/>
      <c r="H51" s="42" t="s">
        <v>9</v>
      </c>
      <c r="I51" s="32"/>
      <c r="J51" s="32"/>
      <c r="K51" s="32"/>
      <c r="L51" s="32"/>
    </row>
    <row r="52" spans="1:12" s="28" customFormat="1" ht="55.2" customHeight="1" outlineLevel="1">
      <c r="A52" s="145"/>
      <c r="B52" s="141" t="s">
        <v>164</v>
      </c>
      <c r="C52" s="38" t="s">
        <v>163</v>
      </c>
      <c r="D52" s="146" t="s">
        <v>405</v>
      </c>
      <c r="E52" s="153" t="s">
        <v>28</v>
      </c>
      <c r="F52" s="153" t="s">
        <v>28</v>
      </c>
      <c r="G52" s="169" t="s">
        <v>406</v>
      </c>
      <c r="H52" s="153" t="s">
        <v>28</v>
      </c>
      <c r="I52" s="153" t="s">
        <v>28</v>
      </c>
      <c r="J52" s="153" t="s">
        <v>28</v>
      </c>
      <c r="K52" s="153" t="s">
        <v>28</v>
      </c>
      <c r="L52" s="153" t="s">
        <v>28</v>
      </c>
    </row>
    <row r="53" spans="1:12" s="28" customFormat="1" ht="55.2" customHeight="1" outlineLevel="1">
      <c r="A53" s="145"/>
      <c r="B53" s="141"/>
      <c r="C53" s="38" t="s">
        <v>387</v>
      </c>
      <c r="D53" s="146"/>
      <c r="E53" s="153"/>
      <c r="F53" s="153"/>
      <c r="G53" s="169"/>
      <c r="H53" s="153"/>
      <c r="I53" s="153"/>
      <c r="J53" s="153"/>
      <c r="K53" s="153"/>
      <c r="L53" s="153"/>
    </row>
    <row r="54" spans="1:12" s="28" customFormat="1" ht="55.2" customHeight="1" outlineLevel="1">
      <c r="A54" s="145"/>
      <c r="B54" s="141"/>
      <c r="C54" s="38" t="s">
        <v>426</v>
      </c>
      <c r="D54" s="146"/>
      <c r="E54" s="153"/>
      <c r="F54" s="153"/>
      <c r="G54" s="169"/>
      <c r="H54" s="153"/>
      <c r="I54" s="153"/>
      <c r="J54" s="153"/>
      <c r="K54" s="153"/>
      <c r="L54" s="153"/>
    </row>
    <row r="55" spans="1:12" s="28" customFormat="1" ht="55.2" customHeight="1" outlineLevel="1">
      <c r="A55" s="145"/>
      <c r="B55" s="141"/>
      <c r="C55" s="27" t="s">
        <v>429</v>
      </c>
      <c r="D55" s="146"/>
      <c r="E55" s="153"/>
      <c r="F55" s="153"/>
      <c r="G55" s="170"/>
      <c r="H55" s="153"/>
      <c r="I55" s="153"/>
      <c r="J55" s="153"/>
      <c r="K55" s="153"/>
      <c r="L55" s="153"/>
    </row>
    <row r="56" spans="1:12" s="28" customFormat="1" ht="55.2" customHeight="1" outlineLevel="1">
      <c r="A56" s="145"/>
      <c r="B56" s="141"/>
      <c r="C56" s="27" t="s">
        <v>430</v>
      </c>
      <c r="D56" s="146"/>
      <c r="E56" s="153"/>
      <c r="F56" s="153"/>
      <c r="G56" s="170"/>
      <c r="H56" s="153"/>
      <c r="I56" s="153"/>
      <c r="J56" s="153"/>
      <c r="K56" s="153"/>
      <c r="L56" s="153"/>
    </row>
    <row r="57" spans="1:12" s="12" customFormat="1" ht="13.2">
      <c r="A57" s="34" t="s">
        <v>90</v>
      </c>
      <c r="B57" s="135" t="s">
        <v>407</v>
      </c>
      <c r="C57" s="136"/>
      <c r="D57" s="137"/>
      <c r="E57" s="31"/>
      <c r="F57" s="31"/>
      <c r="G57" s="31"/>
      <c r="H57" s="42" t="s">
        <v>9</v>
      </c>
      <c r="I57" s="32"/>
      <c r="J57" s="32"/>
      <c r="K57" s="32"/>
      <c r="L57" s="32"/>
    </row>
    <row r="58" spans="1:12" s="28" customFormat="1" ht="55.2" customHeight="1" outlineLevel="1">
      <c r="A58" s="145"/>
      <c r="B58" s="141" t="s">
        <v>164</v>
      </c>
      <c r="C58" s="38" t="s">
        <v>163</v>
      </c>
      <c r="D58" s="146" t="s">
        <v>408</v>
      </c>
      <c r="E58" s="153" t="s">
        <v>28</v>
      </c>
      <c r="F58" s="153" t="s">
        <v>28</v>
      </c>
      <c r="G58" s="169" t="s">
        <v>409</v>
      </c>
      <c r="H58" s="153" t="s">
        <v>28</v>
      </c>
      <c r="I58" s="153" t="s">
        <v>28</v>
      </c>
      <c r="J58" s="153" t="s">
        <v>28</v>
      </c>
      <c r="K58" s="153" t="s">
        <v>28</v>
      </c>
      <c r="L58" s="153" t="s">
        <v>28</v>
      </c>
    </row>
    <row r="59" spans="1:12" s="28" customFormat="1" ht="55.2" customHeight="1" outlineLevel="1">
      <c r="A59" s="145"/>
      <c r="B59" s="141"/>
      <c r="C59" s="38" t="s">
        <v>387</v>
      </c>
      <c r="D59" s="146"/>
      <c r="E59" s="153"/>
      <c r="F59" s="153"/>
      <c r="G59" s="169"/>
      <c r="H59" s="153"/>
      <c r="I59" s="153"/>
      <c r="J59" s="153"/>
      <c r="K59" s="153"/>
      <c r="L59" s="153"/>
    </row>
    <row r="60" spans="1:12" s="28" customFormat="1" ht="55.2" customHeight="1" outlineLevel="1">
      <c r="A60" s="145"/>
      <c r="B60" s="141"/>
      <c r="C60" s="38" t="s">
        <v>426</v>
      </c>
      <c r="D60" s="146"/>
      <c r="E60" s="153"/>
      <c r="F60" s="153"/>
      <c r="G60" s="169"/>
      <c r="H60" s="153"/>
      <c r="I60" s="153"/>
      <c r="J60" s="153"/>
      <c r="K60" s="153"/>
      <c r="L60" s="153"/>
    </row>
    <row r="61" spans="1:12" s="28" customFormat="1" ht="55.2" customHeight="1" outlineLevel="1">
      <c r="A61" s="145"/>
      <c r="B61" s="141"/>
      <c r="C61" s="27" t="s">
        <v>427</v>
      </c>
      <c r="D61" s="146"/>
      <c r="E61" s="153"/>
      <c r="F61" s="153"/>
      <c r="G61" s="170"/>
      <c r="H61" s="153"/>
      <c r="I61" s="153"/>
      <c r="J61" s="153"/>
      <c r="K61" s="153"/>
      <c r="L61" s="153"/>
    </row>
    <row r="62" spans="1:12" s="28" customFormat="1" ht="55.2" customHeight="1" outlineLevel="1">
      <c r="A62" s="145"/>
      <c r="B62" s="141"/>
      <c r="C62" s="27" t="s">
        <v>428</v>
      </c>
      <c r="D62" s="146"/>
      <c r="E62" s="153"/>
      <c r="F62" s="153"/>
      <c r="G62" s="170"/>
      <c r="H62" s="153"/>
      <c r="I62" s="153"/>
      <c r="J62" s="153"/>
      <c r="K62" s="153"/>
      <c r="L62" s="153"/>
    </row>
    <row r="63" spans="1:12" s="12" customFormat="1" ht="13.2">
      <c r="A63" s="34" t="s">
        <v>91</v>
      </c>
      <c r="B63" s="135" t="s">
        <v>410</v>
      </c>
      <c r="C63" s="136"/>
      <c r="D63" s="137"/>
      <c r="E63" s="31"/>
      <c r="F63" s="31"/>
      <c r="G63" s="31"/>
      <c r="H63" s="42" t="s">
        <v>9</v>
      </c>
      <c r="I63" s="32"/>
      <c r="J63" s="32"/>
      <c r="K63" s="32"/>
      <c r="L63" s="32"/>
    </row>
    <row r="64" spans="1:12" s="28" customFormat="1" ht="55.2" customHeight="1" outlineLevel="1">
      <c r="A64" s="145"/>
      <c r="B64" s="141" t="s">
        <v>164</v>
      </c>
      <c r="C64" s="38" t="s">
        <v>163</v>
      </c>
      <c r="D64" s="146" t="s">
        <v>413</v>
      </c>
      <c r="E64" s="153" t="s">
        <v>28</v>
      </c>
      <c r="F64" s="153" t="s">
        <v>28</v>
      </c>
      <c r="G64" s="169" t="s">
        <v>414</v>
      </c>
      <c r="H64" s="153" t="s">
        <v>28</v>
      </c>
      <c r="I64" s="153" t="s">
        <v>28</v>
      </c>
      <c r="J64" s="153" t="s">
        <v>28</v>
      </c>
      <c r="K64" s="153" t="s">
        <v>28</v>
      </c>
      <c r="L64" s="153" t="s">
        <v>28</v>
      </c>
    </row>
    <row r="65" spans="1:12" s="28" customFormat="1" ht="55.2" customHeight="1" outlineLevel="1">
      <c r="A65" s="145"/>
      <c r="B65" s="141"/>
      <c r="C65" s="38" t="s">
        <v>387</v>
      </c>
      <c r="D65" s="146"/>
      <c r="E65" s="153"/>
      <c r="F65" s="153"/>
      <c r="G65" s="169"/>
      <c r="H65" s="153"/>
      <c r="I65" s="153"/>
      <c r="J65" s="153"/>
      <c r="K65" s="153"/>
      <c r="L65" s="153"/>
    </row>
    <row r="66" spans="1:12" s="28" customFormat="1" ht="55.2" customHeight="1" outlineLevel="1">
      <c r="A66" s="145"/>
      <c r="B66" s="141"/>
      <c r="C66" s="27" t="s">
        <v>411</v>
      </c>
      <c r="D66" s="146"/>
      <c r="E66" s="153"/>
      <c r="F66" s="153"/>
      <c r="G66" s="170"/>
      <c r="H66" s="153"/>
      <c r="I66" s="153"/>
      <c r="J66" s="153"/>
      <c r="K66" s="153"/>
      <c r="L66" s="153"/>
    </row>
    <row r="67" spans="1:12" s="28" customFormat="1" ht="55.2" customHeight="1" outlineLevel="1">
      <c r="A67" s="145"/>
      <c r="B67" s="141"/>
      <c r="C67" s="27" t="s">
        <v>412</v>
      </c>
      <c r="D67" s="146"/>
      <c r="E67" s="153"/>
      <c r="F67" s="153"/>
      <c r="G67" s="170"/>
      <c r="H67" s="153"/>
      <c r="I67" s="153"/>
      <c r="J67" s="153"/>
      <c r="K67" s="153"/>
      <c r="L67" s="153"/>
    </row>
    <row r="68" spans="1:12" s="12" customFormat="1" ht="13.2">
      <c r="A68" s="34" t="s">
        <v>92</v>
      </c>
      <c r="B68" s="135" t="s">
        <v>415</v>
      </c>
      <c r="C68" s="136"/>
      <c r="D68" s="137"/>
      <c r="E68" s="31"/>
      <c r="F68" s="31"/>
      <c r="G68" s="31"/>
      <c r="H68" s="42" t="s">
        <v>9</v>
      </c>
      <c r="I68" s="32"/>
      <c r="J68" s="32"/>
      <c r="K68" s="32"/>
      <c r="L68" s="32"/>
    </row>
    <row r="69" spans="1:12" s="28" customFormat="1" ht="55.2" customHeight="1" outlineLevel="1">
      <c r="A69" s="145"/>
      <c r="B69" s="141" t="s">
        <v>164</v>
      </c>
      <c r="C69" s="38" t="s">
        <v>163</v>
      </c>
      <c r="D69" s="146" t="s">
        <v>418</v>
      </c>
      <c r="E69" s="153" t="s">
        <v>28</v>
      </c>
      <c r="F69" s="153" t="s">
        <v>28</v>
      </c>
      <c r="G69" s="169" t="s">
        <v>419</v>
      </c>
      <c r="H69" s="153" t="s">
        <v>28</v>
      </c>
      <c r="I69" s="153" t="s">
        <v>28</v>
      </c>
      <c r="J69" s="153" t="s">
        <v>28</v>
      </c>
      <c r="K69" s="153" t="s">
        <v>28</v>
      </c>
      <c r="L69" s="153" t="s">
        <v>28</v>
      </c>
    </row>
    <row r="70" spans="1:12" s="28" customFormat="1" ht="55.2" customHeight="1" outlineLevel="1">
      <c r="A70" s="145"/>
      <c r="B70" s="141"/>
      <c r="C70" s="38" t="s">
        <v>387</v>
      </c>
      <c r="D70" s="146"/>
      <c r="E70" s="153"/>
      <c r="F70" s="153"/>
      <c r="G70" s="169"/>
      <c r="H70" s="153"/>
      <c r="I70" s="153"/>
      <c r="J70" s="153"/>
      <c r="K70" s="153"/>
      <c r="L70" s="153"/>
    </row>
    <row r="71" spans="1:12" s="28" customFormat="1" ht="55.2" customHeight="1" outlineLevel="1">
      <c r="A71" s="145"/>
      <c r="B71" s="141"/>
      <c r="C71" s="27" t="s">
        <v>416</v>
      </c>
      <c r="D71" s="146"/>
      <c r="E71" s="153"/>
      <c r="F71" s="153"/>
      <c r="G71" s="170"/>
      <c r="H71" s="153"/>
      <c r="I71" s="153"/>
      <c r="J71" s="153"/>
      <c r="K71" s="153"/>
      <c r="L71" s="153"/>
    </row>
    <row r="72" spans="1:12" s="28" customFormat="1" ht="55.2" customHeight="1" outlineLevel="1">
      <c r="A72" s="145"/>
      <c r="B72" s="141"/>
      <c r="C72" s="27" t="s">
        <v>417</v>
      </c>
      <c r="D72" s="146"/>
      <c r="E72" s="153"/>
      <c r="F72" s="153"/>
      <c r="G72" s="170"/>
      <c r="H72" s="153"/>
      <c r="I72" s="153"/>
      <c r="J72" s="153"/>
      <c r="K72" s="153"/>
      <c r="L72" s="153"/>
    </row>
    <row r="73" spans="1:12" s="12" customFormat="1" ht="13.2">
      <c r="A73" s="34" t="s">
        <v>93</v>
      </c>
      <c r="B73" s="135" t="s">
        <v>420</v>
      </c>
      <c r="C73" s="136"/>
      <c r="D73" s="137"/>
      <c r="E73" s="31"/>
      <c r="F73" s="31"/>
      <c r="G73" s="31"/>
      <c r="H73" s="42" t="s">
        <v>9</v>
      </c>
      <c r="I73" s="32"/>
      <c r="J73" s="32"/>
      <c r="K73" s="32"/>
      <c r="L73" s="32"/>
    </row>
    <row r="74" spans="1:12" s="28" customFormat="1" ht="55.2" customHeight="1" outlineLevel="1">
      <c r="A74" s="145"/>
      <c r="B74" s="141" t="s">
        <v>164</v>
      </c>
      <c r="C74" s="38" t="s">
        <v>163</v>
      </c>
      <c r="D74" s="146" t="s">
        <v>424</v>
      </c>
      <c r="E74" s="153" t="s">
        <v>28</v>
      </c>
      <c r="F74" s="153" t="s">
        <v>28</v>
      </c>
      <c r="G74" s="169" t="s">
        <v>425</v>
      </c>
      <c r="H74" s="153" t="s">
        <v>28</v>
      </c>
      <c r="I74" s="153" t="s">
        <v>28</v>
      </c>
      <c r="J74" s="153" t="s">
        <v>28</v>
      </c>
      <c r="K74" s="153" t="s">
        <v>28</v>
      </c>
      <c r="L74" s="153" t="s">
        <v>28</v>
      </c>
    </row>
    <row r="75" spans="1:12" s="28" customFormat="1" ht="55.2" customHeight="1" outlineLevel="1">
      <c r="A75" s="145"/>
      <c r="B75" s="141"/>
      <c r="C75" s="38" t="s">
        <v>387</v>
      </c>
      <c r="D75" s="146"/>
      <c r="E75" s="153"/>
      <c r="F75" s="153"/>
      <c r="G75" s="169"/>
      <c r="H75" s="153"/>
      <c r="I75" s="153"/>
      <c r="J75" s="153"/>
      <c r="K75" s="153"/>
      <c r="L75" s="153"/>
    </row>
    <row r="76" spans="1:12" s="28" customFormat="1" ht="55.2" customHeight="1" outlineLevel="1">
      <c r="A76" s="145"/>
      <c r="B76" s="141"/>
      <c r="C76" s="38" t="s">
        <v>421</v>
      </c>
      <c r="D76" s="146"/>
      <c r="E76" s="153"/>
      <c r="F76" s="153"/>
      <c r="G76" s="169"/>
      <c r="H76" s="153"/>
      <c r="I76" s="153"/>
      <c r="J76" s="153"/>
      <c r="K76" s="153"/>
      <c r="L76" s="153"/>
    </row>
    <row r="77" spans="1:12" s="28" customFormat="1" ht="55.2" customHeight="1" outlineLevel="1">
      <c r="A77" s="145"/>
      <c r="B77" s="141"/>
      <c r="C77" s="27" t="s">
        <v>422</v>
      </c>
      <c r="D77" s="146"/>
      <c r="E77" s="153"/>
      <c r="F77" s="153"/>
      <c r="G77" s="170"/>
      <c r="H77" s="153"/>
      <c r="I77" s="153"/>
      <c r="J77" s="153"/>
      <c r="K77" s="153"/>
      <c r="L77" s="153"/>
    </row>
    <row r="78" spans="1:12" s="28" customFormat="1" ht="55.2" customHeight="1" outlineLevel="1">
      <c r="A78" s="145"/>
      <c r="B78" s="141"/>
      <c r="C78" s="27" t="s">
        <v>423</v>
      </c>
      <c r="D78" s="146"/>
      <c r="E78" s="153"/>
      <c r="F78" s="153"/>
      <c r="G78" s="170"/>
      <c r="H78" s="153"/>
      <c r="I78" s="153"/>
      <c r="J78" s="153"/>
      <c r="K78" s="153"/>
      <c r="L78" s="153"/>
    </row>
    <row r="79" spans="1:12" s="12" customFormat="1" ht="13.2">
      <c r="A79" s="34" t="s">
        <v>138</v>
      </c>
      <c r="B79" s="135" t="s">
        <v>439</v>
      </c>
      <c r="C79" s="136"/>
      <c r="D79" s="137"/>
      <c r="E79" s="31"/>
      <c r="F79" s="31"/>
      <c r="G79" s="31"/>
      <c r="H79" s="42" t="s">
        <v>9</v>
      </c>
      <c r="I79" s="32"/>
      <c r="J79" s="32"/>
      <c r="K79" s="32"/>
      <c r="L79" s="32"/>
    </row>
    <row r="80" spans="1:12" s="28" customFormat="1" ht="55.2" customHeight="1" outlineLevel="1">
      <c r="A80" s="145"/>
      <c r="B80" s="141" t="s">
        <v>164</v>
      </c>
      <c r="C80" s="38" t="s">
        <v>163</v>
      </c>
      <c r="D80" s="146" t="s">
        <v>442</v>
      </c>
      <c r="E80" s="153" t="s">
        <v>28</v>
      </c>
      <c r="F80" s="153" t="s">
        <v>28</v>
      </c>
      <c r="G80" s="169" t="s">
        <v>443</v>
      </c>
      <c r="H80" s="153" t="s">
        <v>28</v>
      </c>
      <c r="I80" s="153" t="s">
        <v>28</v>
      </c>
      <c r="J80" s="153" t="s">
        <v>28</v>
      </c>
      <c r="K80" s="153" t="s">
        <v>28</v>
      </c>
      <c r="L80" s="153" t="s">
        <v>28</v>
      </c>
    </row>
    <row r="81" spans="1:12" s="28" customFormat="1" ht="55.2" customHeight="1" outlineLevel="1">
      <c r="A81" s="145"/>
      <c r="B81" s="141"/>
      <c r="C81" s="38" t="s">
        <v>387</v>
      </c>
      <c r="D81" s="146"/>
      <c r="E81" s="153"/>
      <c r="F81" s="153"/>
      <c r="G81" s="169"/>
      <c r="H81" s="153"/>
      <c r="I81" s="153"/>
      <c r="J81" s="153"/>
      <c r="K81" s="153"/>
      <c r="L81" s="153"/>
    </row>
    <row r="82" spans="1:12" s="28" customFormat="1" ht="55.2" customHeight="1" outlineLevel="1">
      <c r="A82" s="145"/>
      <c r="B82" s="141"/>
      <c r="C82" s="38" t="s">
        <v>421</v>
      </c>
      <c r="D82" s="146"/>
      <c r="E82" s="153"/>
      <c r="F82" s="153"/>
      <c r="G82" s="169"/>
      <c r="H82" s="153"/>
      <c r="I82" s="153"/>
      <c r="J82" s="153"/>
      <c r="K82" s="153"/>
      <c r="L82" s="153"/>
    </row>
    <row r="83" spans="1:12" s="28" customFormat="1" ht="55.2" customHeight="1" outlineLevel="1">
      <c r="A83" s="145"/>
      <c r="B83" s="141"/>
      <c r="C83" s="27" t="s">
        <v>440</v>
      </c>
      <c r="D83" s="146"/>
      <c r="E83" s="153"/>
      <c r="F83" s="153"/>
      <c r="G83" s="170"/>
      <c r="H83" s="153"/>
      <c r="I83" s="153"/>
      <c r="J83" s="153"/>
      <c r="K83" s="153"/>
      <c r="L83" s="153"/>
    </row>
    <row r="84" spans="1:12" s="28" customFormat="1" ht="55.2" customHeight="1" outlineLevel="1">
      <c r="A84" s="145"/>
      <c r="B84" s="141"/>
      <c r="C84" s="27" t="s">
        <v>441</v>
      </c>
      <c r="D84" s="146"/>
      <c r="E84" s="153"/>
      <c r="F84" s="153"/>
      <c r="G84" s="170"/>
      <c r="H84" s="153"/>
      <c r="I84" s="153"/>
      <c r="J84" s="153"/>
      <c r="K84" s="153"/>
      <c r="L84" s="153"/>
    </row>
    <row r="85" spans="1:12" s="12" customFormat="1" ht="13.2">
      <c r="A85" s="34" t="s">
        <v>144</v>
      </c>
      <c r="B85" s="135" t="s">
        <v>444</v>
      </c>
      <c r="C85" s="136"/>
      <c r="D85" s="137"/>
      <c r="E85" s="31"/>
      <c r="F85" s="31"/>
      <c r="G85" s="31"/>
      <c r="H85" s="42" t="s">
        <v>9</v>
      </c>
      <c r="I85" s="32"/>
      <c r="J85" s="32"/>
      <c r="K85" s="32"/>
      <c r="L85" s="32"/>
    </row>
    <row r="86" spans="1:12" s="28" customFormat="1" ht="55.2" customHeight="1" outlineLevel="1">
      <c r="A86" s="145"/>
      <c r="B86" s="141" t="s">
        <v>164</v>
      </c>
      <c r="C86" s="38" t="s">
        <v>163</v>
      </c>
      <c r="D86" s="146" t="s">
        <v>447</v>
      </c>
      <c r="E86" s="153" t="s">
        <v>28</v>
      </c>
      <c r="F86" s="153" t="s">
        <v>28</v>
      </c>
      <c r="G86" s="169" t="s">
        <v>448</v>
      </c>
      <c r="H86" s="153" t="s">
        <v>28</v>
      </c>
      <c r="I86" s="153" t="s">
        <v>28</v>
      </c>
      <c r="J86" s="153" t="s">
        <v>28</v>
      </c>
      <c r="K86" s="153" t="s">
        <v>28</v>
      </c>
      <c r="L86" s="153" t="s">
        <v>28</v>
      </c>
    </row>
    <row r="87" spans="1:12" s="28" customFormat="1" ht="55.2" customHeight="1" outlineLevel="1">
      <c r="A87" s="145"/>
      <c r="B87" s="141"/>
      <c r="C87" s="38" t="s">
        <v>387</v>
      </c>
      <c r="D87" s="146"/>
      <c r="E87" s="153"/>
      <c r="F87" s="153"/>
      <c r="G87" s="169"/>
      <c r="H87" s="153"/>
      <c r="I87" s="153"/>
      <c r="J87" s="153"/>
      <c r="K87" s="153"/>
      <c r="L87" s="153"/>
    </row>
    <row r="88" spans="1:12" s="28" customFormat="1" ht="55.2" customHeight="1" outlineLevel="1">
      <c r="A88" s="145"/>
      <c r="B88" s="141"/>
      <c r="C88" s="38" t="s">
        <v>421</v>
      </c>
      <c r="D88" s="146"/>
      <c r="E88" s="153"/>
      <c r="F88" s="153"/>
      <c r="G88" s="169"/>
      <c r="H88" s="153"/>
      <c r="I88" s="153"/>
      <c r="J88" s="153"/>
      <c r="K88" s="153"/>
      <c r="L88" s="153"/>
    </row>
    <row r="89" spans="1:12" s="28" customFormat="1" ht="55.2" customHeight="1" outlineLevel="1">
      <c r="A89" s="145"/>
      <c r="B89" s="141"/>
      <c r="C89" s="27" t="s">
        <v>445</v>
      </c>
      <c r="D89" s="146"/>
      <c r="E89" s="153"/>
      <c r="F89" s="153"/>
      <c r="G89" s="170"/>
      <c r="H89" s="153"/>
      <c r="I89" s="153"/>
      <c r="J89" s="153"/>
      <c r="K89" s="153"/>
      <c r="L89" s="153"/>
    </row>
    <row r="90" spans="1:12" s="28" customFormat="1" ht="55.2" customHeight="1" outlineLevel="1">
      <c r="A90" s="145"/>
      <c r="B90" s="141"/>
      <c r="C90" s="27" t="s">
        <v>446</v>
      </c>
      <c r="D90" s="146"/>
      <c r="E90" s="153"/>
      <c r="F90" s="153"/>
      <c r="G90" s="170"/>
      <c r="H90" s="153"/>
      <c r="I90" s="153"/>
      <c r="J90" s="153"/>
      <c r="K90" s="153"/>
      <c r="L90" s="153"/>
    </row>
    <row r="91" spans="1:12" s="12" customFormat="1" ht="13.2">
      <c r="A91" s="34" t="s">
        <v>147</v>
      </c>
      <c r="B91" s="135" t="s">
        <v>449</v>
      </c>
      <c r="C91" s="136"/>
      <c r="D91" s="137"/>
      <c r="E91" s="31"/>
      <c r="F91" s="31"/>
      <c r="G91" s="31"/>
      <c r="H91" s="42" t="s">
        <v>9</v>
      </c>
      <c r="I91" s="32"/>
      <c r="J91" s="32"/>
      <c r="K91" s="32"/>
      <c r="L91" s="32"/>
    </row>
    <row r="92" spans="1:12" s="28" customFormat="1" ht="55.2" customHeight="1" outlineLevel="1">
      <c r="A92" s="145"/>
      <c r="B92" s="141" t="s">
        <v>164</v>
      </c>
      <c r="C92" s="38" t="s">
        <v>163</v>
      </c>
      <c r="D92" s="146" t="s">
        <v>452</v>
      </c>
      <c r="E92" s="153" t="s">
        <v>28</v>
      </c>
      <c r="F92" s="153" t="s">
        <v>28</v>
      </c>
      <c r="G92" s="169" t="s">
        <v>453</v>
      </c>
      <c r="H92" s="153" t="s">
        <v>28</v>
      </c>
      <c r="I92" s="153" t="s">
        <v>28</v>
      </c>
      <c r="J92" s="153" t="s">
        <v>28</v>
      </c>
      <c r="K92" s="153" t="s">
        <v>28</v>
      </c>
      <c r="L92" s="153" t="s">
        <v>28</v>
      </c>
    </row>
    <row r="93" spans="1:12" s="28" customFormat="1" ht="55.2" customHeight="1" outlineLevel="1">
      <c r="A93" s="145"/>
      <c r="B93" s="141"/>
      <c r="C93" s="38" t="s">
        <v>387</v>
      </c>
      <c r="D93" s="146"/>
      <c r="E93" s="153"/>
      <c r="F93" s="153"/>
      <c r="G93" s="169"/>
      <c r="H93" s="153"/>
      <c r="I93" s="153"/>
      <c r="J93" s="153"/>
      <c r="K93" s="153"/>
      <c r="L93" s="153"/>
    </row>
    <row r="94" spans="1:12" s="28" customFormat="1" ht="55.2" customHeight="1" outlineLevel="1">
      <c r="A94" s="145"/>
      <c r="B94" s="141"/>
      <c r="C94" s="38" t="s">
        <v>421</v>
      </c>
      <c r="D94" s="146"/>
      <c r="E94" s="153"/>
      <c r="F94" s="153"/>
      <c r="G94" s="169"/>
      <c r="H94" s="153"/>
      <c r="I94" s="153"/>
      <c r="J94" s="153"/>
      <c r="K94" s="153"/>
      <c r="L94" s="153"/>
    </row>
    <row r="95" spans="1:12" s="28" customFormat="1" ht="55.2" customHeight="1" outlineLevel="1">
      <c r="A95" s="145"/>
      <c r="B95" s="141"/>
      <c r="C95" s="27" t="s">
        <v>450</v>
      </c>
      <c r="D95" s="146"/>
      <c r="E95" s="153"/>
      <c r="F95" s="153"/>
      <c r="G95" s="170"/>
      <c r="H95" s="153"/>
      <c r="I95" s="153"/>
      <c r="J95" s="153"/>
      <c r="K95" s="153"/>
      <c r="L95" s="153"/>
    </row>
    <row r="96" spans="1:12" s="28" customFormat="1" ht="55.2" customHeight="1" outlineLevel="1">
      <c r="A96" s="145"/>
      <c r="B96" s="141"/>
      <c r="C96" s="27" t="s">
        <v>451</v>
      </c>
      <c r="D96" s="146"/>
      <c r="E96" s="153"/>
      <c r="F96" s="153"/>
      <c r="G96" s="170"/>
      <c r="H96" s="153"/>
      <c r="I96" s="153"/>
      <c r="J96" s="153"/>
      <c r="K96" s="153"/>
      <c r="L96" s="153"/>
    </row>
  </sheetData>
  <autoFilter ref="A22:L22" xr:uid="{00000000-0009-0000-0000-000003000000}"/>
  <mergeCells count="167">
    <mergeCell ref="B8:D8"/>
    <mergeCell ref="B9:D9"/>
    <mergeCell ref="B10:D10"/>
    <mergeCell ref="B11:D11"/>
    <mergeCell ref="H21:L21"/>
    <mergeCell ref="B23:D23"/>
    <mergeCell ref="B2:G2"/>
    <mergeCell ref="B3:C3"/>
    <mergeCell ref="F3:G3"/>
    <mergeCell ref="B5:D5"/>
    <mergeCell ref="B6:D6"/>
    <mergeCell ref="B7:D7"/>
    <mergeCell ref="H24:H27"/>
    <mergeCell ref="I24:I27"/>
    <mergeCell ref="J24:J27"/>
    <mergeCell ref="K24:K27"/>
    <mergeCell ref="L24:L27"/>
    <mergeCell ref="A24:A27"/>
    <mergeCell ref="B24:B27"/>
    <mergeCell ref="D24:D27"/>
    <mergeCell ref="E24:E27"/>
    <mergeCell ref="F24:F27"/>
    <mergeCell ref="G24:G27"/>
    <mergeCell ref="I35:I39"/>
    <mergeCell ref="J35:J39"/>
    <mergeCell ref="K35:K39"/>
    <mergeCell ref="L35:L39"/>
    <mergeCell ref="G29:G33"/>
    <mergeCell ref="H29:H33"/>
    <mergeCell ref="I29:I33"/>
    <mergeCell ref="J29:J33"/>
    <mergeCell ref="K29:K33"/>
    <mergeCell ref="L29:L33"/>
    <mergeCell ref="J58:J62"/>
    <mergeCell ref="K58:K62"/>
    <mergeCell ref="B52:B56"/>
    <mergeCell ref="D52:D56"/>
    <mergeCell ref="E52:E56"/>
    <mergeCell ref="F52:F56"/>
    <mergeCell ref="A52:A56"/>
    <mergeCell ref="G52:G56"/>
    <mergeCell ref="J47:J50"/>
    <mergeCell ref="K47:K50"/>
    <mergeCell ref="B51:D51"/>
    <mergeCell ref="I52:I56"/>
    <mergeCell ref="J52:J56"/>
    <mergeCell ref="K52:K56"/>
    <mergeCell ref="B28:D28"/>
    <mergeCell ref="B29:B33"/>
    <mergeCell ref="D29:D33"/>
    <mergeCell ref="E29:E33"/>
    <mergeCell ref="F29:F33"/>
    <mergeCell ref="B85:D85"/>
    <mergeCell ref="A86:A90"/>
    <mergeCell ref="B86:B90"/>
    <mergeCell ref="D86:D90"/>
    <mergeCell ref="B74:B78"/>
    <mergeCell ref="D74:D78"/>
    <mergeCell ref="E74:E78"/>
    <mergeCell ref="F74:F78"/>
    <mergeCell ref="A74:A78"/>
    <mergeCell ref="B69:B72"/>
    <mergeCell ref="D69:D72"/>
    <mergeCell ref="E69:E72"/>
    <mergeCell ref="F69:F72"/>
    <mergeCell ref="A69:A72"/>
    <mergeCell ref="B68:D68"/>
    <mergeCell ref="B58:B62"/>
    <mergeCell ref="D58:D62"/>
    <mergeCell ref="E58:E62"/>
    <mergeCell ref="F58:F62"/>
    <mergeCell ref="A35:A39"/>
    <mergeCell ref="B35:B39"/>
    <mergeCell ref="D35:D39"/>
    <mergeCell ref="E35:E39"/>
    <mergeCell ref="F35:F39"/>
    <mergeCell ref="G35:G39"/>
    <mergeCell ref="H35:H39"/>
    <mergeCell ref="A29:A33"/>
    <mergeCell ref="H52:H56"/>
    <mergeCell ref="B40:D40"/>
    <mergeCell ref="B34:D34"/>
    <mergeCell ref="L52:L56"/>
    <mergeCell ref="B57:D57"/>
    <mergeCell ref="L41:L45"/>
    <mergeCell ref="B46:D46"/>
    <mergeCell ref="A47:A50"/>
    <mergeCell ref="B47:B50"/>
    <mergeCell ref="D47:D50"/>
    <mergeCell ref="E47:E50"/>
    <mergeCell ref="F47:F50"/>
    <mergeCell ref="G47:G50"/>
    <mergeCell ref="H47:H50"/>
    <mergeCell ref="I47:I50"/>
    <mergeCell ref="L47:L50"/>
    <mergeCell ref="B41:B45"/>
    <mergeCell ref="D41:D45"/>
    <mergeCell ref="E41:E45"/>
    <mergeCell ref="F41:F45"/>
    <mergeCell ref="A41:A45"/>
    <mergeCell ref="G41:G45"/>
    <mergeCell ref="H41:H45"/>
    <mergeCell ref="I41:I45"/>
    <mergeCell ref="J41:J45"/>
    <mergeCell ref="K41:K45"/>
    <mergeCell ref="H69:H72"/>
    <mergeCell ref="I69:I72"/>
    <mergeCell ref="J69:J72"/>
    <mergeCell ref="K69:K72"/>
    <mergeCell ref="L69:L72"/>
    <mergeCell ref="B73:D73"/>
    <mergeCell ref="L58:L62"/>
    <mergeCell ref="B63:D63"/>
    <mergeCell ref="A64:A67"/>
    <mergeCell ref="B64:B67"/>
    <mergeCell ref="D64:D67"/>
    <mergeCell ref="E64:E67"/>
    <mergeCell ref="F64:F67"/>
    <mergeCell ref="G64:G67"/>
    <mergeCell ref="H64:H67"/>
    <mergeCell ref="I64:I67"/>
    <mergeCell ref="G69:G72"/>
    <mergeCell ref="J64:J67"/>
    <mergeCell ref="K64:K67"/>
    <mergeCell ref="L64:L67"/>
    <mergeCell ref="A58:A62"/>
    <mergeCell ref="G58:G62"/>
    <mergeCell ref="H58:H62"/>
    <mergeCell ref="I58:I62"/>
    <mergeCell ref="L74:L78"/>
    <mergeCell ref="B79:D79"/>
    <mergeCell ref="A80:A84"/>
    <mergeCell ref="B80:B84"/>
    <mergeCell ref="D80:D84"/>
    <mergeCell ref="E80:E84"/>
    <mergeCell ref="F80:F84"/>
    <mergeCell ref="G80:G84"/>
    <mergeCell ref="H80:H84"/>
    <mergeCell ref="I80:I84"/>
    <mergeCell ref="J80:J84"/>
    <mergeCell ref="K80:K84"/>
    <mergeCell ref="L80:L84"/>
    <mergeCell ref="G74:G78"/>
    <mergeCell ref="H74:H78"/>
    <mergeCell ref="I74:I78"/>
    <mergeCell ref="J74:J78"/>
    <mergeCell ref="K74:K78"/>
    <mergeCell ref="I92:I96"/>
    <mergeCell ref="J92:J96"/>
    <mergeCell ref="K92:K96"/>
    <mergeCell ref="L92:L96"/>
    <mergeCell ref="K86:K90"/>
    <mergeCell ref="L86:L90"/>
    <mergeCell ref="B91:D91"/>
    <mergeCell ref="A92:A96"/>
    <mergeCell ref="B92:B96"/>
    <mergeCell ref="D92:D96"/>
    <mergeCell ref="E92:E96"/>
    <mergeCell ref="F92:F96"/>
    <mergeCell ref="G92:G96"/>
    <mergeCell ref="H92:H96"/>
    <mergeCell ref="E86:E90"/>
    <mergeCell ref="F86:F90"/>
    <mergeCell ref="G86:G90"/>
    <mergeCell ref="H86:H90"/>
    <mergeCell ref="I86:I90"/>
    <mergeCell ref="J86:J90"/>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B1E2F990-9836-4BB3-AD5E-ECA52F3FD0FF}"/>
    <dataValidation type="list" allowBlank="1" showInputMessage="1" showErrorMessage="1" sqref="B7" xr:uid="{A751EBAA-BB57-4D03-94F9-F419810C5930}">
      <formula1>#REF!</formula1>
    </dataValidation>
    <dataValidation type="list" allowBlank="1" sqref="H23:L23 H28:L28 H34:L34 H40:L40 H46:L46 H51:L51 H57:L57 H63:L63 H68:L68 H73:L73 H79:L79 H85:L85 H91:L91" xr:uid="{57F0A21A-4EE6-4FB4-894F-E0C9849FBA95}">
      <formula1>$B$13:$G$13</formula1>
    </dataValidation>
    <dataValidation type="list" allowBlank="1" sqref="ACV23:ACY96 MFX23:MGA96 AMR23:AMU96 SHL23:SHO96 AWN23:AWQ96 MPT23:MPW96 BGJ23:BGM96 VIF23:VII96 BQF23:BQI96 MZP23:MZS96 CAB23:CAE96 SRH23:SRK96 CJX23:CKA96 NJL23:NJO96 CTT23:CTW96 WVP23:WVS96 DDP23:DDS96 NTH23:NTK96 DNL23:DNO96 TBD23:TBG96 DXH23:DXK96 ODD23:ODG96 EHD23:EHG96 VSB23:VSE96 EQZ23:ERC96 OMZ23:ONC96 FAV23:FAY96 TKZ23:TLC96 FKR23:FKU96 OWV23:OWY96 FUN23:FUQ96 JD23:JG96 GEJ23:GEM96 PGR23:PGU96 GOF23:GOI96 TUV23:TUY96 GYB23:GYE96 PQN23:PQQ96 HHX23:HIA96 WBX23:WCA96 HRT23:HRW96 QAJ23:QAM96 IBP23:IBS96 UER23:UEU96 ILL23:ILO96 QKF23:QKI96 IVH23:IVK96 SZ23:TC96 JFD23:JFG96 QUB23:QUE96 JOZ23:JPC96 UON23:UOQ96 JYV23:JYY96 RDX23:REA96 KIR23:KIU96 WLT23:WLW96 KSN23:KSQ96 RNT23:RNW96 LCJ23:LCM96 UYJ23:UYM96 LMF23:LMI96 RXP23:RXS96 LWB23:LWE96" xr:uid="{6650B54E-0929-43DA-94E7-F67F424F7E2D}">
      <formula1>$A$14:$A$19</formula1>
    </dataValidation>
  </dataValidations>
  <pageMargins left="0.7" right="0.7" top="0.75" bottom="0.75" header="0.3" footer="0.3"/>
  <pageSetup orientation="portrait" r:id="rId1"/>
  <ignoredErrors>
    <ignoredError sqref="A23 A28 A34 A40 A46 A51 A57 A63 A68 A73 A79 A85 A91" numberStoredAsText="1"/>
  </ignoredError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36D7F-F232-4384-8152-BC97ACFB98FB}">
  <sheetPr>
    <tabColor theme="5"/>
  </sheetPr>
  <dimension ref="A1:AU143"/>
  <sheetViews>
    <sheetView zoomScale="85" zoomScaleNormal="85" workbookViewId="0">
      <selection activeCell="I120" sqref="I120"/>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192</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COUNTIF($L$23:$L$48470,B13)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COUNTIF($K$23:$K$48470,B13)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COUNTIF($J$23:$J$48470,B13)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COUNTIF($I$23:$I$48470,B13)</f>
        <v>0</v>
      </c>
      <c r="C17" s="19">
        <f>COUNTIF($I$23:$I$48470,C16)</f>
        <v>0</v>
      </c>
      <c r="D17" s="19">
        <f>COUNTIF($I$23:$I$48470,D13)</f>
        <v>0</v>
      </c>
      <c r="E17" s="19">
        <f>COUNTIF($I$23:$I$48470,E13)</f>
        <v>0</v>
      </c>
      <c r="F17" s="19">
        <f>COUNTIF($I$23:$I$48470,F13)</f>
        <v>0</v>
      </c>
      <c r="G17" s="19">
        <f>COUNTIF($I$23:$I$48470,G13)</f>
        <v>0</v>
      </c>
      <c r="H17" s="20"/>
      <c r="I17" s="20"/>
      <c r="J17" s="20"/>
      <c r="K17" s="20"/>
      <c r="L17" s="20"/>
    </row>
    <row r="18" spans="1:12" s="13" customFormat="1" ht="22.5" customHeight="1">
      <c r="A18" s="18" t="str">
        <f>H22</f>
        <v>Build5</v>
      </c>
      <c r="B18" s="19">
        <f t="shared" ref="B18:G18" si="3">COUNTIF($H$23:$H$48470,B13)</f>
        <v>3</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3</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186</v>
      </c>
      <c r="C23" s="136"/>
      <c r="D23" s="137"/>
      <c r="E23" s="31"/>
      <c r="F23" s="31"/>
      <c r="G23" s="31"/>
      <c r="H23" s="42" t="s">
        <v>9</v>
      </c>
      <c r="I23" s="32"/>
      <c r="J23" s="32"/>
      <c r="K23" s="32"/>
      <c r="L23" s="32"/>
    </row>
    <row r="24" spans="1:12" s="28" customFormat="1" ht="55.8" customHeight="1" outlineLevel="1">
      <c r="A24" s="145"/>
      <c r="B24" s="141" t="s">
        <v>164</v>
      </c>
      <c r="C24" s="38" t="s">
        <v>179</v>
      </c>
      <c r="D24" s="146" t="s">
        <v>188</v>
      </c>
      <c r="E24" s="171" t="s">
        <v>185</v>
      </c>
      <c r="F24" s="153" t="s">
        <v>28</v>
      </c>
      <c r="G24" s="166" t="s">
        <v>277</v>
      </c>
      <c r="H24" s="153" t="s">
        <v>28</v>
      </c>
      <c r="I24" s="153" t="s">
        <v>28</v>
      </c>
      <c r="J24" s="153" t="s">
        <v>28</v>
      </c>
      <c r="K24" s="153" t="s">
        <v>28</v>
      </c>
      <c r="L24" s="153" t="s">
        <v>28</v>
      </c>
    </row>
    <row r="25" spans="1:12" s="28" customFormat="1" ht="55.8" customHeight="1" outlineLevel="1">
      <c r="A25" s="145"/>
      <c r="B25" s="141"/>
      <c r="C25" s="27" t="s">
        <v>183</v>
      </c>
      <c r="D25" s="146"/>
      <c r="E25" s="171"/>
      <c r="F25" s="153"/>
      <c r="G25" s="167"/>
      <c r="H25" s="153"/>
      <c r="I25" s="153"/>
      <c r="J25" s="153"/>
      <c r="K25" s="153"/>
      <c r="L25" s="153"/>
    </row>
    <row r="26" spans="1:12" s="28" customFormat="1" ht="55.8" customHeight="1" outlineLevel="1">
      <c r="A26" s="145"/>
      <c r="B26" s="141"/>
      <c r="C26" s="27" t="s">
        <v>180</v>
      </c>
      <c r="D26" s="146"/>
      <c r="E26" s="171"/>
      <c r="F26" s="153"/>
      <c r="G26" s="167"/>
      <c r="H26" s="153"/>
      <c r="I26" s="153"/>
      <c r="J26" s="153"/>
      <c r="K26" s="153"/>
      <c r="L26" s="153"/>
    </row>
    <row r="27" spans="1:12" s="12" customFormat="1" ht="13.2">
      <c r="A27" s="34" t="s">
        <v>85</v>
      </c>
      <c r="B27" s="135" t="s">
        <v>187</v>
      </c>
      <c r="C27" s="136"/>
      <c r="D27" s="137"/>
      <c r="E27" s="31"/>
      <c r="F27" s="31"/>
      <c r="G27" s="31"/>
      <c r="H27" s="42" t="s">
        <v>9</v>
      </c>
      <c r="I27" s="32"/>
      <c r="J27" s="32"/>
      <c r="K27" s="32"/>
      <c r="L27" s="32"/>
    </row>
    <row r="28" spans="1:12" s="28" customFormat="1" ht="88.2" customHeight="1" outlineLevel="1">
      <c r="A28" s="145"/>
      <c r="B28" s="141" t="s">
        <v>164</v>
      </c>
      <c r="C28" s="38" t="s">
        <v>179</v>
      </c>
      <c r="D28" s="146" t="s">
        <v>189</v>
      </c>
      <c r="E28" s="171" t="s">
        <v>190</v>
      </c>
      <c r="F28" s="153" t="s">
        <v>28</v>
      </c>
      <c r="G28" s="166" t="s">
        <v>278</v>
      </c>
      <c r="H28" s="153" t="s">
        <v>28</v>
      </c>
      <c r="I28" s="153" t="s">
        <v>28</v>
      </c>
      <c r="J28" s="153" t="s">
        <v>28</v>
      </c>
      <c r="K28" s="153" t="s">
        <v>28</v>
      </c>
      <c r="L28" s="153" t="s">
        <v>28</v>
      </c>
    </row>
    <row r="29" spans="1:12" s="28" customFormat="1" ht="88.2" customHeight="1" outlineLevel="1">
      <c r="A29" s="145"/>
      <c r="B29" s="141"/>
      <c r="C29" s="27" t="s">
        <v>183</v>
      </c>
      <c r="D29" s="146"/>
      <c r="E29" s="171"/>
      <c r="F29" s="153"/>
      <c r="G29" s="167"/>
      <c r="H29" s="153"/>
      <c r="I29" s="153"/>
      <c r="J29" s="153"/>
      <c r="K29" s="153"/>
      <c r="L29" s="153"/>
    </row>
    <row r="30" spans="1:12" s="28" customFormat="1" ht="88.2" customHeight="1" outlineLevel="1">
      <c r="A30" s="145"/>
      <c r="B30" s="141"/>
      <c r="C30" s="27" t="s">
        <v>180</v>
      </c>
      <c r="D30" s="146"/>
      <c r="E30" s="171"/>
      <c r="F30" s="153"/>
      <c r="G30" s="167"/>
      <c r="H30" s="153"/>
      <c r="I30" s="153"/>
      <c r="J30" s="153"/>
      <c r="K30" s="153"/>
      <c r="L30" s="153"/>
    </row>
    <row r="31" spans="1:12" s="12" customFormat="1" ht="13.2">
      <c r="A31" s="34" t="s">
        <v>86</v>
      </c>
      <c r="B31" s="135" t="s">
        <v>181</v>
      </c>
      <c r="C31" s="136"/>
      <c r="D31" s="137"/>
      <c r="E31" s="31"/>
      <c r="F31" s="31"/>
      <c r="G31" s="31"/>
      <c r="H31" s="42" t="s">
        <v>9</v>
      </c>
      <c r="I31" s="32"/>
      <c r="J31" s="32"/>
      <c r="K31" s="32"/>
      <c r="L31" s="32"/>
    </row>
    <row r="32" spans="1:12" s="28" customFormat="1" ht="37.200000000000003" customHeight="1" outlineLevel="1">
      <c r="A32" s="145"/>
      <c r="B32" s="141" t="s">
        <v>164</v>
      </c>
      <c r="C32" s="38" t="s">
        <v>179</v>
      </c>
      <c r="D32" s="146" t="s">
        <v>191</v>
      </c>
      <c r="E32" s="171" t="s">
        <v>182</v>
      </c>
      <c r="F32" s="153" t="s">
        <v>28</v>
      </c>
      <c r="G32" s="166" t="s">
        <v>279</v>
      </c>
      <c r="H32" s="153" t="s">
        <v>28</v>
      </c>
      <c r="I32" s="153" t="s">
        <v>28</v>
      </c>
      <c r="J32" s="153" t="s">
        <v>28</v>
      </c>
      <c r="K32" s="153" t="s">
        <v>28</v>
      </c>
      <c r="L32" s="153" t="s">
        <v>28</v>
      </c>
    </row>
    <row r="33" spans="1:47" s="28" customFormat="1" ht="36" customHeight="1" outlineLevel="1">
      <c r="A33" s="145"/>
      <c r="B33" s="141"/>
      <c r="C33" s="27" t="s">
        <v>184</v>
      </c>
      <c r="D33" s="146"/>
      <c r="E33" s="171"/>
      <c r="F33" s="153"/>
      <c r="G33" s="167"/>
      <c r="H33" s="153"/>
      <c r="I33" s="153"/>
      <c r="J33" s="153"/>
      <c r="K33" s="153"/>
      <c r="L33" s="153"/>
    </row>
    <row r="34" spans="1:47" s="28" customFormat="1" ht="37.200000000000003" customHeight="1" outlineLevel="1">
      <c r="A34" s="145"/>
      <c r="B34" s="141"/>
      <c r="C34" s="27" t="s">
        <v>180</v>
      </c>
      <c r="D34" s="146"/>
      <c r="E34" s="171"/>
      <c r="F34" s="153"/>
      <c r="G34" s="167"/>
      <c r="H34" s="153"/>
      <c r="I34" s="153"/>
      <c r="J34" s="153"/>
      <c r="K34" s="153"/>
      <c r="L34" s="153"/>
    </row>
    <row r="35" spans="1:47">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row>
    <row r="36" spans="1:47">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row>
    <row r="37" spans="1:4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row>
    <row r="38" spans="1:47">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row>
    <row r="39" spans="1:47">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row>
    <row r="40" spans="1:47">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row>
    <row r="41" spans="1:47">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sheetData>
  <autoFilter ref="A22:L22" xr:uid="{00000000-0009-0000-0000-000003000000}"/>
  <mergeCells count="47">
    <mergeCell ref="H24:H26"/>
    <mergeCell ref="I24:I26"/>
    <mergeCell ref="J24:J26"/>
    <mergeCell ref="K24:K26"/>
    <mergeCell ref="L24:L26"/>
    <mergeCell ref="A24:A26"/>
    <mergeCell ref="B24:B26"/>
    <mergeCell ref="D24:D26"/>
    <mergeCell ref="E24:E26"/>
    <mergeCell ref="F24:F26"/>
    <mergeCell ref="G24:G26"/>
    <mergeCell ref="B8:D8"/>
    <mergeCell ref="B9:D9"/>
    <mergeCell ref="B10:D10"/>
    <mergeCell ref="B11:D11"/>
    <mergeCell ref="H21:L21"/>
    <mergeCell ref="B23:D23"/>
    <mergeCell ref="B2:G2"/>
    <mergeCell ref="B3:C3"/>
    <mergeCell ref="F3:G3"/>
    <mergeCell ref="B5:D5"/>
    <mergeCell ref="B6:D6"/>
    <mergeCell ref="B7:D7"/>
    <mergeCell ref="H32:H34"/>
    <mergeCell ref="I32:I34"/>
    <mergeCell ref="J32:J34"/>
    <mergeCell ref="B31:D31"/>
    <mergeCell ref="A32:A34"/>
    <mergeCell ref="B32:B34"/>
    <mergeCell ref="D32:D34"/>
    <mergeCell ref="E32:E34"/>
    <mergeCell ref="K32:K34"/>
    <mergeCell ref="L32:L34"/>
    <mergeCell ref="B27:D27"/>
    <mergeCell ref="A28:A30"/>
    <mergeCell ref="B28:B30"/>
    <mergeCell ref="D28:D30"/>
    <mergeCell ref="E28:E30"/>
    <mergeCell ref="F28:F30"/>
    <mergeCell ref="G28:G30"/>
    <mergeCell ref="H28:H30"/>
    <mergeCell ref="I28:I30"/>
    <mergeCell ref="J28:J30"/>
    <mergeCell ref="K28:K30"/>
    <mergeCell ref="L28:L30"/>
    <mergeCell ref="F32:F34"/>
    <mergeCell ref="G32:G34"/>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93BEBBD4-0097-477B-BCF1-8D36E0B05DA0}"/>
    <dataValidation type="list" allowBlank="1" showInputMessage="1" showErrorMessage="1" sqref="B7" xr:uid="{B4A278DF-B406-4094-9366-2C368442866D}">
      <formula1>#REF!</formula1>
    </dataValidation>
    <dataValidation type="list" allowBlank="1" sqref="H23:L23 H31:L31 H27:L27" xr:uid="{24CA1CF7-C33F-4237-9456-0472CBC5639F}">
      <formula1>$B$13:$G$13</formula1>
    </dataValidation>
    <dataValidation type="list" allowBlank="1" sqref="MFX23:MGA34 AMR23:AMU34 SHL23:SHO34 AWN23:AWQ34 MPT23:MPW34 BGJ23:BGM34 VIF23:VII34 BQF23:BQI34 MZP23:MZS34 CAB23:CAE34 SRH23:SRK34 CJX23:CKA34 NJL23:NJO34 CTT23:CTW34 WVP23:WVS34 DDP23:DDS34 NTH23:NTK34 DNL23:DNO34 TBD23:TBG34 DXH23:DXK34 ODD23:ODG34 EHD23:EHG34 VSB23:VSE34 EQZ23:ERC34 OMZ23:ONC34 FAV23:FAY34 TKZ23:TLC34 FKR23:FKU34 OWV23:OWY34 FUN23:FUQ34 JD23:JG34 GEJ23:GEM34 PGR23:PGU34 GOF23:GOI34 TUV23:TUY34 GYB23:GYE34 PQN23:PQQ34 HHX23:HIA34 WBX23:WCA34 HRT23:HRW34 QAJ23:QAM34 IBP23:IBS34 UER23:UEU34 ILL23:ILO34 QKF23:QKI34 IVH23:IVK34 SZ23:TC34 JFD23:JFG34 QUB23:QUE34 JOZ23:JPC34 UON23:UOQ34 JYV23:JYY34 RDX23:REA34 KIR23:KIU34 WLT23:WLW34 KSN23:KSQ34 RNT23:RNW34 LCJ23:LCM34 UYJ23:UYM34 LMF23:LMI34 RXP23:RXS34 LWB23:LWE34 ACV23:ACY34" xr:uid="{9383385D-D4D9-4E84-9A96-A5E4E9957209}">
      <formula1>$A$14:$A$19</formula1>
    </dataValidation>
  </dataValidations>
  <pageMargins left="0.7" right="0.7" top="0.75" bottom="0.75" header="0.3" footer="0.3"/>
  <pageSetup orientation="portrait" r:id="rId1"/>
  <ignoredErrors>
    <ignoredError sqref="A23 A27 A31" numberStoredAsText="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Summary Report</vt:lpstr>
      <vt:lpstr>Func- &lt;&lt;Log in&gt;&gt;</vt:lpstr>
      <vt:lpstr>Func- &lt;&lt;Log out&gt;&gt;</vt:lpstr>
      <vt:lpstr>Func- &lt;&lt;Sign up&gt;&gt;</vt:lpstr>
      <vt:lpstr>Func- &lt;&lt;Homepage nav&gt;&gt;</vt:lpstr>
      <vt:lpstr>Func- &lt;&lt;View new pro detail&gt;&gt;</vt:lpstr>
      <vt:lpstr>Func- &lt;&lt;View list of products&gt;&gt;</vt:lpstr>
      <vt:lpstr>Func- &lt;&lt;Search pro by name&gt;&gt;</vt:lpstr>
      <vt:lpstr>Func- &lt;&lt;Add to cart&gt;&gt;</vt:lpstr>
      <vt:lpstr>Func- &lt;&lt;Sorting&gt;&gt;</vt:lpstr>
      <vt:lpstr>Func- &lt;&lt;Payment&gt;&gt;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Kop 💥</cp:lastModifiedBy>
  <dcterms:created xsi:type="dcterms:W3CDTF">2021-10-06T11:35:26Z</dcterms:created>
  <dcterms:modified xsi:type="dcterms:W3CDTF">2021-11-18T10:00:15Z</dcterms:modified>
</cp:coreProperties>
</file>