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srecknag\Documents\Winword\RMS\Al-Basis\BAM-M321\06_Datenauswertung\Ergebnisse Lisec\"/>
    </mc:Choice>
  </mc:AlternateContent>
  <xr:revisionPtr revIDLastSave="0" documentId="13_ncr:1_{974EAB0E-3D35-4F98-8C58-8E3ABB525365}" xr6:coauthVersionLast="41" xr6:coauthVersionMax="41" xr10:uidLastSave="{00000000-0000-0000-0000-000000000000}"/>
  <bookViews>
    <workbookView xWindow="-25320" yWindow="240" windowWidth="25440" windowHeight="15390" tabRatio="429" xr2:uid="{00000000-000D-0000-FFFF-FFFF00000000}"/>
  </bookViews>
  <sheets>
    <sheet name="Ergebnisse" sheetId="5" r:id="rId1"/>
    <sheet name="nassch. Analysenverfahren" sheetId="7" r:id="rId2"/>
  </sheets>
  <definedNames>
    <definedName name="Abw.">"Diagramm 1"</definedName>
    <definedName name="_xlnm.Print_Area" localSheetId="0">Ergebnisse!$A:$O</definedName>
    <definedName name="_xlnm.Print_Area" localSheetId="1">'nassch. Analysenverfahren'!$A:$M</definedName>
    <definedName name="_xlnm.Print_Titles" localSheetId="0">Ergebnisse!$1:$7</definedName>
    <definedName name="_xlnm.Print_Titles" localSheetId="1">'nassch. Analysenverfahren'!$1:$6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5" l="1"/>
  <c r="K19" i="5"/>
  <c r="L19" i="5"/>
  <c r="M19" i="5" s="1"/>
  <c r="I20" i="5"/>
  <c r="K20" i="5"/>
  <c r="L20" i="5"/>
  <c r="I21" i="5"/>
  <c r="K21" i="5"/>
  <c r="L21" i="5"/>
  <c r="I22" i="5"/>
  <c r="K22" i="5"/>
  <c r="L22" i="5"/>
  <c r="M22" i="5" s="1"/>
  <c r="I23" i="5"/>
  <c r="K23" i="5"/>
  <c r="L23" i="5"/>
  <c r="M23" i="5" s="1"/>
  <c r="I24" i="5"/>
  <c r="K24" i="5"/>
  <c r="L24" i="5"/>
  <c r="M24" i="5" s="1"/>
  <c r="I25" i="5"/>
  <c r="K25" i="5"/>
  <c r="L25" i="5"/>
  <c r="I26" i="5"/>
  <c r="K26" i="5"/>
  <c r="L26" i="5"/>
  <c r="M26" i="5" s="1"/>
  <c r="I27" i="5"/>
  <c r="K27" i="5"/>
  <c r="L27" i="5"/>
  <c r="M27" i="5" s="1"/>
  <c r="I28" i="5"/>
  <c r="K28" i="5"/>
  <c r="L28" i="5"/>
  <c r="M28" i="5" s="1"/>
  <c r="I29" i="5"/>
  <c r="K29" i="5"/>
  <c r="L29" i="5"/>
  <c r="M29" i="5" s="1"/>
  <c r="N26" i="5"/>
  <c r="N25" i="5"/>
  <c r="N24" i="5"/>
  <c r="N23" i="5"/>
  <c r="N19" i="5"/>
  <c r="M20" i="5" l="1"/>
  <c r="M25" i="5"/>
  <c r="M21" i="5"/>
  <c r="K8" i="5"/>
  <c r="L8" i="5"/>
  <c r="M8" i="5" s="1"/>
  <c r="K9" i="5"/>
  <c r="L9" i="5"/>
  <c r="K10" i="5"/>
  <c r="L10" i="5"/>
  <c r="K11" i="5"/>
  <c r="L11" i="5"/>
  <c r="M11" i="5" s="1"/>
  <c r="K13" i="5"/>
  <c r="L13" i="5"/>
  <c r="K14" i="5"/>
  <c r="L14" i="5"/>
  <c r="K15" i="5"/>
  <c r="L15" i="5"/>
  <c r="K16" i="5"/>
  <c r="L16" i="5"/>
  <c r="K17" i="5"/>
  <c r="L17" i="5"/>
  <c r="K18" i="5"/>
  <c r="L18" i="5"/>
  <c r="L12" i="5"/>
  <c r="K12" i="5"/>
  <c r="M18" i="5" l="1"/>
  <c r="M12" i="5"/>
  <c r="M17" i="5"/>
  <c r="M15" i="5"/>
  <c r="M13" i="5"/>
  <c r="M16" i="5"/>
  <c r="M14" i="5"/>
  <c r="M9" i="5"/>
  <c r="M10" i="5"/>
  <c r="N28" i="5"/>
  <c r="N29" i="5"/>
  <c r="N27" i="5"/>
  <c r="I13" i="5"/>
  <c r="N13" i="5"/>
  <c r="I14" i="5"/>
  <c r="N14" i="5"/>
  <c r="I15" i="5"/>
  <c r="N15" i="5"/>
  <c r="I16" i="5"/>
  <c r="N16" i="5"/>
  <c r="N22" i="5"/>
  <c r="N21" i="5"/>
  <c r="N20" i="5"/>
  <c r="N18" i="5"/>
  <c r="I18" i="5"/>
  <c r="N17" i="5"/>
  <c r="I17" i="5"/>
  <c r="N12" i="5"/>
  <c r="I12" i="5"/>
  <c r="N11" i="5"/>
  <c r="I11" i="5"/>
  <c r="N10" i="5"/>
  <c r="I10" i="5"/>
  <c r="N9" i="5"/>
  <c r="I9" i="5"/>
  <c r="N8" i="5"/>
  <c r="I8" i="5"/>
</calcChain>
</file>

<file path=xl/sharedStrings.xml><?xml version="1.0" encoding="utf-8"?>
<sst xmlns="http://schemas.openxmlformats.org/spreadsheetml/2006/main" count="82" uniqueCount="53">
  <si>
    <t>Element</t>
  </si>
  <si>
    <t>N</t>
  </si>
  <si>
    <t>Si</t>
  </si>
  <si>
    <t>Fe</t>
  </si>
  <si>
    <t>Cu</t>
  </si>
  <si>
    <t>Mn</t>
  </si>
  <si>
    <t>Mg</t>
  </si>
  <si>
    <t>Cr</t>
  </si>
  <si>
    <t>Ni</t>
  </si>
  <si>
    <t>Zn</t>
  </si>
  <si>
    <t>Ti</t>
  </si>
  <si>
    <t>Pb</t>
  </si>
  <si>
    <t>Zr</t>
  </si>
  <si>
    <t>Mittelwert</t>
  </si>
  <si>
    <t>STD</t>
  </si>
  <si>
    <t>Vk%</t>
  </si>
  <si>
    <t>Einzelwerte</t>
  </si>
  <si>
    <t>Kenndaten</t>
  </si>
  <si>
    <t>Richtwerte</t>
  </si>
  <si>
    <t>w(x)</t>
  </si>
  <si>
    <t xml:space="preserve">  Labor</t>
  </si>
  <si>
    <t xml:space="preserve">  Datum</t>
  </si>
  <si>
    <t>Notiz</t>
  </si>
  <si>
    <t>w(x)*)</t>
  </si>
  <si>
    <t>Be</t>
  </si>
  <si>
    <t>Ca</t>
  </si>
  <si>
    <t>Na</t>
  </si>
  <si>
    <t>Sn</t>
  </si>
  <si>
    <t>Ga</t>
  </si>
  <si>
    <t>V</t>
  </si>
  <si>
    <t>Cd</t>
  </si>
  <si>
    <t>Li</t>
  </si>
  <si>
    <t>Zertifizierung BAM-M313a AlMg3</t>
  </si>
  <si>
    <t>Akkreditierung</t>
  </si>
  <si>
    <t>ja</t>
  </si>
  <si>
    <t>nein</t>
  </si>
  <si>
    <t>Norm:</t>
  </si>
  <si>
    <t xml:space="preserve">Probe-Nr. </t>
  </si>
  <si>
    <t>Analysenmethode (z.B. ICP-OES)</t>
  </si>
  <si>
    <t>Aufschluss (z.B. NaOH)</t>
  </si>
  <si>
    <t>Kalibriersubstanz</t>
  </si>
  <si>
    <t>Einwaage in mg</t>
  </si>
  <si>
    <t>Bemerkungen (z.B. Matrixanpassung)</t>
  </si>
  <si>
    <t>As</t>
  </si>
  <si>
    <t>Bi</t>
  </si>
  <si>
    <t>Hg</t>
  </si>
  <si>
    <t>Mo</t>
  </si>
  <si>
    <t>Sb</t>
  </si>
  <si>
    <t>Tl</t>
  </si>
  <si>
    <t>Sc</t>
  </si>
  <si>
    <t>B</t>
  </si>
  <si>
    <t>Zertifizierung BAM-M321</t>
  </si>
  <si>
    <t>BAM-phot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</si>
</sst>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??0.0000;\ \-?0.0000"/>
    <numFmt numFmtId="165" formatCode="yyyy\-mm\-dd"/>
    <numFmt numFmtId="166" formatCode="0.000"/>
    <numFmt numFmtId="167" formatCode="0.0000"/>
    <numFmt numFmtId="168" formatCode="0.0"/>
    <numFmt numFmtId="169" formatCode="[$-407]d\.\ mmmm\ yyyy;@"/>
  </numFmts>
  <fonts count="6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105">
    <xf numFmtId="0" fontId="0" fillId="0" borderId="0" xfId="0">
      <alignment horizontal="left"/>
    </xf>
    <xf numFmtId="0" fontId="2" fillId="0" borderId="0" xfId="0" applyFont="1">
      <alignment horizontal="left"/>
    </xf>
    <xf numFmtId="0" fontId="3" fillId="0" borderId="0" xfId="0" applyFo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1" xfId="0" applyNumberFormat="1" applyFont="1" applyFill="1" applyBorder="1" applyAlignment="1">
      <alignment horizontal="centerContinuous" vertical="center"/>
    </xf>
    <xf numFmtId="165" fontId="1" fillId="2" borderId="1" xfId="0" applyNumberFormat="1" applyFont="1" applyFill="1" applyBorder="1" applyAlignment="1">
      <alignment horizontal="centerContinuous"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0" xfId="0" applyFont="1" applyProtection="1">
      <alignment horizontal="left"/>
      <protection locked="0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67" fontId="2" fillId="4" borderId="7" xfId="0" applyNumberFormat="1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Continuous" vertical="center"/>
    </xf>
    <xf numFmtId="0" fontId="4" fillId="3" borderId="15" xfId="0" applyFont="1" applyFill="1" applyBorder="1" applyAlignment="1">
      <alignment horizontal="centerContinuous" vertical="center"/>
    </xf>
    <xf numFmtId="0" fontId="3" fillId="0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Continuous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/>
    </xf>
    <xf numFmtId="166" fontId="2" fillId="4" borderId="4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horizontal="right" vertical="center"/>
    </xf>
    <xf numFmtId="167" fontId="2" fillId="4" borderId="4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6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5" xfId="0" applyNumberFormat="1" applyFont="1" applyFill="1" applyBorder="1" applyAlignment="1" applyProtection="1">
      <alignment horizontal="center" vertical="center"/>
      <protection locked="0"/>
    </xf>
    <xf numFmtId="168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1" xfId="0" applyNumberFormat="1" applyFont="1" applyFill="1" applyBorder="1" applyAlignment="1" applyProtection="1">
      <alignment horizontal="center" vertical="center"/>
      <protection locked="0"/>
    </xf>
    <xf numFmtId="166" fontId="2" fillId="4" borderId="1" xfId="0" applyNumberFormat="1" applyFont="1" applyFill="1" applyBorder="1" applyAlignment="1">
      <alignment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6" fontId="2" fillId="4" borderId="7" xfId="0" applyNumberFormat="1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1" fontId="2" fillId="4" borderId="3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Continuous" vertical="center"/>
    </xf>
    <xf numFmtId="4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1" xfId="0" applyNumberFormat="1" applyFont="1" applyFill="1" applyBorder="1" applyAlignment="1" applyProtection="1">
      <alignment horizontal="center" vertical="center"/>
      <protection locked="0"/>
    </xf>
    <xf numFmtId="16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2" xfId="0" applyNumberFormat="1" applyFont="1" applyFill="1" applyBorder="1" applyAlignment="1" applyProtection="1">
      <alignment horizontal="right" vertical="center"/>
      <protection locked="0"/>
    </xf>
    <xf numFmtId="169" fontId="3" fillId="5" borderId="33" xfId="0" applyNumberFormat="1" applyFont="1" applyFill="1" applyBorder="1" applyAlignment="1" applyProtection="1">
      <alignment horizontal="center" vertical="center"/>
      <protection locked="0"/>
    </xf>
    <xf numFmtId="169" fontId="0" fillId="5" borderId="31" xfId="0" applyNumberFormat="1" applyFill="1" applyBorder="1" applyAlignment="1" applyProtection="1">
      <alignment horizontal="right" vertical="center"/>
      <protection locked="0"/>
    </xf>
    <xf numFmtId="169" fontId="5" fillId="5" borderId="31" xfId="0" applyNumberFormat="1" applyFont="1" applyFill="1" applyBorder="1" applyAlignment="1" applyProtection="1">
      <alignment horizontal="right" vertical="center"/>
      <protection locked="0"/>
    </xf>
    <xf numFmtId="169" fontId="0" fillId="5" borderId="31" xfId="0" applyNumberFormat="1" applyFill="1" applyBorder="1" applyAlignment="1" applyProtection="1">
      <alignment horizontal="center" vertical="center"/>
      <protection locked="0"/>
    </xf>
    <xf numFmtId="169" fontId="0" fillId="5" borderId="24" xfId="0" applyNumberFormat="1" applyFill="1" applyBorder="1" applyAlignment="1" applyProtection="1">
      <alignment horizontal="center" vertical="center"/>
      <protection locked="0"/>
    </xf>
    <xf numFmtId="0" fontId="3" fillId="5" borderId="34" xfId="0" applyFont="1" applyFill="1" applyBorder="1" applyAlignment="1" applyProtection="1">
      <alignment vertical="center" wrapText="1"/>
      <protection locked="0"/>
    </xf>
    <xf numFmtId="0" fontId="3" fillId="5" borderId="35" xfId="0" applyFont="1" applyFill="1" applyBorder="1" applyAlignment="1" applyProtection="1">
      <alignment vertical="center" wrapText="1"/>
      <protection locked="0"/>
    </xf>
    <xf numFmtId="0" fontId="3" fillId="5" borderId="36" xfId="0" applyFont="1" applyFill="1" applyBorder="1" applyAlignment="1" applyProtection="1">
      <alignment vertical="center" wrapText="1"/>
      <protection locked="0"/>
    </xf>
    <xf numFmtId="0" fontId="3" fillId="5" borderId="21" xfId="0" applyFont="1" applyFill="1" applyBorder="1" applyAlignment="1" applyProtection="1">
      <alignment vertical="center" wrapText="1"/>
      <protection locked="0"/>
    </xf>
    <xf numFmtId="49" fontId="4" fillId="3" borderId="23" xfId="0" applyNumberFormat="1" applyFont="1" applyFill="1" applyBorder="1" applyAlignment="1">
      <alignment horizontal="center" vertical="center"/>
    </xf>
    <xf numFmtId="49" fontId="4" fillId="3" borderId="3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/>
    </xf>
    <xf numFmtId="49" fontId="2" fillId="0" borderId="0" xfId="0" applyNumberFormat="1" applyFont="1">
      <alignment horizontal="left"/>
    </xf>
    <xf numFmtId="49" fontId="2" fillId="0" borderId="39" xfId="0" applyNumberFormat="1" applyFont="1" applyBorder="1" applyAlignment="1">
      <alignment horizontal="center" vertical="center"/>
    </xf>
    <xf numFmtId="49" fontId="0" fillId="0" borderId="0" xfId="0" applyNumberFormat="1">
      <alignment horizontal="left"/>
    </xf>
    <xf numFmtId="49" fontId="0" fillId="0" borderId="0" xfId="0" applyNumberFormat="1" applyAlignment="1">
      <alignment horizontal="left"/>
    </xf>
    <xf numFmtId="49" fontId="2" fillId="0" borderId="11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right" vertical="center"/>
    </xf>
    <xf numFmtId="167" fontId="2" fillId="5" borderId="20" xfId="0" applyNumberFormat="1" applyFont="1" applyFill="1" applyBorder="1" applyAlignment="1" applyProtection="1">
      <alignment horizontal="center" vertical="center"/>
      <protection locked="0"/>
    </xf>
    <xf numFmtId="2" fontId="2" fillId="0" borderId="25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6" fontId="2" fillId="0" borderId="20" xfId="0" applyNumberFormat="1" applyFont="1" applyBorder="1" applyAlignment="1">
      <alignment vertical="center"/>
    </xf>
    <xf numFmtId="1" fontId="2" fillId="0" borderId="40" xfId="0" applyNumberFormat="1" applyFont="1" applyBorder="1" applyAlignment="1">
      <alignment vertical="center"/>
    </xf>
    <xf numFmtId="1" fontId="2" fillId="0" borderId="20" xfId="0" applyNumberFormat="1" applyFont="1" applyBorder="1" applyAlignment="1">
      <alignment vertical="center"/>
    </xf>
    <xf numFmtId="1" fontId="2" fillId="0" borderId="21" xfId="0" applyNumberFormat="1" applyFont="1" applyBorder="1" applyAlignment="1">
      <alignment horizontal="right"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9" fontId="0" fillId="0" borderId="27" xfId="0" applyNumberFormat="1" applyBorder="1" applyAlignment="1" applyProtection="1">
      <alignment horizontal="center" vertical="center"/>
      <protection locked="0"/>
    </xf>
    <xf numFmtId="169" fontId="0" fillId="0" borderId="2" xfId="0" applyNumberFormat="1" applyBorder="1" applyAlignment="1" applyProtection="1">
      <alignment horizontal="center" vertical="center"/>
      <protection locked="0"/>
    </xf>
    <xf numFmtId="0" fontId="3" fillId="5" borderId="26" xfId="0" applyFont="1" applyFill="1" applyBorder="1" applyAlignment="1" applyProtection="1">
      <alignment vertical="center" wrapText="1"/>
      <protection locked="0"/>
    </xf>
    <xf numFmtId="0" fontId="0" fillId="5" borderId="27" xfId="0" applyFill="1" applyBorder="1" applyAlignment="1" applyProtection="1">
      <alignment vertical="center" wrapText="1"/>
      <protection locked="0"/>
    </xf>
    <xf numFmtId="0" fontId="0" fillId="5" borderId="2" xfId="0" applyFill="1" applyBorder="1" applyAlignment="1" applyProtection="1">
      <alignment vertical="center" wrapText="1"/>
      <protection locked="0"/>
    </xf>
    <xf numFmtId="0" fontId="4" fillId="3" borderId="2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zoomScale="110" zoomScaleNormal="110" workbookViewId="0">
      <selection activeCell="R12" sqref="R12"/>
    </sheetView>
  </sheetViews>
  <sheetFormatPr baseColWidth="10" defaultRowHeight="12.75" x14ac:dyDescent="0.2"/>
  <cols>
    <col min="1" max="1" width="11.85546875" style="1" customWidth="1"/>
    <col min="2" max="2" width="12.28515625" style="1" customWidth="1"/>
    <col min="3" max="3" width="7.7109375" style="1" customWidth="1"/>
    <col min="4" max="9" width="8.42578125" style="1" customWidth="1"/>
    <col min="10" max="10" width="4.28515625" style="1" customWidth="1"/>
    <col min="11" max="11" width="10.28515625" style="1" customWidth="1"/>
    <col min="12" max="12" width="11.42578125" style="1"/>
    <col min="13" max="13" width="10.140625" style="1" customWidth="1"/>
    <col min="14" max="14" width="8.7109375" style="1" customWidth="1"/>
    <col min="15" max="15" width="0.28515625" style="1" customWidth="1"/>
    <col min="16" max="16" width="9.7109375" customWidth="1"/>
  </cols>
  <sheetData>
    <row r="1" spans="1:16" s="1" customFormat="1" ht="19.5" customHeight="1" x14ac:dyDescent="0.2">
      <c r="A1" s="4" t="s">
        <v>51</v>
      </c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6"/>
      <c r="N1" s="4"/>
      <c r="O1" s="4"/>
      <c r="P1"/>
    </row>
    <row r="2" spans="1:16" s="1" customFormat="1" ht="20.100000000000001" customHeight="1" x14ac:dyDescent="0.25">
      <c r="A2" s="30" t="s">
        <v>20</v>
      </c>
      <c r="B2" s="85" t="s">
        <v>52</v>
      </c>
      <c r="C2" s="86"/>
      <c r="D2" s="87"/>
      <c r="E2" s="87"/>
      <c r="F2" s="87"/>
      <c r="G2" s="87"/>
      <c r="H2" s="87"/>
      <c r="I2" s="87"/>
      <c r="J2" s="87"/>
      <c r="K2" s="87"/>
      <c r="L2" s="88"/>
      <c r="M2" s="88"/>
      <c r="N2" s="88"/>
      <c r="O2" s="89"/>
      <c r="P2"/>
    </row>
    <row r="3" spans="1:16" s="1" customFormat="1" ht="20.100000000000001" customHeight="1" x14ac:dyDescent="0.25">
      <c r="A3" s="30" t="s">
        <v>21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3"/>
      <c r="M3" s="93"/>
      <c r="N3" s="93"/>
      <c r="O3" s="94"/>
      <c r="P3"/>
    </row>
    <row r="4" spans="1:16" s="14" customFormat="1" ht="33" customHeight="1" thickBot="1" x14ac:dyDescent="0.25">
      <c r="A4" s="29" t="s">
        <v>22</v>
      </c>
      <c r="B4" s="9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/>
    </row>
    <row r="5" spans="1:16" s="1" customFormat="1" ht="16.5" customHeight="1" x14ac:dyDescent="0.2">
      <c r="A5" s="98" t="s">
        <v>0</v>
      </c>
      <c r="B5" s="103" t="s">
        <v>18</v>
      </c>
      <c r="C5" s="25" t="s">
        <v>16</v>
      </c>
      <c r="D5" s="25"/>
      <c r="E5" s="25"/>
      <c r="F5" s="25"/>
      <c r="G5" s="25"/>
      <c r="H5" s="25"/>
      <c r="I5" s="26"/>
      <c r="J5" s="27"/>
      <c r="K5" s="28" t="s">
        <v>17</v>
      </c>
      <c r="L5" s="28"/>
      <c r="M5" s="28"/>
      <c r="N5" s="100" t="s">
        <v>0</v>
      </c>
      <c r="O5"/>
    </row>
    <row r="6" spans="1:16" s="1" customFormat="1" ht="16.5" customHeight="1" x14ac:dyDescent="0.2">
      <c r="A6" s="99"/>
      <c r="B6" s="104"/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8"/>
      <c r="J6" s="9"/>
      <c r="K6" s="7"/>
      <c r="L6" s="7"/>
      <c r="M6" s="7"/>
      <c r="N6" s="101"/>
      <c r="O6"/>
    </row>
    <row r="7" spans="1:16" ht="22.7" customHeight="1" thickBot="1" x14ac:dyDescent="0.25">
      <c r="A7" s="99"/>
      <c r="B7" s="104"/>
      <c r="C7" s="49" t="s">
        <v>23</v>
      </c>
      <c r="D7" s="49" t="s">
        <v>19</v>
      </c>
      <c r="E7" s="49" t="s">
        <v>19</v>
      </c>
      <c r="F7" s="49" t="s">
        <v>19</v>
      </c>
      <c r="G7" s="49" t="s">
        <v>19</v>
      </c>
      <c r="H7" s="49" t="s">
        <v>19</v>
      </c>
      <c r="I7" s="15" t="s">
        <v>1</v>
      </c>
      <c r="J7" s="10"/>
      <c r="K7" s="11" t="s">
        <v>13</v>
      </c>
      <c r="L7" s="11" t="s">
        <v>14</v>
      </c>
      <c r="M7" s="11" t="s">
        <v>15</v>
      </c>
      <c r="N7" s="102"/>
      <c r="O7"/>
    </row>
    <row r="8" spans="1:16" ht="15" customHeight="1" x14ac:dyDescent="0.2">
      <c r="A8" s="17" t="s">
        <v>2</v>
      </c>
      <c r="B8" s="79">
        <v>0.05</v>
      </c>
      <c r="C8" s="37">
        <v>4.8281279149428424E-2</v>
      </c>
      <c r="D8" s="37">
        <v>4.846556649899738E-2</v>
      </c>
      <c r="E8" s="37">
        <v>4.8165267894999982E-2</v>
      </c>
      <c r="F8" s="37">
        <v>4.8209672897162083E-2</v>
      </c>
      <c r="G8" s="37">
        <v>4.8379258164791425E-2</v>
      </c>
      <c r="H8" s="37">
        <v>4.8179522117202445E-2</v>
      </c>
      <c r="I8" s="50">
        <f t="shared" ref="I8:I18" si="0">COUNT(C8:H8)</f>
        <v>6</v>
      </c>
      <c r="J8" s="32"/>
      <c r="K8" s="22">
        <f t="shared" ref="K8:K11" si="1">AVERAGE(C8:H8)</f>
        <v>4.8280094453763626E-2</v>
      </c>
      <c r="L8" s="41">
        <f t="shared" ref="L8:L11" si="2">STDEV(C8:H8)</f>
        <v>1.2041084150928868E-4</v>
      </c>
      <c r="M8" s="41">
        <f t="shared" ref="M8:M11" si="3">L8/K8*100</f>
        <v>0.24940059225568101</v>
      </c>
      <c r="N8" s="16" t="str">
        <f t="shared" ref="N8:N29" si="4">A8</f>
        <v>Si</v>
      </c>
      <c r="O8"/>
    </row>
    <row r="9" spans="1:16" ht="15" customHeight="1" x14ac:dyDescent="0.2">
      <c r="A9" s="20" t="s">
        <v>3</v>
      </c>
      <c r="B9" s="80">
        <v>0.05</v>
      </c>
      <c r="C9" s="37">
        <v>4.9310528591726195E-2</v>
      </c>
      <c r="D9" s="37">
        <v>4.9229374067442995E-2</v>
      </c>
      <c r="E9" s="37">
        <v>4.9473782816686782E-2</v>
      </c>
      <c r="F9" s="37">
        <v>4.9489203707753962E-2</v>
      </c>
      <c r="G9" s="37">
        <v>4.8972144701286593E-2</v>
      </c>
      <c r="H9" s="37">
        <v>4.9748106191529425E-2</v>
      </c>
      <c r="I9" s="21">
        <f t="shared" si="0"/>
        <v>6</v>
      </c>
      <c r="J9" s="32"/>
      <c r="K9" s="22">
        <f t="shared" si="1"/>
        <v>4.9370523346070984E-2</v>
      </c>
      <c r="L9" s="41">
        <f t="shared" si="2"/>
        <v>2.6440286902070133E-4</v>
      </c>
      <c r="M9" s="41">
        <f t="shared" si="3"/>
        <v>0.53554803777817983</v>
      </c>
      <c r="N9" s="3" t="str">
        <f t="shared" si="4"/>
        <v>Fe</v>
      </c>
      <c r="O9"/>
    </row>
    <row r="10" spans="1:16" ht="15" customHeight="1" x14ac:dyDescent="0.2">
      <c r="A10" s="20" t="s">
        <v>4</v>
      </c>
      <c r="B10" s="79">
        <v>4.3</v>
      </c>
      <c r="C10" s="37"/>
      <c r="D10" s="37"/>
      <c r="E10" s="37"/>
      <c r="F10" s="37"/>
      <c r="G10" s="37"/>
      <c r="H10" s="37"/>
      <c r="I10" s="21">
        <f t="shared" si="0"/>
        <v>0</v>
      </c>
      <c r="J10" s="32"/>
      <c r="K10" s="22" t="e">
        <f t="shared" si="1"/>
        <v>#DIV/0!</v>
      </c>
      <c r="L10" s="41" t="e">
        <f t="shared" si="2"/>
        <v>#DIV/0!</v>
      </c>
      <c r="M10" s="41" t="e">
        <f t="shared" si="3"/>
        <v>#DIV/0!</v>
      </c>
      <c r="N10" s="3" t="str">
        <f t="shared" si="4"/>
        <v>Cu</v>
      </c>
      <c r="O10"/>
    </row>
    <row r="11" spans="1:16" ht="15" customHeight="1" x14ac:dyDescent="0.2">
      <c r="A11" s="20" t="s">
        <v>5</v>
      </c>
      <c r="B11" s="79">
        <v>0.8</v>
      </c>
      <c r="C11" s="37">
        <v>0.80956194735010167</v>
      </c>
      <c r="D11" s="37">
        <v>0.81597916365556611</v>
      </c>
      <c r="E11" s="37">
        <v>0.8155016141483713</v>
      </c>
      <c r="F11" s="37">
        <v>0.81227796648113271</v>
      </c>
      <c r="G11" s="37">
        <v>0.81199095076906203</v>
      </c>
      <c r="H11" s="37">
        <v>0.812994787186606</v>
      </c>
      <c r="I11" s="21">
        <f t="shared" si="0"/>
        <v>6</v>
      </c>
      <c r="J11" s="32"/>
      <c r="K11" s="22">
        <f t="shared" si="1"/>
        <v>0.81305107159847345</v>
      </c>
      <c r="L11" s="41">
        <f t="shared" si="2"/>
        <v>2.3865282539569719E-3</v>
      </c>
      <c r="M11" s="41">
        <f t="shared" si="3"/>
        <v>0.29352747168329946</v>
      </c>
      <c r="N11" s="3" t="str">
        <f t="shared" si="4"/>
        <v>Mn</v>
      </c>
      <c r="O11"/>
    </row>
    <row r="12" spans="1:16" ht="15" customHeight="1" x14ac:dyDescent="0.2">
      <c r="A12" s="20" t="s">
        <v>6</v>
      </c>
      <c r="B12" s="79">
        <v>1.5</v>
      </c>
      <c r="C12" s="37">
        <v>1.5072000000000001</v>
      </c>
      <c r="D12" s="37">
        <v>1.4955000000000001</v>
      </c>
      <c r="E12" s="37">
        <v>1.4897</v>
      </c>
      <c r="F12" s="37">
        <v>1.4884999999999999</v>
      </c>
      <c r="G12" s="37">
        <v>1.4756</v>
      </c>
      <c r="H12" s="37">
        <v>1.4870000000000001</v>
      </c>
      <c r="I12" s="21">
        <f t="shared" si="0"/>
        <v>6</v>
      </c>
      <c r="J12" s="32"/>
      <c r="K12" s="22">
        <f>AVERAGE(C12:H12)</f>
        <v>1.4905833333333334</v>
      </c>
      <c r="L12" s="41">
        <f>STDEV(C12:H12)</f>
        <v>1.0418717131521862E-2</v>
      </c>
      <c r="M12" s="41">
        <f>L12/K12*100</f>
        <v>0.6989691148781928</v>
      </c>
      <c r="N12" s="3" t="str">
        <f t="shared" si="4"/>
        <v>Mg</v>
      </c>
      <c r="O12"/>
    </row>
    <row r="13" spans="1:16" ht="15" customHeight="1" x14ac:dyDescent="0.2">
      <c r="A13" s="20" t="s">
        <v>7</v>
      </c>
      <c r="B13" s="80">
        <v>0.05</v>
      </c>
      <c r="C13" s="37"/>
      <c r="D13" s="37"/>
      <c r="E13" s="37"/>
      <c r="F13" s="37"/>
      <c r="G13" s="37"/>
      <c r="H13" s="37"/>
      <c r="I13" s="21">
        <f t="shared" si="0"/>
        <v>0</v>
      </c>
      <c r="J13" s="32"/>
      <c r="K13" s="22" t="e">
        <f t="shared" ref="K13:K18" si="5">AVERAGE(C13:H13)</f>
        <v>#DIV/0!</v>
      </c>
      <c r="L13" s="41" t="e">
        <f t="shared" ref="L13:L18" si="6">STDEV(C13:H13)</f>
        <v>#DIV/0!</v>
      </c>
      <c r="M13" s="41" t="e">
        <f t="shared" ref="M13:M18" si="7">L13/K13*100</f>
        <v>#DIV/0!</v>
      </c>
      <c r="N13" s="3" t="str">
        <f t="shared" si="4"/>
        <v>Cr</v>
      </c>
      <c r="O13"/>
    </row>
    <row r="14" spans="1:16" ht="15" customHeight="1" x14ac:dyDescent="0.2">
      <c r="A14" s="20" t="s">
        <v>8</v>
      </c>
      <c r="B14" s="79">
        <v>0.05</v>
      </c>
      <c r="C14" s="37"/>
      <c r="D14" s="37"/>
      <c r="E14" s="37"/>
      <c r="F14" s="37"/>
      <c r="G14" s="37"/>
      <c r="H14" s="37"/>
      <c r="I14" s="21">
        <f t="shared" si="0"/>
        <v>0</v>
      </c>
      <c r="J14" s="32"/>
      <c r="K14" s="22" t="e">
        <f t="shared" si="5"/>
        <v>#DIV/0!</v>
      </c>
      <c r="L14" s="41" t="e">
        <f t="shared" si="6"/>
        <v>#DIV/0!</v>
      </c>
      <c r="M14" s="41" t="e">
        <f t="shared" si="7"/>
        <v>#DIV/0!</v>
      </c>
      <c r="N14" s="3" t="str">
        <f t="shared" si="4"/>
        <v>Ni</v>
      </c>
      <c r="O14"/>
    </row>
    <row r="15" spans="1:16" ht="15" customHeight="1" x14ac:dyDescent="0.2">
      <c r="A15" s="20" t="s">
        <v>9</v>
      </c>
      <c r="B15" s="79">
        <v>0.14000000000000001</v>
      </c>
      <c r="C15" s="37"/>
      <c r="D15" s="37"/>
      <c r="E15" s="37"/>
      <c r="F15" s="37"/>
      <c r="G15" s="37"/>
      <c r="H15" s="37"/>
      <c r="I15" s="21">
        <f t="shared" si="0"/>
        <v>0</v>
      </c>
      <c r="J15" s="32"/>
      <c r="K15" s="22" t="e">
        <f t="shared" si="5"/>
        <v>#DIV/0!</v>
      </c>
      <c r="L15" s="41" t="e">
        <f t="shared" si="6"/>
        <v>#DIV/0!</v>
      </c>
      <c r="M15" s="41" t="e">
        <f t="shared" si="7"/>
        <v>#DIV/0!</v>
      </c>
      <c r="N15" s="3" t="str">
        <f t="shared" si="4"/>
        <v>Zn</v>
      </c>
      <c r="O15"/>
    </row>
    <row r="16" spans="1:16" ht="15" customHeight="1" x14ac:dyDescent="0.2">
      <c r="A16" s="20" t="s">
        <v>10</v>
      </c>
      <c r="B16" s="80">
        <v>0.05</v>
      </c>
      <c r="C16" s="78">
        <v>4.3110000000000002E-2</v>
      </c>
      <c r="D16" s="78">
        <v>4.3630000000000002E-2</v>
      </c>
      <c r="E16" s="78">
        <v>4.3270000000000003E-2</v>
      </c>
      <c r="F16" s="78">
        <v>4.3249999999999997E-2</v>
      </c>
      <c r="G16" s="78">
        <v>4.3439999999999999E-2</v>
      </c>
      <c r="H16" s="78">
        <v>4.3360000000000003E-2</v>
      </c>
      <c r="I16" s="21">
        <f t="shared" si="0"/>
        <v>6</v>
      </c>
      <c r="J16" s="32"/>
      <c r="K16" s="22">
        <f t="shared" si="5"/>
        <v>4.3343333333333338E-2</v>
      </c>
      <c r="L16" s="41">
        <f t="shared" si="6"/>
        <v>1.7907168024751068E-4</v>
      </c>
      <c r="M16" s="41">
        <f t="shared" si="7"/>
        <v>0.41314699741792821</v>
      </c>
      <c r="N16" s="3" t="str">
        <f t="shared" si="4"/>
        <v>Ti</v>
      </c>
      <c r="O16"/>
    </row>
    <row r="17" spans="1:15" ht="15" customHeight="1" x14ac:dyDescent="0.2">
      <c r="A17" s="36" t="s">
        <v>49</v>
      </c>
      <c r="B17" s="80">
        <v>0.05</v>
      </c>
      <c r="C17" s="39"/>
      <c r="D17" s="39"/>
      <c r="E17" s="39"/>
      <c r="F17" s="39"/>
      <c r="G17" s="39"/>
      <c r="H17" s="39"/>
      <c r="I17" s="21">
        <f t="shared" si="0"/>
        <v>0</v>
      </c>
      <c r="J17" s="32"/>
      <c r="K17" s="22" t="e">
        <f t="shared" si="5"/>
        <v>#DIV/0!</v>
      </c>
      <c r="L17" s="41" t="e">
        <f t="shared" si="6"/>
        <v>#DIV/0!</v>
      </c>
      <c r="M17" s="41" t="e">
        <f t="shared" si="7"/>
        <v>#DIV/0!</v>
      </c>
      <c r="N17" s="3" t="str">
        <f t="shared" si="4"/>
        <v>Sc</v>
      </c>
      <c r="O17"/>
    </row>
    <row r="18" spans="1:15" ht="15" customHeight="1" x14ac:dyDescent="0.2">
      <c r="A18" s="36" t="s">
        <v>27</v>
      </c>
      <c r="B18" s="81">
        <v>2.5000000000000001E-2</v>
      </c>
      <c r="C18" s="39"/>
      <c r="D18" s="39"/>
      <c r="E18" s="39"/>
      <c r="F18" s="39"/>
      <c r="G18" s="39"/>
      <c r="H18" s="39"/>
      <c r="I18" s="21">
        <f t="shared" si="0"/>
        <v>0</v>
      </c>
      <c r="J18" s="32"/>
      <c r="K18" s="22" t="e">
        <f t="shared" si="5"/>
        <v>#DIV/0!</v>
      </c>
      <c r="L18" s="41" t="e">
        <f t="shared" si="6"/>
        <v>#DIV/0!</v>
      </c>
      <c r="M18" s="41" t="e">
        <f t="shared" si="7"/>
        <v>#DIV/0!</v>
      </c>
      <c r="N18" s="3" t="str">
        <f t="shared" si="4"/>
        <v>Sn</v>
      </c>
      <c r="O18"/>
    </row>
    <row r="19" spans="1:15" ht="15" customHeight="1" x14ac:dyDescent="0.2">
      <c r="A19" s="36" t="s">
        <v>29</v>
      </c>
      <c r="B19" s="80">
        <v>0.01</v>
      </c>
      <c r="C19" s="39"/>
      <c r="D19" s="39"/>
      <c r="E19" s="39"/>
      <c r="F19" s="39"/>
      <c r="G19" s="39"/>
      <c r="H19" s="39"/>
      <c r="I19" s="21">
        <f t="shared" ref="I19:I29" si="8">COUNT(C19:H19)</f>
        <v>0</v>
      </c>
      <c r="J19" s="32"/>
      <c r="K19" s="22" t="e">
        <f t="shared" ref="K19:K29" si="9">AVERAGE(C19:H19)</f>
        <v>#DIV/0!</v>
      </c>
      <c r="L19" s="41" t="e">
        <f t="shared" ref="L19:L29" si="10">STDEV(C19:H19)</f>
        <v>#DIV/0!</v>
      </c>
      <c r="M19" s="41" t="e">
        <f t="shared" ref="M19:M29" si="11">L19/K19*100</f>
        <v>#DIV/0!</v>
      </c>
      <c r="N19" s="3" t="str">
        <f t="shared" si="4"/>
        <v>V</v>
      </c>
      <c r="O19"/>
    </row>
    <row r="20" spans="1:15" ht="15" customHeight="1" thickBot="1" x14ac:dyDescent="0.25">
      <c r="A20" s="23" t="s">
        <v>12</v>
      </c>
      <c r="B20" s="80">
        <v>0.15</v>
      </c>
      <c r="C20" s="40">
        <v>0.15746224165341816</v>
      </c>
      <c r="D20" s="40">
        <v>0.15733845547675332</v>
      </c>
      <c r="E20" s="40">
        <v>0.15623647452291956</v>
      </c>
      <c r="F20" s="40">
        <v>0.15724710115953619</v>
      </c>
      <c r="G20" s="40">
        <v>0.1542225730071034</v>
      </c>
      <c r="H20" s="40">
        <v>0.15794252644182799</v>
      </c>
      <c r="I20" s="24">
        <f t="shared" si="8"/>
        <v>6</v>
      </c>
      <c r="J20" s="34"/>
      <c r="K20" s="35">
        <f t="shared" si="9"/>
        <v>0.1567415620435931</v>
      </c>
      <c r="L20" s="33">
        <f t="shared" si="10"/>
        <v>1.3545453350581546E-3</v>
      </c>
      <c r="M20" s="33">
        <f t="shared" si="11"/>
        <v>0.8641902743583908</v>
      </c>
      <c r="N20" s="12" t="str">
        <f t="shared" si="4"/>
        <v>Zr</v>
      </c>
      <c r="O20"/>
    </row>
    <row r="21" spans="1:15" ht="15" customHeight="1" x14ac:dyDescent="0.2">
      <c r="A21" s="31" t="s">
        <v>50</v>
      </c>
      <c r="B21" s="82">
        <v>5</v>
      </c>
      <c r="C21" s="38"/>
      <c r="D21" s="38"/>
      <c r="E21" s="38"/>
      <c r="F21" s="38"/>
      <c r="G21" s="38"/>
      <c r="H21" s="38"/>
      <c r="I21" s="18">
        <f t="shared" si="8"/>
        <v>0</v>
      </c>
      <c r="J21" s="77"/>
      <c r="K21" s="19" t="e">
        <f t="shared" si="9"/>
        <v>#DIV/0!</v>
      </c>
      <c r="L21" s="48" t="e">
        <f t="shared" si="10"/>
        <v>#DIV/0!</v>
      </c>
      <c r="M21" s="48" t="e">
        <f t="shared" si="11"/>
        <v>#DIV/0!</v>
      </c>
      <c r="N21" s="16" t="str">
        <f t="shared" si="4"/>
        <v>B</v>
      </c>
      <c r="O21"/>
    </row>
    <row r="22" spans="1:15" ht="15" x14ac:dyDescent="0.2">
      <c r="A22" s="20" t="s">
        <v>24</v>
      </c>
      <c r="B22" s="83">
        <v>5</v>
      </c>
      <c r="C22" s="39"/>
      <c r="D22" s="39"/>
      <c r="E22" s="39"/>
      <c r="F22" s="39"/>
      <c r="G22" s="39"/>
      <c r="H22" s="39"/>
      <c r="I22" s="21">
        <f t="shared" si="8"/>
        <v>0</v>
      </c>
      <c r="J22" s="32"/>
      <c r="K22" s="22" t="e">
        <f t="shared" si="9"/>
        <v>#DIV/0!</v>
      </c>
      <c r="L22" s="41" t="e">
        <f t="shared" si="10"/>
        <v>#DIV/0!</v>
      </c>
      <c r="M22" s="41" t="e">
        <f t="shared" si="11"/>
        <v>#DIV/0!</v>
      </c>
      <c r="N22" s="3" t="str">
        <f t="shared" si="4"/>
        <v>Be</v>
      </c>
      <c r="O22"/>
    </row>
    <row r="23" spans="1:15" ht="15" x14ac:dyDescent="0.2">
      <c r="A23" s="20" t="s">
        <v>44</v>
      </c>
      <c r="B23" s="83">
        <v>300</v>
      </c>
      <c r="C23" s="39"/>
      <c r="D23" s="39"/>
      <c r="E23" s="39"/>
      <c r="F23" s="39"/>
      <c r="G23" s="39"/>
      <c r="H23" s="39"/>
      <c r="I23" s="21">
        <f t="shared" si="8"/>
        <v>0</v>
      </c>
      <c r="J23" s="32"/>
      <c r="K23" s="22" t="e">
        <f t="shared" si="9"/>
        <v>#DIV/0!</v>
      </c>
      <c r="L23" s="41" t="e">
        <f t="shared" si="10"/>
        <v>#DIV/0!</v>
      </c>
      <c r="M23" s="41" t="e">
        <f t="shared" si="11"/>
        <v>#DIV/0!</v>
      </c>
      <c r="N23" s="3" t="str">
        <f t="shared" si="4"/>
        <v>Bi</v>
      </c>
      <c r="O23"/>
    </row>
    <row r="24" spans="1:15" ht="15" x14ac:dyDescent="0.2">
      <c r="A24" s="20" t="s">
        <v>25</v>
      </c>
      <c r="B24" s="83">
        <v>5</v>
      </c>
      <c r="C24" s="39"/>
      <c r="D24" s="39"/>
      <c r="E24" s="39"/>
      <c r="F24" s="39"/>
      <c r="G24" s="39"/>
      <c r="H24" s="39"/>
      <c r="I24" s="21">
        <f t="shared" si="8"/>
        <v>0</v>
      </c>
      <c r="J24" s="32"/>
      <c r="K24" s="22" t="e">
        <f t="shared" si="9"/>
        <v>#DIV/0!</v>
      </c>
      <c r="L24" s="41" t="e">
        <f t="shared" si="10"/>
        <v>#DIV/0!</v>
      </c>
      <c r="M24" s="41" t="e">
        <f t="shared" si="11"/>
        <v>#DIV/0!</v>
      </c>
      <c r="N24" s="3" t="str">
        <f t="shared" si="4"/>
        <v>Ca</v>
      </c>
      <c r="O24"/>
    </row>
    <row r="25" spans="1:15" ht="15" x14ac:dyDescent="0.2">
      <c r="A25" s="20" t="s">
        <v>30</v>
      </c>
      <c r="B25" s="83">
        <v>30</v>
      </c>
      <c r="C25" s="39"/>
      <c r="D25" s="39"/>
      <c r="E25" s="39"/>
      <c r="F25" s="39"/>
      <c r="G25" s="39"/>
      <c r="H25" s="39"/>
      <c r="I25" s="21">
        <f t="shared" si="8"/>
        <v>0</v>
      </c>
      <c r="J25" s="32"/>
      <c r="K25" s="22" t="e">
        <f t="shared" si="9"/>
        <v>#DIV/0!</v>
      </c>
      <c r="L25" s="41" t="e">
        <f t="shared" si="10"/>
        <v>#DIV/0!</v>
      </c>
      <c r="M25" s="41" t="e">
        <f t="shared" si="11"/>
        <v>#DIV/0!</v>
      </c>
      <c r="N25" s="3" t="str">
        <f t="shared" si="4"/>
        <v>Cd</v>
      </c>
      <c r="O25"/>
    </row>
    <row r="26" spans="1:15" ht="15" x14ac:dyDescent="0.2">
      <c r="A26" s="20" t="s">
        <v>28</v>
      </c>
      <c r="B26" s="83">
        <v>90</v>
      </c>
      <c r="C26" s="39"/>
      <c r="D26" s="39"/>
      <c r="E26" s="39"/>
      <c r="F26" s="39"/>
      <c r="G26" s="39"/>
      <c r="H26" s="39"/>
      <c r="I26" s="21">
        <f t="shared" si="8"/>
        <v>0</v>
      </c>
      <c r="J26" s="32"/>
      <c r="K26" s="22" t="e">
        <f t="shared" si="9"/>
        <v>#DIV/0!</v>
      </c>
      <c r="L26" s="41" t="e">
        <f t="shared" si="10"/>
        <v>#DIV/0!</v>
      </c>
      <c r="M26" s="41" t="e">
        <f t="shared" si="11"/>
        <v>#DIV/0!</v>
      </c>
      <c r="N26" s="3" t="str">
        <f t="shared" si="4"/>
        <v>Ga</v>
      </c>
      <c r="O26"/>
    </row>
    <row r="27" spans="1:15" ht="15" x14ac:dyDescent="0.2">
      <c r="A27" s="20" t="s">
        <v>31</v>
      </c>
      <c r="B27" s="83">
        <v>5</v>
      </c>
      <c r="C27" s="39"/>
      <c r="D27" s="39"/>
      <c r="E27" s="39"/>
      <c r="F27" s="39"/>
      <c r="G27" s="39"/>
      <c r="H27" s="39"/>
      <c r="I27" s="21">
        <f t="shared" si="8"/>
        <v>0</v>
      </c>
      <c r="J27" s="32"/>
      <c r="K27" s="22" t="e">
        <f t="shared" si="9"/>
        <v>#DIV/0!</v>
      </c>
      <c r="L27" s="41" t="e">
        <f t="shared" si="10"/>
        <v>#DIV/0!</v>
      </c>
      <c r="M27" s="41" t="e">
        <f t="shared" si="11"/>
        <v>#DIV/0!</v>
      </c>
      <c r="N27" s="3" t="str">
        <f t="shared" si="4"/>
        <v>Li</v>
      </c>
      <c r="O27"/>
    </row>
    <row r="28" spans="1:15" ht="15" x14ac:dyDescent="0.2">
      <c r="A28" s="20" t="s">
        <v>26</v>
      </c>
      <c r="B28" s="83">
        <v>3</v>
      </c>
      <c r="C28" s="39"/>
      <c r="D28" s="39"/>
      <c r="E28" s="39"/>
      <c r="F28" s="39"/>
      <c r="G28" s="39"/>
      <c r="H28" s="39"/>
      <c r="I28" s="21">
        <f t="shared" si="8"/>
        <v>0</v>
      </c>
      <c r="J28" s="32"/>
      <c r="K28" s="22" t="e">
        <f t="shared" si="9"/>
        <v>#DIV/0!</v>
      </c>
      <c r="L28" s="41" t="e">
        <f t="shared" si="10"/>
        <v>#DIV/0!</v>
      </c>
      <c r="M28" s="41" t="e">
        <f t="shared" si="11"/>
        <v>#DIV/0!</v>
      </c>
      <c r="N28" s="3" t="str">
        <f t="shared" si="4"/>
        <v>Na</v>
      </c>
      <c r="O28"/>
    </row>
    <row r="29" spans="1:15" ht="15.75" thickBot="1" x14ac:dyDescent="0.25">
      <c r="A29" s="23" t="s">
        <v>11</v>
      </c>
      <c r="B29" s="84">
        <v>100</v>
      </c>
      <c r="C29" s="40"/>
      <c r="D29" s="40"/>
      <c r="E29" s="40"/>
      <c r="F29" s="40"/>
      <c r="G29" s="40"/>
      <c r="H29" s="40"/>
      <c r="I29" s="24">
        <f t="shared" si="8"/>
        <v>0</v>
      </c>
      <c r="J29" s="34"/>
      <c r="K29" s="35" t="e">
        <f t="shared" si="9"/>
        <v>#DIV/0!</v>
      </c>
      <c r="L29" s="33" t="e">
        <f t="shared" si="10"/>
        <v>#DIV/0!</v>
      </c>
      <c r="M29" s="33" t="e">
        <f t="shared" si="11"/>
        <v>#DIV/0!</v>
      </c>
      <c r="N29" s="12" t="str">
        <f t="shared" si="4"/>
        <v>Pb</v>
      </c>
      <c r="O29"/>
    </row>
    <row r="30" spans="1:15" ht="14.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/>
      <c r="O31"/>
    </row>
    <row r="32" spans="1:15" x14ac:dyDescent="0.2">
      <c r="N32"/>
      <c r="O32"/>
    </row>
    <row r="33" spans="14:15" x14ac:dyDescent="0.2">
      <c r="N33"/>
      <c r="O33"/>
    </row>
    <row r="34" spans="14:15" x14ac:dyDescent="0.2">
      <c r="N34"/>
      <c r="O34"/>
    </row>
    <row r="35" spans="14:15" x14ac:dyDescent="0.2">
      <c r="N35"/>
      <c r="O35"/>
    </row>
    <row r="36" spans="14:15" x14ac:dyDescent="0.2">
      <c r="N36"/>
      <c r="O36"/>
    </row>
    <row r="37" spans="14:15" x14ac:dyDescent="0.2">
      <c r="N37"/>
      <c r="O37"/>
    </row>
    <row r="38" spans="14:15" x14ac:dyDescent="0.2">
      <c r="N38"/>
      <c r="O38"/>
    </row>
    <row r="39" spans="14:15" x14ac:dyDescent="0.2">
      <c r="N39"/>
      <c r="O39"/>
    </row>
    <row r="40" spans="14:15" x14ac:dyDescent="0.2">
      <c r="N40"/>
      <c r="O40"/>
    </row>
    <row r="41" spans="14:15" x14ac:dyDescent="0.2">
      <c r="N41"/>
      <c r="O41"/>
    </row>
    <row r="42" spans="14:15" x14ac:dyDescent="0.2">
      <c r="N42"/>
      <c r="O42"/>
    </row>
    <row r="43" spans="14:15" x14ac:dyDescent="0.2">
      <c r="N43"/>
      <c r="O43"/>
    </row>
    <row r="44" spans="14:15" x14ac:dyDescent="0.2">
      <c r="N44"/>
      <c r="O44"/>
    </row>
    <row r="45" spans="14:15" x14ac:dyDescent="0.2">
      <c r="N45"/>
      <c r="O45"/>
    </row>
    <row r="46" spans="14:15" x14ac:dyDescent="0.2">
      <c r="N46"/>
      <c r="O46"/>
    </row>
    <row r="47" spans="14:15" x14ac:dyDescent="0.2">
      <c r="N47"/>
      <c r="O47"/>
    </row>
  </sheetData>
  <mergeCells count="6">
    <mergeCell ref="B2:O2"/>
    <mergeCell ref="B3:O3"/>
    <mergeCell ref="B4:O4"/>
    <mergeCell ref="A5:A7"/>
    <mergeCell ref="N5:N7"/>
    <mergeCell ref="B5:B7"/>
  </mergeCells>
  <conditionalFormatting sqref="M8:M29">
    <cfRule type="cellIs" priority="1" stopIfTrue="1" operator="between">
      <formula>0.035</formula>
      <formula>0.35</formula>
    </cfRule>
  </conditionalFormatting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  <ignoredErrors>
    <ignoredError sqref="K8:M18 K19:M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A74-EF9A-4CB2-A548-CF0400F72529}">
  <dimension ref="A1:M44"/>
  <sheetViews>
    <sheetView zoomScaleNormal="100" workbookViewId="0">
      <selection activeCell="L25" sqref="L25"/>
    </sheetView>
  </sheetViews>
  <sheetFormatPr baseColWidth="10" defaultRowHeight="12.75" x14ac:dyDescent="0.2"/>
  <cols>
    <col min="1" max="1" width="18.7109375" style="1" customWidth="1"/>
    <col min="2" max="2" width="20" style="1" customWidth="1"/>
    <col min="3" max="3" width="3.42578125" style="1" customWidth="1"/>
    <col min="4" max="4" width="25.42578125" style="1" customWidth="1"/>
    <col min="5" max="5" width="23.140625" style="1" customWidth="1"/>
    <col min="6" max="6" width="3.42578125" style="1" customWidth="1"/>
    <col min="7" max="7" width="12" style="1" customWidth="1"/>
    <col min="8" max="8" width="3.42578125" style="1" customWidth="1"/>
    <col min="9" max="9" width="31" style="1" customWidth="1"/>
    <col min="10" max="10" width="11.42578125" style="1" customWidth="1"/>
    <col min="11" max="11" width="10.140625" style="1" customWidth="1"/>
    <col min="12" max="12" width="8.7109375" style="1" customWidth="1"/>
    <col min="13" max="13" width="9.7109375" style="1" customWidth="1"/>
    <col min="257" max="257" width="18.7109375" customWidth="1"/>
    <col min="258" max="258" width="20" customWidth="1"/>
    <col min="259" max="259" width="3.42578125" customWidth="1"/>
    <col min="260" max="260" width="25.42578125" customWidth="1"/>
    <col min="261" max="261" width="23.140625" customWidth="1"/>
    <col min="262" max="262" width="3.42578125" customWidth="1"/>
    <col min="263" max="263" width="12" customWidth="1"/>
    <col min="264" max="264" width="3.42578125" customWidth="1"/>
    <col min="265" max="265" width="31" customWidth="1"/>
    <col min="267" max="267" width="10.140625" customWidth="1"/>
    <col min="268" max="268" width="8.7109375" customWidth="1"/>
    <col min="269" max="269" width="9.7109375" customWidth="1"/>
    <col min="513" max="513" width="18.7109375" customWidth="1"/>
    <col min="514" max="514" width="20" customWidth="1"/>
    <col min="515" max="515" width="3.42578125" customWidth="1"/>
    <col min="516" max="516" width="25.42578125" customWidth="1"/>
    <col min="517" max="517" width="23.140625" customWidth="1"/>
    <col min="518" max="518" width="3.42578125" customWidth="1"/>
    <col min="519" max="519" width="12" customWidth="1"/>
    <col min="520" max="520" width="3.42578125" customWidth="1"/>
    <col min="521" max="521" width="31" customWidth="1"/>
    <col min="523" max="523" width="10.140625" customWidth="1"/>
    <col min="524" max="524" width="8.7109375" customWidth="1"/>
    <col min="525" max="525" width="9.7109375" customWidth="1"/>
    <col min="769" max="769" width="18.7109375" customWidth="1"/>
    <col min="770" max="770" width="20" customWidth="1"/>
    <col min="771" max="771" width="3.42578125" customWidth="1"/>
    <col min="772" max="772" width="25.42578125" customWidth="1"/>
    <col min="773" max="773" width="23.140625" customWidth="1"/>
    <col min="774" max="774" width="3.42578125" customWidth="1"/>
    <col min="775" max="775" width="12" customWidth="1"/>
    <col min="776" max="776" width="3.42578125" customWidth="1"/>
    <col min="777" max="777" width="31" customWidth="1"/>
    <col min="779" max="779" width="10.140625" customWidth="1"/>
    <col min="780" max="780" width="8.7109375" customWidth="1"/>
    <col min="781" max="781" width="9.7109375" customWidth="1"/>
    <col min="1025" max="1025" width="18.7109375" customWidth="1"/>
    <col min="1026" max="1026" width="20" customWidth="1"/>
    <col min="1027" max="1027" width="3.42578125" customWidth="1"/>
    <col min="1028" max="1028" width="25.42578125" customWidth="1"/>
    <col min="1029" max="1029" width="23.140625" customWidth="1"/>
    <col min="1030" max="1030" width="3.42578125" customWidth="1"/>
    <col min="1031" max="1031" width="12" customWidth="1"/>
    <col min="1032" max="1032" width="3.42578125" customWidth="1"/>
    <col min="1033" max="1033" width="31" customWidth="1"/>
    <col min="1035" max="1035" width="10.140625" customWidth="1"/>
    <col min="1036" max="1036" width="8.7109375" customWidth="1"/>
    <col min="1037" max="1037" width="9.7109375" customWidth="1"/>
    <col min="1281" max="1281" width="18.7109375" customWidth="1"/>
    <col min="1282" max="1282" width="20" customWidth="1"/>
    <col min="1283" max="1283" width="3.42578125" customWidth="1"/>
    <col min="1284" max="1284" width="25.42578125" customWidth="1"/>
    <col min="1285" max="1285" width="23.140625" customWidth="1"/>
    <col min="1286" max="1286" width="3.42578125" customWidth="1"/>
    <col min="1287" max="1287" width="12" customWidth="1"/>
    <col min="1288" max="1288" width="3.42578125" customWidth="1"/>
    <col min="1289" max="1289" width="31" customWidth="1"/>
    <col min="1291" max="1291" width="10.140625" customWidth="1"/>
    <col min="1292" max="1292" width="8.7109375" customWidth="1"/>
    <col min="1293" max="1293" width="9.7109375" customWidth="1"/>
    <col min="1537" max="1537" width="18.7109375" customWidth="1"/>
    <col min="1538" max="1538" width="20" customWidth="1"/>
    <col min="1539" max="1539" width="3.42578125" customWidth="1"/>
    <col min="1540" max="1540" width="25.42578125" customWidth="1"/>
    <col min="1541" max="1541" width="23.140625" customWidth="1"/>
    <col min="1542" max="1542" width="3.42578125" customWidth="1"/>
    <col min="1543" max="1543" width="12" customWidth="1"/>
    <col min="1544" max="1544" width="3.42578125" customWidth="1"/>
    <col min="1545" max="1545" width="31" customWidth="1"/>
    <col min="1547" max="1547" width="10.140625" customWidth="1"/>
    <col min="1548" max="1548" width="8.7109375" customWidth="1"/>
    <col min="1549" max="1549" width="9.7109375" customWidth="1"/>
    <col min="1793" max="1793" width="18.7109375" customWidth="1"/>
    <col min="1794" max="1794" width="20" customWidth="1"/>
    <col min="1795" max="1795" width="3.42578125" customWidth="1"/>
    <col min="1796" max="1796" width="25.42578125" customWidth="1"/>
    <col min="1797" max="1797" width="23.140625" customWidth="1"/>
    <col min="1798" max="1798" width="3.42578125" customWidth="1"/>
    <col min="1799" max="1799" width="12" customWidth="1"/>
    <col min="1800" max="1800" width="3.42578125" customWidth="1"/>
    <col min="1801" max="1801" width="31" customWidth="1"/>
    <col min="1803" max="1803" width="10.140625" customWidth="1"/>
    <col min="1804" max="1804" width="8.7109375" customWidth="1"/>
    <col min="1805" max="1805" width="9.7109375" customWidth="1"/>
    <col min="2049" max="2049" width="18.7109375" customWidth="1"/>
    <col min="2050" max="2050" width="20" customWidth="1"/>
    <col min="2051" max="2051" width="3.42578125" customWidth="1"/>
    <col min="2052" max="2052" width="25.42578125" customWidth="1"/>
    <col min="2053" max="2053" width="23.140625" customWidth="1"/>
    <col min="2054" max="2054" width="3.42578125" customWidth="1"/>
    <col min="2055" max="2055" width="12" customWidth="1"/>
    <col min="2056" max="2056" width="3.42578125" customWidth="1"/>
    <col min="2057" max="2057" width="31" customWidth="1"/>
    <col min="2059" max="2059" width="10.140625" customWidth="1"/>
    <col min="2060" max="2060" width="8.7109375" customWidth="1"/>
    <col min="2061" max="2061" width="9.7109375" customWidth="1"/>
    <col min="2305" max="2305" width="18.7109375" customWidth="1"/>
    <col min="2306" max="2306" width="20" customWidth="1"/>
    <col min="2307" max="2307" width="3.42578125" customWidth="1"/>
    <col min="2308" max="2308" width="25.42578125" customWidth="1"/>
    <col min="2309" max="2309" width="23.140625" customWidth="1"/>
    <col min="2310" max="2310" width="3.42578125" customWidth="1"/>
    <col min="2311" max="2311" width="12" customWidth="1"/>
    <col min="2312" max="2312" width="3.42578125" customWidth="1"/>
    <col min="2313" max="2313" width="31" customWidth="1"/>
    <col min="2315" max="2315" width="10.140625" customWidth="1"/>
    <col min="2316" max="2316" width="8.7109375" customWidth="1"/>
    <col min="2317" max="2317" width="9.7109375" customWidth="1"/>
    <col min="2561" max="2561" width="18.7109375" customWidth="1"/>
    <col min="2562" max="2562" width="20" customWidth="1"/>
    <col min="2563" max="2563" width="3.42578125" customWidth="1"/>
    <col min="2564" max="2564" width="25.42578125" customWidth="1"/>
    <col min="2565" max="2565" width="23.140625" customWidth="1"/>
    <col min="2566" max="2566" width="3.42578125" customWidth="1"/>
    <col min="2567" max="2567" width="12" customWidth="1"/>
    <col min="2568" max="2568" width="3.42578125" customWidth="1"/>
    <col min="2569" max="2569" width="31" customWidth="1"/>
    <col min="2571" max="2571" width="10.140625" customWidth="1"/>
    <col min="2572" max="2572" width="8.7109375" customWidth="1"/>
    <col min="2573" max="2573" width="9.7109375" customWidth="1"/>
    <col min="2817" max="2817" width="18.7109375" customWidth="1"/>
    <col min="2818" max="2818" width="20" customWidth="1"/>
    <col min="2819" max="2819" width="3.42578125" customWidth="1"/>
    <col min="2820" max="2820" width="25.42578125" customWidth="1"/>
    <col min="2821" max="2821" width="23.140625" customWidth="1"/>
    <col min="2822" max="2822" width="3.42578125" customWidth="1"/>
    <col min="2823" max="2823" width="12" customWidth="1"/>
    <col min="2824" max="2824" width="3.42578125" customWidth="1"/>
    <col min="2825" max="2825" width="31" customWidth="1"/>
    <col min="2827" max="2827" width="10.140625" customWidth="1"/>
    <col min="2828" max="2828" width="8.7109375" customWidth="1"/>
    <col min="2829" max="2829" width="9.7109375" customWidth="1"/>
    <col min="3073" max="3073" width="18.7109375" customWidth="1"/>
    <col min="3074" max="3074" width="20" customWidth="1"/>
    <col min="3075" max="3075" width="3.42578125" customWidth="1"/>
    <col min="3076" max="3076" width="25.42578125" customWidth="1"/>
    <col min="3077" max="3077" width="23.140625" customWidth="1"/>
    <col min="3078" max="3078" width="3.42578125" customWidth="1"/>
    <col min="3079" max="3079" width="12" customWidth="1"/>
    <col min="3080" max="3080" width="3.42578125" customWidth="1"/>
    <col min="3081" max="3081" width="31" customWidth="1"/>
    <col min="3083" max="3083" width="10.140625" customWidth="1"/>
    <col min="3084" max="3084" width="8.7109375" customWidth="1"/>
    <col min="3085" max="3085" width="9.7109375" customWidth="1"/>
    <col min="3329" max="3329" width="18.7109375" customWidth="1"/>
    <col min="3330" max="3330" width="20" customWidth="1"/>
    <col min="3331" max="3331" width="3.42578125" customWidth="1"/>
    <col min="3332" max="3332" width="25.42578125" customWidth="1"/>
    <col min="3333" max="3333" width="23.140625" customWidth="1"/>
    <col min="3334" max="3334" width="3.42578125" customWidth="1"/>
    <col min="3335" max="3335" width="12" customWidth="1"/>
    <col min="3336" max="3336" width="3.42578125" customWidth="1"/>
    <col min="3337" max="3337" width="31" customWidth="1"/>
    <col min="3339" max="3339" width="10.140625" customWidth="1"/>
    <col min="3340" max="3340" width="8.7109375" customWidth="1"/>
    <col min="3341" max="3341" width="9.7109375" customWidth="1"/>
    <col min="3585" max="3585" width="18.7109375" customWidth="1"/>
    <col min="3586" max="3586" width="20" customWidth="1"/>
    <col min="3587" max="3587" width="3.42578125" customWidth="1"/>
    <col min="3588" max="3588" width="25.42578125" customWidth="1"/>
    <col min="3589" max="3589" width="23.140625" customWidth="1"/>
    <col min="3590" max="3590" width="3.42578125" customWidth="1"/>
    <col min="3591" max="3591" width="12" customWidth="1"/>
    <col min="3592" max="3592" width="3.42578125" customWidth="1"/>
    <col min="3593" max="3593" width="31" customWidth="1"/>
    <col min="3595" max="3595" width="10.140625" customWidth="1"/>
    <col min="3596" max="3596" width="8.7109375" customWidth="1"/>
    <col min="3597" max="3597" width="9.7109375" customWidth="1"/>
    <col min="3841" max="3841" width="18.7109375" customWidth="1"/>
    <col min="3842" max="3842" width="20" customWidth="1"/>
    <col min="3843" max="3843" width="3.42578125" customWidth="1"/>
    <col min="3844" max="3844" width="25.42578125" customWidth="1"/>
    <col min="3845" max="3845" width="23.140625" customWidth="1"/>
    <col min="3846" max="3846" width="3.42578125" customWidth="1"/>
    <col min="3847" max="3847" width="12" customWidth="1"/>
    <col min="3848" max="3848" width="3.42578125" customWidth="1"/>
    <col min="3849" max="3849" width="31" customWidth="1"/>
    <col min="3851" max="3851" width="10.140625" customWidth="1"/>
    <col min="3852" max="3852" width="8.7109375" customWidth="1"/>
    <col min="3853" max="3853" width="9.7109375" customWidth="1"/>
    <col min="4097" max="4097" width="18.7109375" customWidth="1"/>
    <col min="4098" max="4098" width="20" customWidth="1"/>
    <col min="4099" max="4099" width="3.42578125" customWidth="1"/>
    <col min="4100" max="4100" width="25.42578125" customWidth="1"/>
    <col min="4101" max="4101" width="23.140625" customWidth="1"/>
    <col min="4102" max="4102" width="3.42578125" customWidth="1"/>
    <col min="4103" max="4103" width="12" customWidth="1"/>
    <col min="4104" max="4104" width="3.42578125" customWidth="1"/>
    <col min="4105" max="4105" width="31" customWidth="1"/>
    <col min="4107" max="4107" width="10.140625" customWidth="1"/>
    <col min="4108" max="4108" width="8.7109375" customWidth="1"/>
    <col min="4109" max="4109" width="9.7109375" customWidth="1"/>
    <col min="4353" max="4353" width="18.7109375" customWidth="1"/>
    <col min="4354" max="4354" width="20" customWidth="1"/>
    <col min="4355" max="4355" width="3.42578125" customWidth="1"/>
    <col min="4356" max="4356" width="25.42578125" customWidth="1"/>
    <col min="4357" max="4357" width="23.140625" customWidth="1"/>
    <col min="4358" max="4358" width="3.42578125" customWidth="1"/>
    <col min="4359" max="4359" width="12" customWidth="1"/>
    <col min="4360" max="4360" width="3.42578125" customWidth="1"/>
    <col min="4361" max="4361" width="31" customWidth="1"/>
    <col min="4363" max="4363" width="10.140625" customWidth="1"/>
    <col min="4364" max="4364" width="8.7109375" customWidth="1"/>
    <col min="4365" max="4365" width="9.7109375" customWidth="1"/>
    <col min="4609" max="4609" width="18.7109375" customWidth="1"/>
    <col min="4610" max="4610" width="20" customWidth="1"/>
    <col min="4611" max="4611" width="3.42578125" customWidth="1"/>
    <col min="4612" max="4612" width="25.42578125" customWidth="1"/>
    <col min="4613" max="4613" width="23.140625" customWidth="1"/>
    <col min="4614" max="4614" width="3.42578125" customWidth="1"/>
    <col min="4615" max="4615" width="12" customWidth="1"/>
    <col min="4616" max="4616" width="3.42578125" customWidth="1"/>
    <col min="4617" max="4617" width="31" customWidth="1"/>
    <col min="4619" max="4619" width="10.140625" customWidth="1"/>
    <col min="4620" max="4620" width="8.7109375" customWidth="1"/>
    <col min="4621" max="4621" width="9.7109375" customWidth="1"/>
    <col min="4865" max="4865" width="18.7109375" customWidth="1"/>
    <col min="4866" max="4866" width="20" customWidth="1"/>
    <col min="4867" max="4867" width="3.42578125" customWidth="1"/>
    <col min="4868" max="4868" width="25.42578125" customWidth="1"/>
    <col min="4869" max="4869" width="23.140625" customWidth="1"/>
    <col min="4870" max="4870" width="3.42578125" customWidth="1"/>
    <col min="4871" max="4871" width="12" customWidth="1"/>
    <col min="4872" max="4872" width="3.42578125" customWidth="1"/>
    <col min="4873" max="4873" width="31" customWidth="1"/>
    <col min="4875" max="4875" width="10.140625" customWidth="1"/>
    <col min="4876" max="4876" width="8.7109375" customWidth="1"/>
    <col min="4877" max="4877" width="9.7109375" customWidth="1"/>
    <col min="5121" max="5121" width="18.7109375" customWidth="1"/>
    <col min="5122" max="5122" width="20" customWidth="1"/>
    <col min="5123" max="5123" width="3.42578125" customWidth="1"/>
    <col min="5124" max="5124" width="25.42578125" customWidth="1"/>
    <col min="5125" max="5125" width="23.140625" customWidth="1"/>
    <col min="5126" max="5126" width="3.42578125" customWidth="1"/>
    <col min="5127" max="5127" width="12" customWidth="1"/>
    <col min="5128" max="5128" width="3.42578125" customWidth="1"/>
    <col min="5129" max="5129" width="31" customWidth="1"/>
    <col min="5131" max="5131" width="10.140625" customWidth="1"/>
    <col min="5132" max="5132" width="8.7109375" customWidth="1"/>
    <col min="5133" max="5133" width="9.7109375" customWidth="1"/>
    <col min="5377" max="5377" width="18.7109375" customWidth="1"/>
    <col min="5378" max="5378" width="20" customWidth="1"/>
    <col min="5379" max="5379" width="3.42578125" customWidth="1"/>
    <col min="5380" max="5380" width="25.42578125" customWidth="1"/>
    <col min="5381" max="5381" width="23.140625" customWidth="1"/>
    <col min="5382" max="5382" width="3.42578125" customWidth="1"/>
    <col min="5383" max="5383" width="12" customWidth="1"/>
    <col min="5384" max="5384" width="3.42578125" customWidth="1"/>
    <col min="5385" max="5385" width="31" customWidth="1"/>
    <col min="5387" max="5387" width="10.140625" customWidth="1"/>
    <col min="5388" max="5388" width="8.7109375" customWidth="1"/>
    <col min="5389" max="5389" width="9.7109375" customWidth="1"/>
    <col min="5633" max="5633" width="18.7109375" customWidth="1"/>
    <col min="5634" max="5634" width="20" customWidth="1"/>
    <col min="5635" max="5635" width="3.42578125" customWidth="1"/>
    <col min="5636" max="5636" width="25.42578125" customWidth="1"/>
    <col min="5637" max="5637" width="23.140625" customWidth="1"/>
    <col min="5638" max="5638" width="3.42578125" customWidth="1"/>
    <col min="5639" max="5639" width="12" customWidth="1"/>
    <col min="5640" max="5640" width="3.42578125" customWidth="1"/>
    <col min="5641" max="5641" width="31" customWidth="1"/>
    <col min="5643" max="5643" width="10.140625" customWidth="1"/>
    <col min="5644" max="5644" width="8.7109375" customWidth="1"/>
    <col min="5645" max="5645" width="9.7109375" customWidth="1"/>
    <col min="5889" max="5889" width="18.7109375" customWidth="1"/>
    <col min="5890" max="5890" width="20" customWidth="1"/>
    <col min="5891" max="5891" width="3.42578125" customWidth="1"/>
    <col min="5892" max="5892" width="25.42578125" customWidth="1"/>
    <col min="5893" max="5893" width="23.140625" customWidth="1"/>
    <col min="5894" max="5894" width="3.42578125" customWidth="1"/>
    <col min="5895" max="5895" width="12" customWidth="1"/>
    <col min="5896" max="5896" width="3.42578125" customWidth="1"/>
    <col min="5897" max="5897" width="31" customWidth="1"/>
    <col min="5899" max="5899" width="10.140625" customWidth="1"/>
    <col min="5900" max="5900" width="8.7109375" customWidth="1"/>
    <col min="5901" max="5901" width="9.7109375" customWidth="1"/>
    <col min="6145" max="6145" width="18.7109375" customWidth="1"/>
    <col min="6146" max="6146" width="20" customWidth="1"/>
    <col min="6147" max="6147" width="3.42578125" customWidth="1"/>
    <col min="6148" max="6148" width="25.42578125" customWidth="1"/>
    <col min="6149" max="6149" width="23.140625" customWidth="1"/>
    <col min="6150" max="6150" width="3.42578125" customWidth="1"/>
    <col min="6151" max="6151" width="12" customWidth="1"/>
    <col min="6152" max="6152" width="3.42578125" customWidth="1"/>
    <col min="6153" max="6153" width="31" customWidth="1"/>
    <col min="6155" max="6155" width="10.140625" customWidth="1"/>
    <col min="6156" max="6156" width="8.7109375" customWidth="1"/>
    <col min="6157" max="6157" width="9.7109375" customWidth="1"/>
    <col min="6401" max="6401" width="18.7109375" customWidth="1"/>
    <col min="6402" max="6402" width="20" customWidth="1"/>
    <col min="6403" max="6403" width="3.42578125" customWidth="1"/>
    <col min="6404" max="6404" width="25.42578125" customWidth="1"/>
    <col min="6405" max="6405" width="23.140625" customWidth="1"/>
    <col min="6406" max="6406" width="3.42578125" customWidth="1"/>
    <col min="6407" max="6407" width="12" customWidth="1"/>
    <col min="6408" max="6408" width="3.42578125" customWidth="1"/>
    <col min="6409" max="6409" width="31" customWidth="1"/>
    <col min="6411" max="6411" width="10.140625" customWidth="1"/>
    <col min="6412" max="6412" width="8.7109375" customWidth="1"/>
    <col min="6413" max="6413" width="9.7109375" customWidth="1"/>
    <col min="6657" max="6657" width="18.7109375" customWidth="1"/>
    <col min="6658" max="6658" width="20" customWidth="1"/>
    <col min="6659" max="6659" width="3.42578125" customWidth="1"/>
    <col min="6660" max="6660" width="25.42578125" customWidth="1"/>
    <col min="6661" max="6661" width="23.140625" customWidth="1"/>
    <col min="6662" max="6662" width="3.42578125" customWidth="1"/>
    <col min="6663" max="6663" width="12" customWidth="1"/>
    <col min="6664" max="6664" width="3.42578125" customWidth="1"/>
    <col min="6665" max="6665" width="31" customWidth="1"/>
    <col min="6667" max="6667" width="10.140625" customWidth="1"/>
    <col min="6668" max="6668" width="8.7109375" customWidth="1"/>
    <col min="6669" max="6669" width="9.7109375" customWidth="1"/>
    <col min="6913" max="6913" width="18.7109375" customWidth="1"/>
    <col min="6914" max="6914" width="20" customWidth="1"/>
    <col min="6915" max="6915" width="3.42578125" customWidth="1"/>
    <col min="6916" max="6916" width="25.42578125" customWidth="1"/>
    <col min="6917" max="6917" width="23.140625" customWidth="1"/>
    <col min="6918" max="6918" width="3.42578125" customWidth="1"/>
    <col min="6919" max="6919" width="12" customWidth="1"/>
    <col min="6920" max="6920" width="3.42578125" customWidth="1"/>
    <col min="6921" max="6921" width="31" customWidth="1"/>
    <col min="6923" max="6923" width="10.140625" customWidth="1"/>
    <col min="6924" max="6924" width="8.7109375" customWidth="1"/>
    <col min="6925" max="6925" width="9.7109375" customWidth="1"/>
    <col min="7169" max="7169" width="18.7109375" customWidth="1"/>
    <col min="7170" max="7170" width="20" customWidth="1"/>
    <col min="7171" max="7171" width="3.42578125" customWidth="1"/>
    <col min="7172" max="7172" width="25.42578125" customWidth="1"/>
    <col min="7173" max="7173" width="23.140625" customWidth="1"/>
    <col min="7174" max="7174" width="3.42578125" customWidth="1"/>
    <col min="7175" max="7175" width="12" customWidth="1"/>
    <col min="7176" max="7176" width="3.42578125" customWidth="1"/>
    <col min="7177" max="7177" width="31" customWidth="1"/>
    <col min="7179" max="7179" width="10.140625" customWidth="1"/>
    <col min="7180" max="7180" width="8.7109375" customWidth="1"/>
    <col min="7181" max="7181" width="9.7109375" customWidth="1"/>
    <col min="7425" max="7425" width="18.7109375" customWidth="1"/>
    <col min="7426" max="7426" width="20" customWidth="1"/>
    <col min="7427" max="7427" width="3.42578125" customWidth="1"/>
    <col min="7428" max="7428" width="25.42578125" customWidth="1"/>
    <col min="7429" max="7429" width="23.140625" customWidth="1"/>
    <col min="7430" max="7430" width="3.42578125" customWidth="1"/>
    <col min="7431" max="7431" width="12" customWidth="1"/>
    <col min="7432" max="7432" width="3.42578125" customWidth="1"/>
    <col min="7433" max="7433" width="31" customWidth="1"/>
    <col min="7435" max="7435" width="10.140625" customWidth="1"/>
    <col min="7436" max="7436" width="8.7109375" customWidth="1"/>
    <col min="7437" max="7437" width="9.7109375" customWidth="1"/>
    <col min="7681" max="7681" width="18.7109375" customWidth="1"/>
    <col min="7682" max="7682" width="20" customWidth="1"/>
    <col min="7683" max="7683" width="3.42578125" customWidth="1"/>
    <col min="7684" max="7684" width="25.42578125" customWidth="1"/>
    <col min="7685" max="7685" width="23.140625" customWidth="1"/>
    <col min="7686" max="7686" width="3.42578125" customWidth="1"/>
    <col min="7687" max="7687" width="12" customWidth="1"/>
    <col min="7688" max="7688" width="3.42578125" customWidth="1"/>
    <col min="7689" max="7689" width="31" customWidth="1"/>
    <col min="7691" max="7691" width="10.140625" customWidth="1"/>
    <col min="7692" max="7692" width="8.7109375" customWidth="1"/>
    <col min="7693" max="7693" width="9.7109375" customWidth="1"/>
    <col min="7937" max="7937" width="18.7109375" customWidth="1"/>
    <col min="7938" max="7938" width="20" customWidth="1"/>
    <col min="7939" max="7939" width="3.42578125" customWidth="1"/>
    <col min="7940" max="7940" width="25.42578125" customWidth="1"/>
    <col min="7941" max="7941" width="23.140625" customWidth="1"/>
    <col min="7942" max="7942" width="3.42578125" customWidth="1"/>
    <col min="7943" max="7943" width="12" customWidth="1"/>
    <col min="7944" max="7944" width="3.42578125" customWidth="1"/>
    <col min="7945" max="7945" width="31" customWidth="1"/>
    <col min="7947" max="7947" width="10.140625" customWidth="1"/>
    <col min="7948" max="7948" width="8.7109375" customWidth="1"/>
    <col min="7949" max="7949" width="9.7109375" customWidth="1"/>
    <col min="8193" max="8193" width="18.7109375" customWidth="1"/>
    <col min="8194" max="8194" width="20" customWidth="1"/>
    <col min="8195" max="8195" width="3.42578125" customWidth="1"/>
    <col min="8196" max="8196" width="25.42578125" customWidth="1"/>
    <col min="8197" max="8197" width="23.140625" customWidth="1"/>
    <col min="8198" max="8198" width="3.42578125" customWidth="1"/>
    <col min="8199" max="8199" width="12" customWidth="1"/>
    <col min="8200" max="8200" width="3.42578125" customWidth="1"/>
    <col min="8201" max="8201" width="31" customWidth="1"/>
    <col min="8203" max="8203" width="10.140625" customWidth="1"/>
    <col min="8204" max="8204" width="8.7109375" customWidth="1"/>
    <col min="8205" max="8205" width="9.7109375" customWidth="1"/>
    <col min="8449" max="8449" width="18.7109375" customWidth="1"/>
    <col min="8450" max="8450" width="20" customWidth="1"/>
    <col min="8451" max="8451" width="3.42578125" customWidth="1"/>
    <col min="8452" max="8452" width="25.42578125" customWidth="1"/>
    <col min="8453" max="8453" width="23.140625" customWidth="1"/>
    <col min="8454" max="8454" width="3.42578125" customWidth="1"/>
    <col min="8455" max="8455" width="12" customWidth="1"/>
    <col min="8456" max="8456" width="3.42578125" customWidth="1"/>
    <col min="8457" max="8457" width="31" customWidth="1"/>
    <col min="8459" max="8459" width="10.140625" customWidth="1"/>
    <col min="8460" max="8460" width="8.7109375" customWidth="1"/>
    <col min="8461" max="8461" width="9.7109375" customWidth="1"/>
    <col min="8705" max="8705" width="18.7109375" customWidth="1"/>
    <col min="8706" max="8706" width="20" customWidth="1"/>
    <col min="8707" max="8707" width="3.42578125" customWidth="1"/>
    <col min="8708" max="8708" width="25.42578125" customWidth="1"/>
    <col min="8709" max="8709" width="23.140625" customWidth="1"/>
    <col min="8710" max="8710" width="3.42578125" customWidth="1"/>
    <col min="8711" max="8711" width="12" customWidth="1"/>
    <col min="8712" max="8712" width="3.42578125" customWidth="1"/>
    <col min="8713" max="8713" width="31" customWidth="1"/>
    <col min="8715" max="8715" width="10.140625" customWidth="1"/>
    <col min="8716" max="8716" width="8.7109375" customWidth="1"/>
    <col min="8717" max="8717" width="9.7109375" customWidth="1"/>
    <col min="8961" max="8961" width="18.7109375" customWidth="1"/>
    <col min="8962" max="8962" width="20" customWidth="1"/>
    <col min="8963" max="8963" width="3.42578125" customWidth="1"/>
    <col min="8964" max="8964" width="25.42578125" customWidth="1"/>
    <col min="8965" max="8965" width="23.140625" customWidth="1"/>
    <col min="8966" max="8966" width="3.42578125" customWidth="1"/>
    <col min="8967" max="8967" width="12" customWidth="1"/>
    <col min="8968" max="8968" width="3.42578125" customWidth="1"/>
    <col min="8969" max="8969" width="31" customWidth="1"/>
    <col min="8971" max="8971" width="10.140625" customWidth="1"/>
    <col min="8972" max="8972" width="8.7109375" customWidth="1"/>
    <col min="8973" max="8973" width="9.7109375" customWidth="1"/>
    <col min="9217" max="9217" width="18.7109375" customWidth="1"/>
    <col min="9218" max="9218" width="20" customWidth="1"/>
    <col min="9219" max="9219" width="3.42578125" customWidth="1"/>
    <col min="9220" max="9220" width="25.42578125" customWidth="1"/>
    <col min="9221" max="9221" width="23.140625" customWidth="1"/>
    <col min="9222" max="9222" width="3.42578125" customWidth="1"/>
    <col min="9223" max="9223" width="12" customWidth="1"/>
    <col min="9224" max="9224" width="3.42578125" customWidth="1"/>
    <col min="9225" max="9225" width="31" customWidth="1"/>
    <col min="9227" max="9227" width="10.140625" customWidth="1"/>
    <col min="9228" max="9228" width="8.7109375" customWidth="1"/>
    <col min="9229" max="9229" width="9.7109375" customWidth="1"/>
    <col min="9473" max="9473" width="18.7109375" customWidth="1"/>
    <col min="9474" max="9474" width="20" customWidth="1"/>
    <col min="9475" max="9475" width="3.42578125" customWidth="1"/>
    <col min="9476" max="9476" width="25.42578125" customWidth="1"/>
    <col min="9477" max="9477" width="23.140625" customWidth="1"/>
    <col min="9478" max="9478" width="3.42578125" customWidth="1"/>
    <col min="9479" max="9479" width="12" customWidth="1"/>
    <col min="9480" max="9480" width="3.42578125" customWidth="1"/>
    <col min="9481" max="9481" width="31" customWidth="1"/>
    <col min="9483" max="9483" width="10.140625" customWidth="1"/>
    <col min="9484" max="9484" width="8.7109375" customWidth="1"/>
    <col min="9485" max="9485" width="9.7109375" customWidth="1"/>
    <col min="9729" max="9729" width="18.7109375" customWidth="1"/>
    <col min="9730" max="9730" width="20" customWidth="1"/>
    <col min="9731" max="9731" width="3.42578125" customWidth="1"/>
    <col min="9732" max="9732" width="25.42578125" customWidth="1"/>
    <col min="9733" max="9733" width="23.140625" customWidth="1"/>
    <col min="9734" max="9734" width="3.42578125" customWidth="1"/>
    <col min="9735" max="9735" width="12" customWidth="1"/>
    <col min="9736" max="9736" width="3.42578125" customWidth="1"/>
    <col min="9737" max="9737" width="31" customWidth="1"/>
    <col min="9739" max="9739" width="10.140625" customWidth="1"/>
    <col min="9740" max="9740" width="8.7109375" customWidth="1"/>
    <col min="9741" max="9741" width="9.7109375" customWidth="1"/>
    <col min="9985" max="9985" width="18.7109375" customWidth="1"/>
    <col min="9986" max="9986" width="20" customWidth="1"/>
    <col min="9987" max="9987" width="3.42578125" customWidth="1"/>
    <col min="9988" max="9988" width="25.42578125" customWidth="1"/>
    <col min="9989" max="9989" width="23.140625" customWidth="1"/>
    <col min="9990" max="9990" width="3.42578125" customWidth="1"/>
    <col min="9991" max="9991" width="12" customWidth="1"/>
    <col min="9992" max="9992" width="3.42578125" customWidth="1"/>
    <col min="9993" max="9993" width="31" customWidth="1"/>
    <col min="9995" max="9995" width="10.140625" customWidth="1"/>
    <col min="9996" max="9996" width="8.7109375" customWidth="1"/>
    <col min="9997" max="9997" width="9.7109375" customWidth="1"/>
    <col min="10241" max="10241" width="18.7109375" customWidth="1"/>
    <col min="10242" max="10242" width="20" customWidth="1"/>
    <col min="10243" max="10243" width="3.42578125" customWidth="1"/>
    <col min="10244" max="10244" width="25.42578125" customWidth="1"/>
    <col min="10245" max="10245" width="23.140625" customWidth="1"/>
    <col min="10246" max="10246" width="3.42578125" customWidth="1"/>
    <col min="10247" max="10247" width="12" customWidth="1"/>
    <col min="10248" max="10248" width="3.42578125" customWidth="1"/>
    <col min="10249" max="10249" width="31" customWidth="1"/>
    <col min="10251" max="10251" width="10.140625" customWidth="1"/>
    <col min="10252" max="10252" width="8.7109375" customWidth="1"/>
    <col min="10253" max="10253" width="9.7109375" customWidth="1"/>
    <col min="10497" max="10497" width="18.7109375" customWidth="1"/>
    <col min="10498" max="10498" width="20" customWidth="1"/>
    <col min="10499" max="10499" width="3.42578125" customWidth="1"/>
    <col min="10500" max="10500" width="25.42578125" customWidth="1"/>
    <col min="10501" max="10501" width="23.140625" customWidth="1"/>
    <col min="10502" max="10502" width="3.42578125" customWidth="1"/>
    <col min="10503" max="10503" width="12" customWidth="1"/>
    <col min="10504" max="10504" width="3.42578125" customWidth="1"/>
    <col min="10505" max="10505" width="31" customWidth="1"/>
    <col min="10507" max="10507" width="10.140625" customWidth="1"/>
    <col min="10508" max="10508" width="8.7109375" customWidth="1"/>
    <col min="10509" max="10509" width="9.7109375" customWidth="1"/>
    <col min="10753" max="10753" width="18.7109375" customWidth="1"/>
    <col min="10754" max="10754" width="20" customWidth="1"/>
    <col min="10755" max="10755" width="3.42578125" customWidth="1"/>
    <col min="10756" max="10756" width="25.42578125" customWidth="1"/>
    <col min="10757" max="10757" width="23.140625" customWidth="1"/>
    <col min="10758" max="10758" width="3.42578125" customWidth="1"/>
    <col min="10759" max="10759" width="12" customWidth="1"/>
    <col min="10760" max="10760" width="3.42578125" customWidth="1"/>
    <col min="10761" max="10761" width="31" customWidth="1"/>
    <col min="10763" max="10763" width="10.140625" customWidth="1"/>
    <col min="10764" max="10764" width="8.7109375" customWidth="1"/>
    <col min="10765" max="10765" width="9.7109375" customWidth="1"/>
    <col min="11009" max="11009" width="18.7109375" customWidth="1"/>
    <col min="11010" max="11010" width="20" customWidth="1"/>
    <col min="11011" max="11011" width="3.42578125" customWidth="1"/>
    <col min="11012" max="11012" width="25.42578125" customWidth="1"/>
    <col min="11013" max="11013" width="23.140625" customWidth="1"/>
    <col min="11014" max="11014" width="3.42578125" customWidth="1"/>
    <col min="11015" max="11015" width="12" customWidth="1"/>
    <col min="11016" max="11016" width="3.42578125" customWidth="1"/>
    <col min="11017" max="11017" width="31" customWidth="1"/>
    <col min="11019" max="11019" width="10.140625" customWidth="1"/>
    <col min="11020" max="11020" width="8.7109375" customWidth="1"/>
    <col min="11021" max="11021" width="9.7109375" customWidth="1"/>
    <col min="11265" max="11265" width="18.7109375" customWidth="1"/>
    <col min="11266" max="11266" width="20" customWidth="1"/>
    <col min="11267" max="11267" width="3.42578125" customWidth="1"/>
    <col min="11268" max="11268" width="25.42578125" customWidth="1"/>
    <col min="11269" max="11269" width="23.140625" customWidth="1"/>
    <col min="11270" max="11270" width="3.42578125" customWidth="1"/>
    <col min="11271" max="11271" width="12" customWidth="1"/>
    <col min="11272" max="11272" width="3.42578125" customWidth="1"/>
    <col min="11273" max="11273" width="31" customWidth="1"/>
    <col min="11275" max="11275" width="10.140625" customWidth="1"/>
    <col min="11276" max="11276" width="8.7109375" customWidth="1"/>
    <col min="11277" max="11277" width="9.7109375" customWidth="1"/>
    <col min="11521" max="11521" width="18.7109375" customWidth="1"/>
    <col min="11522" max="11522" width="20" customWidth="1"/>
    <col min="11523" max="11523" width="3.42578125" customWidth="1"/>
    <col min="11524" max="11524" width="25.42578125" customWidth="1"/>
    <col min="11525" max="11525" width="23.140625" customWidth="1"/>
    <col min="11526" max="11526" width="3.42578125" customWidth="1"/>
    <col min="11527" max="11527" width="12" customWidth="1"/>
    <col min="11528" max="11528" width="3.42578125" customWidth="1"/>
    <col min="11529" max="11529" width="31" customWidth="1"/>
    <col min="11531" max="11531" width="10.140625" customWidth="1"/>
    <col min="11532" max="11532" width="8.7109375" customWidth="1"/>
    <col min="11533" max="11533" width="9.7109375" customWidth="1"/>
    <col min="11777" max="11777" width="18.7109375" customWidth="1"/>
    <col min="11778" max="11778" width="20" customWidth="1"/>
    <col min="11779" max="11779" width="3.42578125" customWidth="1"/>
    <col min="11780" max="11780" width="25.42578125" customWidth="1"/>
    <col min="11781" max="11781" width="23.140625" customWidth="1"/>
    <col min="11782" max="11782" width="3.42578125" customWidth="1"/>
    <col min="11783" max="11783" width="12" customWidth="1"/>
    <col min="11784" max="11784" width="3.42578125" customWidth="1"/>
    <col min="11785" max="11785" width="31" customWidth="1"/>
    <col min="11787" max="11787" width="10.140625" customWidth="1"/>
    <col min="11788" max="11788" width="8.7109375" customWidth="1"/>
    <col min="11789" max="11789" width="9.7109375" customWidth="1"/>
    <col min="12033" max="12033" width="18.7109375" customWidth="1"/>
    <col min="12034" max="12034" width="20" customWidth="1"/>
    <col min="12035" max="12035" width="3.42578125" customWidth="1"/>
    <col min="12036" max="12036" width="25.42578125" customWidth="1"/>
    <col min="12037" max="12037" width="23.140625" customWidth="1"/>
    <col min="12038" max="12038" width="3.42578125" customWidth="1"/>
    <col min="12039" max="12039" width="12" customWidth="1"/>
    <col min="12040" max="12040" width="3.42578125" customWidth="1"/>
    <col min="12041" max="12041" width="31" customWidth="1"/>
    <col min="12043" max="12043" width="10.140625" customWidth="1"/>
    <col min="12044" max="12044" width="8.7109375" customWidth="1"/>
    <col min="12045" max="12045" width="9.7109375" customWidth="1"/>
    <col min="12289" max="12289" width="18.7109375" customWidth="1"/>
    <col min="12290" max="12290" width="20" customWidth="1"/>
    <col min="12291" max="12291" width="3.42578125" customWidth="1"/>
    <col min="12292" max="12292" width="25.42578125" customWidth="1"/>
    <col min="12293" max="12293" width="23.140625" customWidth="1"/>
    <col min="12294" max="12294" width="3.42578125" customWidth="1"/>
    <col min="12295" max="12295" width="12" customWidth="1"/>
    <col min="12296" max="12296" width="3.42578125" customWidth="1"/>
    <col min="12297" max="12297" width="31" customWidth="1"/>
    <col min="12299" max="12299" width="10.140625" customWidth="1"/>
    <col min="12300" max="12300" width="8.7109375" customWidth="1"/>
    <col min="12301" max="12301" width="9.7109375" customWidth="1"/>
    <col min="12545" max="12545" width="18.7109375" customWidth="1"/>
    <col min="12546" max="12546" width="20" customWidth="1"/>
    <col min="12547" max="12547" width="3.42578125" customWidth="1"/>
    <col min="12548" max="12548" width="25.42578125" customWidth="1"/>
    <col min="12549" max="12549" width="23.140625" customWidth="1"/>
    <col min="12550" max="12550" width="3.42578125" customWidth="1"/>
    <col min="12551" max="12551" width="12" customWidth="1"/>
    <col min="12552" max="12552" width="3.42578125" customWidth="1"/>
    <col min="12553" max="12553" width="31" customWidth="1"/>
    <col min="12555" max="12555" width="10.140625" customWidth="1"/>
    <col min="12556" max="12556" width="8.7109375" customWidth="1"/>
    <col min="12557" max="12557" width="9.7109375" customWidth="1"/>
    <col min="12801" max="12801" width="18.7109375" customWidth="1"/>
    <col min="12802" max="12802" width="20" customWidth="1"/>
    <col min="12803" max="12803" width="3.42578125" customWidth="1"/>
    <col min="12804" max="12804" width="25.42578125" customWidth="1"/>
    <col min="12805" max="12805" width="23.140625" customWidth="1"/>
    <col min="12806" max="12806" width="3.42578125" customWidth="1"/>
    <col min="12807" max="12807" width="12" customWidth="1"/>
    <col min="12808" max="12808" width="3.42578125" customWidth="1"/>
    <col min="12809" max="12809" width="31" customWidth="1"/>
    <col min="12811" max="12811" width="10.140625" customWidth="1"/>
    <col min="12812" max="12812" width="8.7109375" customWidth="1"/>
    <col min="12813" max="12813" width="9.7109375" customWidth="1"/>
    <col min="13057" max="13057" width="18.7109375" customWidth="1"/>
    <col min="13058" max="13058" width="20" customWidth="1"/>
    <col min="13059" max="13059" width="3.42578125" customWidth="1"/>
    <col min="13060" max="13060" width="25.42578125" customWidth="1"/>
    <col min="13061" max="13061" width="23.140625" customWidth="1"/>
    <col min="13062" max="13062" width="3.42578125" customWidth="1"/>
    <col min="13063" max="13063" width="12" customWidth="1"/>
    <col min="13064" max="13064" width="3.42578125" customWidth="1"/>
    <col min="13065" max="13065" width="31" customWidth="1"/>
    <col min="13067" max="13067" width="10.140625" customWidth="1"/>
    <col min="13068" max="13068" width="8.7109375" customWidth="1"/>
    <col min="13069" max="13069" width="9.7109375" customWidth="1"/>
    <col min="13313" max="13313" width="18.7109375" customWidth="1"/>
    <col min="13314" max="13314" width="20" customWidth="1"/>
    <col min="13315" max="13315" width="3.42578125" customWidth="1"/>
    <col min="13316" max="13316" width="25.42578125" customWidth="1"/>
    <col min="13317" max="13317" width="23.140625" customWidth="1"/>
    <col min="13318" max="13318" width="3.42578125" customWidth="1"/>
    <col min="13319" max="13319" width="12" customWidth="1"/>
    <col min="13320" max="13320" width="3.42578125" customWidth="1"/>
    <col min="13321" max="13321" width="31" customWidth="1"/>
    <col min="13323" max="13323" width="10.140625" customWidth="1"/>
    <col min="13324" max="13324" width="8.7109375" customWidth="1"/>
    <col min="13325" max="13325" width="9.7109375" customWidth="1"/>
    <col min="13569" max="13569" width="18.7109375" customWidth="1"/>
    <col min="13570" max="13570" width="20" customWidth="1"/>
    <col min="13571" max="13571" width="3.42578125" customWidth="1"/>
    <col min="13572" max="13572" width="25.42578125" customWidth="1"/>
    <col min="13573" max="13573" width="23.140625" customWidth="1"/>
    <col min="13574" max="13574" width="3.42578125" customWidth="1"/>
    <col min="13575" max="13575" width="12" customWidth="1"/>
    <col min="13576" max="13576" width="3.42578125" customWidth="1"/>
    <col min="13577" max="13577" width="31" customWidth="1"/>
    <col min="13579" max="13579" width="10.140625" customWidth="1"/>
    <col min="13580" max="13580" width="8.7109375" customWidth="1"/>
    <col min="13581" max="13581" width="9.7109375" customWidth="1"/>
    <col min="13825" max="13825" width="18.7109375" customWidth="1"/>
    <col min="13826" max="13826" width="20" customWidth="1"/>
    <col min="13827" max="13827" width="3.42578125" customWidth="1"/>
    <col min="13828" max="13828" width="25.42578125" customWidth="1"/>
    <col min="13829" max="13829" width="23.140625" customWidth="1"/>
    <col min="13830" max="13830" width="3.42578125" customWidth="1"/>
    <col min="13831" max="13831" width="12" customWidth="1"/>
    <col min="13832" max="13832" width="3.42578125" customWidth="1"/>
    <col min="13833" max="13833" width="31" customWidth="1"/>
    <col min="13835" max="13835" width="10.140625" customWidth="1"/>
    <col min="13836" max="13836" width="8.7109375" customWidth="1"/>
    <col min="13837" max="13837" width="9.7109375" customWidth="1"/>
    <col min="14081" max="14081" width="18.7109375" customWidth="1"/>
    <col min="14082" max="14082" width="20" customWidth="1"/>
    <col min="14083" max="14083" width="3.42578125" customWidth="1"/>
    <col min="14084" max="14084" width="25.42578125" customWidth="1"/>
    <col min="14085" max="14085" width="23.140625" customWidth="1"/>
    <col min="14086" max="14086" width="3.42578125" customWidth="1"/>
    <col min="14087" max="14087" width="12" customWidth="1"/>
    <col min="14088" max="14088" width="3.42578125" customWidth="1"/>
    <col min="14089" max="14089" width="31" customWidth="1"/>
    <col min="14091" max="14091" width="10.140625" customWidth="1"/>
    <col min="14092" max="14092" width="8.7109375" customWidth="1"/>
    <col min="14093" max="14093" width="9.7109375" customWidth="1"/>
    <col min="14337" max="14337" width="18.7109375" customWidth="1"/>
    <col min="14338" max="14338" width="20" customWidth="1"/>
    <col min="14339" max="14339" width="3.42578125" customWidth="1"/>
    <col min="14340" max="14340" width="25.42578125" customWidth="1"/>
    <col min="14341" max="14341" width="23.140625" customWidth="1"/>
    <col min="14342" max="14342" width="3.42578125" customWidth="1"/>
    <col min="14343" max="14343" width="12" customWidth="1"/>
    <col min="14344" max="14344" width="3.42578125" customWidth="1"/>
    <col min="14345" max="14345" width="31" customWidth="1"/>
    <col min="14347" max="14347" width="10.140625" customWidth="1"/>
    <col min="14348" max="14348" width="8.7109375" customWidth="1"/>
    <col min="14349" max="14349" width="9.7109375" customWidth="1"/>
    <col min="14593" max="14593" width="18.7109375" customWidth="1"/>
    <col min="14594" max="14594" width="20" customWidth="1"/>
    <col min="14595" max="14595" width="3.42578125" customWidth="1"/>
    <col min="14596" max="14596" width="25.42578125" customWidth="1"/>
    <col min="14597" max="14597" width="23.140625" customWidth="1"/>
    <col min="14598" max="14598" width="3.42578125" customWidth="1"/>
    <col min="14599" max="14599" width="12" customWidth="1"/>
    <col min="14600" max="14600" width="3.42578125" customWidth="1"/>
    <col min="14601" max="14601" width="31" customWidth="1"/>
    <col min="14603" max="14603" width="10.140625" customWidth="1"/>
    <col min="14604" max="14604" width="8.7109375" customWidth="1"/>
    <col min="14605" max="14605" width="9.7109375" customWidth="1"/>
    <col min="14849" max="14849" width="18.7109375" customWidth="1"/>
    <col min="14850" max="14850" width="20" customWidth="1"/>
    <col min="14851" max="14851" width="3.42578125" customWidth="1"/>
    <col min="14852" max="14852" width="25.42578125" customWidth="1"/>
    <col min="14853" max="14853" width="23.140625" customWidth="1"/>
    <col min="14854" max="14854" width="3.42578125" customWidth="1"/>
    <col min="14855" max="14855" width="12" customWidth="1"/>
    <col min="14856" max="14856" width="3.42578125" customWidth="1"/>
    <col min="14857" max="14857" width="31" customWidth="1"/>
    <col min="14859" max="14859" width="10.140625" customWidth="1"/>
    <col min="14860" max="14860" width="8.7109375" customWidth="1"/>
    <col min="14861" max="14861" width="9.7109375" customWidth="1"/>
    <col min="15105" max="15105" width="18.7109375" customWidth="1"/>
    <col min="15106" max="15106" width="20" customWidth="1"/>
    <col min="15107" max="15107" width="3.42578125" customWidth="1"/>
    <col min="15108" max="15108" width="25.42578125" customWidth="1"/>
    <col min="15109" max="15109" width="23.140625" customWidth="1"/>
    <col min="15110" max="15110" width="3.42578125" customWidth="1"/>
    <col min="15111" max="15111" width="12" customWidth="1"/>
    <col min="15112" max="15112" width="3.42578125" customWidth="1"/>
    <col min="15113" max="15113" width="31" customWidth="1"/>
    <col min="15115" max="15115" width="10.140625" customWidth="1"/>
    <col min="15116" max="15116" width="8.7109375" customWidth="1"/>
    <col min="15117" max="15117" width="9.7109375" customWidth="1"/>
    <col min="15361" max="15361" width="18.7109375" customWidth="1"/>
    <col min="15362" max="15362" width="20" customWidth="1"/>
    <col min="15363" max="15363" width="3.42578125" customWidth="1"/>
    <col min="15364" max="15364" width="25.42578125" customWidth="1"/>
    <col min="15365" max="15365" width="23.140625" customWidth="1"/>
    <col min="15366" max="15366" width="3.42578125" customWidth="1"/>
    <col min="15367" max="15367" width="12" customWidth="1"/>
    <col min="15368" max="15368" width="3.42578125" customWidth="1"/>
    <col min="15369" max="15369" width="31" customWidth="1"/>
    <col min="15371" max="15371" width="10.140625" customWidth="1"/>
    <col min="15372" max="15372" width="8.7109375" customWidth="1"/>
    <col min="15373" max="15373" width="9.7109375" customWidth="1"/>
    <col min="15617" max="15617" width="18.7109375" customWidth="1"/>
    <col min="15618" max="15618" width="20" customWidth="1"/>
    <col min="15619" max="15619" width="3.42578125" customWidth="1"/>
    <col min="15620" max="15620" width="25.42578125" customWidth="1"/>
    <col min="15621" max="15621" width="23.140625" customWidth="1"/>
    <col min="15622" max="15622" width="3.42578125" customWidth="1"/>
    <col min="15623" max="15623" width="12" customWidth="1"/>
    <col min="15624" max="15624" width="3.42578125" customWidth="1"/>
    <col min="15625" max="15625" width="31" customWidth="1"/>
    <col min="15627" max="15627" width="10.140625" customWidth="1"/>
    <col min="15628" max="15628" width="8.7109375" customWidth="1"/>
    <col min="15629" max="15629" width="9.7109375" customWidth="1"/>
    <col min="15873" max="15873" width="18.7109375" customWidth="1"/>
    <col min="15874" max="15874" width="20" customWidth="1"/>
    <col min="15875" max="15875" width="3.42578125" customWidth="1"/>
    <col min="15876" max="15876" width="25.42578125" customWidth="1"/>
    <col min="15877" max="15877" width="23.140625" customWidth="1"/>
    <col min="15878" max="15878" width="3.42578125" customWidth="1"/>
    <col min="15879" max="15879" width="12" customWidth="1"/>
    <col min="15880" max="15880" width="3.42578125" customWidth="1"/>
    <col min="15881" max="15881" width="31" customWidth="1"/>
    <col min="15883" max="15883" width="10.140625" customWidth="1"/>
    <col min="15884" max="15884" width="8.7109375" customWidth="1"/>
    <col min="15885" max="15885" width="9.7109375" customWidth="1"/>
    <col min="16129" max="16129" width="18.7109375" customWidth="1"/>
    <col min="16130" max="16130" width="20" customWidth="1"/>
    <col min="16131" max="16131" width="3.42578125" customWidth="1"/>
    <col min="16132" max="16132" width="25.42578125" customWidth="1"/>
    <col min="16133" max="16133" width="23.140625" customWidth="1"/>
    <col min="16134" max="16134" width="3.42578125" customWidth="1"/>
    <col min="16135" max="16135" width="12" customWidth="1"/>
    <col min="16136" max="16136" width="3.42578125" customWidth="1"/>
    <col min="16137" max="16137" width="31" customWidth="1"/>
    <col min="16139" max="16139" width="10.140625" customWidth="1"/>
    <col min="16140" max="16140" width="8.7109375" customWidth="1"/>
    <col min="16141" max="16141" width="9.7109375" customWidth="1"/>
  </cols>
  <sheetData>
    <row r="1" spans="1:9" ht="19.5" customHeight="1" x14ac:dyDescent="0.2">
      <c r="A1" s="4" t="s">
        <v>32</v>
      </c>
      <c r="B1" s="4"/>
      <c r="C1" s="4"/>
      <c r="D1" s="4"/>
      <c r="E1" s="4"/>
      <c r="F1" s="4"/>
      <c r="G1" s="5"/>
      <c r="H1" s="5"/>
      <c r="I1" s="51"/>
    </row>
    <row r="2" spans="1:9" ht="20.100000000000001" customHeight="1" x14ac:dyDescent="0.25">
      <c r="A2" s="30" t="s">
        <v>20</v>
      </c>
      <c r="B2" s="42"/>
      <c r="C2" s="43"/>
      <c r="D2" s="43"/>
      <c r="E2" s="44"/>
      <c r="F2" s="44"/>
      <c r="G2" s="44"/>
      <c r="H2" s="44"/>
      <c r="I2" s="52"/>
    </row>
    <row r="3" spans="1:9" ht="20.100000000000001" customHeight="1" thickBot="1" x14ac:dyDescent="0.3">
      <c r="A3" s="30" t="s">
        <v>21</v>
      </c>
      <c r="B3" s="45"/>
      <c r="C3" s="53"/>
      <c r="D3" s="46"/>
      <c r="E3" s="47"/>
      <c r="F3" s="47"/>
      <c r="G3" s="47"/>
      <c r="H3" s="47"/>
      <c r="I3" s="54"/>
    </row>
    <row r="4" spans="1:9" ht="20.100000000000001" customHeight="1" thickBot="1" x14ac:dyDescent="0.3">
      <c r="A4" s="30" t="s">
        <v>33</v>
      </c>
      <c r="B4" s="55" t="s">
        <v>34</v>
      </c>
      <c r="C4" s="56"/>
      <c r="D4" s="53"/>
      <c r="E4" s="57" t="s">
        <v>35</v>
      </c>
      <c r="F4" s="56"/>
      <c r="G4" s="58" t="s">
        <v>36</v>
      </c>
      <c r="H4" s="59"/>
      <c r="I4" s="60"/>
    </row>
    <row r="5" spans="1:9" s="14" customFormat="1" ht="33" customHeight="1" thickBot="1" x14ac:dyDescent="0.25">
      <c r="A5" s="29" t="s">
        <v>22</v>
      </c>
      <c r="B5" s="61" t="s">
        <v>37</v>
      </c>
      <c r="C5" s="62"/>
      <c r="D5" s="63"/>
      <c r="E5" s="63"/>
      <c r="F5" s="63"/>
      <c r="G5" s="63"/>
      <c r="H5" s="63"/>
      <c r="I5" s="64"/>
    </row>
    <row r="6" spans="1:9" s="71" customFormat="1" ht="46.5" customHeight="1" x14ac:dyDescent="0.2">
      <c r="A6" s="65" t="s">
        <v>0</v>
      </c>
      <c r="B6" s="66" t="s">
        <v>38</v>
      </c>
      <c r="C6" s="67"/>
      <c r="D6" s="68" t="s">
        <v>39</v>
      </c>
      <c r="E6" s="69" t="s">
        <v>40</v>
      </c>
      <c r="F6" s="67"/>
      <c r="G6" s="66" t="s">
        <v>41</v>
      </c>
      <c r="H6" s="70"/>
      <c r="I6" s="66" t="s">
        <v>42</v>
      </c>
    </row>
    <row r="7" spans="1:9" s="73" customFormat="1" ht="15" customHeight="1" x14ac:dyDescent="0.2">
      <c r="A7" s="17" t="s">
        <v>2</v>
      </c>
      <c r="B7" s="72"/>
      <c r="D7" s="72"/>
      <c r="E7" s="72"/>
      <c r="F7" s="74"/>
      <c r="G7" s="72"/>
      <c r="I7" s="72"/>
    </row>
    <row r="8" spans="1:9" s="73" customFormat="1" ht="15" customHeight="1" x14ac:dyDescent="0.2">
      <c r="A8" s="20" t="s">
        <v>3</v>
      </c>
      <c r="B8" s="75"/>
      <c r="D8" s="75"/>
      <c r="E8" s="75"/>
      <c r="F8" s="74"/>
      <c r="G8" s="75"/>
      <c r="I8" s="75"/>
    </row>
    <row r="9" spans="1:9" s="73" customFormat="1" ht="15" customHeight="1" x14ac:dyDescent="0.2">
      <c r="A9" s="20" t="s">
        <v>4</v>
      </c>
      <c r="B9" s="75"/>
      <c r="D9" s="75"/>
      <c r="E9" s="75"/>
      <c r="F9" s="74"/>
      <c r="G9" s="75"/>
      <c r="I9" s="75"/>
    </row>
    <row r="10" spans="1:9" s="73" customFormat="1" ht="15" customHeight="1" x14ac:dyDescent="0.2">
      <c r="A10" s="20" t="s">
        <v>5</v>
      </c>
      <c r="B10" s="75"/>
      <c r="D10" s="75"/>
      <c r="E10" s="75"/>
      <c r="F10" s="74"/>
      <c r="G10" s="75"/>
      <c r="I10" s="75"/>
    </row>
    <row r="11" spans="1:9" s="73" customFormat="1" ht="15" customHeight="1" x14ac:dyDescent="0.2">
      <c r="A11" s="20" t="s">
        <v>6</v>
      </c>
      <c r="B11" s="75"/>
      <c r="D11" s="75"/>
      <c r="E11" s="75"/>
      <c r="F11" s="74"/>
      <c r="G11" s="75"/>
      <c r="I11" s="75"/>
    </row>
    <row r="12" spans="1:9" s="73" customFormat="1" ht="15" customHeight="1" x14ac:dyDescent="0.2">
      <c r="A12" s="20" t="s">
        <v>7</v>
      </c>
      <c r="B12" s="75"/>
      <c r="D12" s="75"/>
      <c r="E12" s="75"/>
      <c r="F12" s="74"/>
      <c r="G12" s="75"/>
      <c r="I12" s="75"/>
    </row>
    <row r="13" spans="1:9" s="73" customFormat="1" ht="15" customHeight="1" x14ac:dyDescent="0.2">
      <c r="A13" s="20" t="s">
        <v>8</v>
      </c>
      <c r="B13" s="75"/>
      <c r="D13" s="75"/>
      <c r="E13" s="75"/>
      <c r="F13" s="74"/>
      <c r="G13" s="75"/>
      <c r="I13" s="75"/>
    </row>
    <row r="14" spans="1:9" s="73" customFormat="1" ht="15" customHeight="1" x14ac:dyDescent="0.2">
      <c r="A14" s="20" t="s">
        <v>9</v>
      </c>
      <c r="B14" s="75"/>
      <c r="D14" s="75"/>
      <c r="E14" s="75"/>
      <c r="F14" s="74"/>
      <c r="G14" s="75"/>
      <c r="I14" s="75"/>
    </row>
    <row r="15" spans="1:9" s="73" customFormat="1" ht="15" customHeight="1" thickBot="1" x14ac:dyDescent="0.25">
      <c r="A15" s="20" t="s">
        <v>10</v>
      </c>
      <c r="B15" s="76"/>
      <c r="D15" s="76"/>
      <c r="E15" s="76"/>
      <c r="F15" s="74"/>
      <c r="G15" s="76"/>
      <c r="I15" s="76"/>
    </row>
    <row r="16" spans="1:9" s="73" customFormat="1" ht="15" customHeight="1" x14ac:dyDescent="0.2">
      <c r="A16" s="31" t="s">
        <v>43</v>
      </c>
      <c r="B16" s="75"/>
      <c r="D16" s="75"/>
      <c r="E16" s="75"/>
      <c r="F16" s="74"/>
      <c r="G16" s="75"/>
      <c r="I16" s="75"/>
    </row>
    <row r="17" spans="1:13" s="73" customFormat="1" ht="15" customHeight="1" x14ac:dyDescent="0.2">
      <c r="A17" s="20" t="s">
        <v>24</v>
      </c>
      <c r="B17" s="75"/>
      <c r="D17" s="75"/>
      <c r="E17" s="75"/>
      <c r="F17" s="74"/>
      <c r="G17" s="75"/>
      <c r="I17" s="75"/>
    </row>
    <row r="18" spans="1:13" s="73" customFormat="1" ht="15" customHeight="1" x14ac:dyDescent="0.2">
      <c r="A18" s="20" t="s">
        <v>44</v>
      </c>
      <c r="B18" s="75"/>
      <c r="D18" s="75"/>
      <c r="E18" s="75"/>
      <c r="F18" s="74"/>
      <c r="G18" s="75"/>
      <c r="I18" s="75"/>
    </row>
    <row r="19" spans="1:13" ht="15" x14ac:dyDescent="0.2">
      <c r="A19" s="20" t="s">
        <v>25</v>
      </c>
      <c r="B19" s="75"/>
      <c r="C19" s="73"/>
      <c r="D19" s="75"/>
      <c r="E19" s="75"/>
      <c r="F19" s="74"/>
      <c r="G19" s="75"/>
      <c r="H19" s="73"/>
      <c r="I19" s="75"/>
      <c r="J19" s="2"/>
      <c r="K19" s="2"/>
      <c r="L19" s="2"/>
      <c r="M19" s="2"/>
    </row>
    <row r="20" spans="1:13" ht="15" x14ac:dyDescent="0.2">
      <c r="A20" s="20" t="s">
        <v>30</v>
      </c>
      <c r="B20" s="75"/>
      <c r="C20" s="73"/>
      <c r="D20" s="75"/>
      <c r="E20" s="75"/>
      <c r="F20" s="74"/>
      <c r="G20" s="75"/>
      <c r="H20" s="73"/>
      <c r="I20" s="75"/>
      <c r="J20" s="2"/>
      <c r="K20" s="2"/>
      <c r="L20" s="2"/>
      <c r="M20" s="2"/>
    </row>
    <row r="21" spans="1:13" ht="15" x14ac:dyDescent="0.2">
      <c r="A21" s="20" t="s">
        <v>28</v>
      </c>
      <c r="B21" s="75"/>
      <c r="C21" s="73"/>
      <c r="D21" s="75"/>
      <c r="E21" s="75"/>
      <c r="F21" s="74"/>
      <c r="G21" s="75"/>
      <c r="H21" s="73"/>
      <c r="I21" s="75"/>
      <c r="L21"/>
      <c r="M21"/>
    </row>
    <row r="22" spans="1:13" ht="15" x14ac:dyDescent="0.2">
      <c r="A22" s="20" t="s">
        <v>45</v>
      </c>
      <c r="B22" s="75"/>
      <c r="C22" s="73"/>
      <c r="D22" s="75"/>
      <c r="E22" s="75"/>
      <c r="F22" s="74"/>
      <c r="G22" s="75"/>
      <c r="H22" s="73"/>
      <c r="I22" s="75"/>
      <c r="L22"/>
      <c r="M22"/>
    </row>
    <row r="23" spans="1:13" ht="15" x14ac:dyDescent="0.2">
      <c r="A23" s="20" t="s">
        <v>31</v>
      </c>
      <c r="B23" s="75"/>
      <c r="C23" s="73"/>
      <c r="D23" s="75"/>
      <c r="E23" s="75"/>
      <c r="F23" s="74"/>
      <c r="G23" s="75"/>
      <c r="H23" s="73"/>
      <c r="I23" s="75"/>
      <c r="L23"/>
      <c r="M23"/>
    </row>
    <row r="24" spans="1:13" ht="15" x14ac:dyDescent="0.2">
      <c r="A24" s="20" t="s">
        <v>46</v>
      </c>
      <c r="B24" s="75"/>
      <c r="C24" s="73"/>
      <c r="D24" s="75"/>
      <c r="E24" s="75"/>
      <c r="F24" s="74"/>
      <c r="G24" s="75"/>
      <c r="H24" s="73"/>
      <c r="I24" s="75"/>
      <c r="L24"/>
      <c r="M24"/>
    </row>
    <row r="25" spans="1:13" ht="15" x14ac:dyDescent="0.2">
      <c r="A25" s="20" t="s">
        <v>26</v>
      </c>
      <c r="B25" s="75"/>
      <c r="C25" s="73"/>
      <c r="D25" s="75"/>
      <c r="E25" s="75"/>
      <c r="F25" s="74"/>
      <c r="G25" s="75"/>
      <c r="H25" s="73"/>
      <c r="I25" s="75"/>
      <c r="L25"/>
      <c r="M25"/>
    </row>
    <row r="26" spans="1:13" ht="15" x14ac:dyDescent="0.2">
      <c r="A26" s="20" t="s">
        <v>11</v>
      </c>
      <c r="B26" s="75"/>
      <c r="C26" s="73"/>
      <c r="D26" s="75"/>
      <c r="E26" s="75"/>
      <c r="F26" s="74"/>
      <c r="G26" s="75"/>
      <c r="H26" s="73"/>
      <c r="I26" s="75"/>
      <c r="L26"/>
      <c r="M26"/>
    </row>
    <row r="27" spans="1:13" ht="15" x14ac:dyDescent="0.2">
      <c r="A27" s="20" t="s">
        <v>47</v>
      </c>
      <c r="B27" s="75"/>
      <c r="C27" s="73"/>
      <c r="D27" s="75"/>
      <c r="E27" s="75"/>
      <c r="F27" s="74"/>
      <c r="G27" s="75"/>
      <c r="H27" s="73"/>
      <c r="I27" s="75"/>
      <c r="L27"/>
      <c r="M27"/>
    </row>
    <row r="28" spans="1:13" ht="15" x14ac:dyDescent="0.2">
      <c r="A28" s="20" t="s">
        <v>27</v>
      </c>
      <c r="B28" s="75"/>
      <c r="C28" s="73"/>
      <c r="D28" s="75"/>
      <c r="E28" s="75"/>
      <c r="F28" s="74"/>
      <c r="G28" s="75"/>
      <c r="H28" s="73"/>
      <c r="I28" s="75"/>
      <c r="L28"/>
      <c r="M28"/>
    </row>
    <row r="29" spans="1:13" ht="15" x14ac:dyDescent="0.2">
      <c r="A29" s="20" t="s">
        <v>48</v>
      </c>
      <c r="B29" s="75"/>
      <c r="C29" s="73"/>
      <c r="D29" s="75"/>
      <c r="E29" s="75"/>
      <c r="F29" s="74"/>
      <c r="G29" s="75"/>
      <c r="H29" s="73"/>
      <c r="I29" s="75"/>
      <c r="L29"/>
      <c r="M29"/>
    </row>
    <row r="30" spans="1:13" ht="15" x14ac:dyDescent="0.2">
      <c r="A30" s="20" t="s">
        <v>29</v>
      </c>
      <c r="B30" s="75"/>
      <c r="C30" s="73"/>
      <c r="D30" s="75"/>
      <c r="E30" s="75"/>
      <c r="F30" s="74"/>
      <c r="G30" s="75"/>
      <c r="H30" s="73"/>
      <c r="I30" s="75"/>
      <c r="L30"/>
      <c r="M30"/>
    </row>
    <row r="31" spans="1:13" ht="15.75" thickBot="1" x14ac:dyDescent="0.25">
      <c r="A31" s="23" t="s">
        <v>12</v>
      </c>
      <c r="B31" s="76"/>
      <c r="C31" s="73"/>
      <c r="D31" s="76"/>
      <c r="E31" s="76"/>
      <c r="F31" s="74"/>
      <c r="G31" s="76"/>
      <c r="H31" s="73"/>
      <c r="I31" s="76"/>
      <c r="L31"/>
      <c r="M31"/>
    </row>
    <row r="32" spans="1:13" ht="14.25" x14ac:dyDescent="0.2">
      <c r="B32" s="2"/>
      <c r="C32" s="2"/>
      <c r="D32" s="2"/>
      <c r="E32" s="2"/>
      <c r="F32" s="2"/>
      <c r="G32" s="2"/>
      <c r="H32" s="2"/>
      <c r="I32" s="2"/>
      <c r="L32"/>
      <c r="M32"/>
    </row>
    <row r="33" spans="2:13" ht="14.25" x14ac:dyDescent="0.2">
      <c r="B33" s="2"/>
      <c r="C33" s="2"/>
      <c r="D33" s="2"/>
      <c r="E33" s="2"/>
      <c r="F33" s="2"/>
      <c r="G33" s="2"/>
      <c r="H33" s="2"/>
      <c r="I33" s="2"/>
      <c r="L33"/>
      <c r="M33"/>
    </row>
    <row r="34" spans="2:13" ht="14.25" x14ac:dyDescent="0.2">
      <c r="B34" s="2"/>
      <c r="C34" s="2"/>
      <c r="D34" s="2"/>
      <c r="E34" s="2"/>
      <c r="F34" s="2"/>
      <c r="G34" s="2"/>
      <c r="H34" s="2"/>
      <c r="I34" s="2"/>
      <c r="L34"/>
      <c r="M34"/>
    </row>
    <row r="35" spans="2:13" x14ac:dyDescent="0.2">
      <c r="L35"/>
      <c r="M35"/>
    </row>
    <row r="36" spans="2:13" x14ac:dyDescent="0.2">
      <c r="L36"/>
      <c r="M36"/>
    </row>
    <row r="37" spans="2:13" x14ac:dyDescent="0.2">
      <c r="L37"/>
      <c r="M37"/>
    </row>
    <row r="38" spans="2:13" x14ac:dyDescent="0.2">
      <c r="L38"/>
      <c r="M38"/>
    </row>
    <row r="39" spans="2:13" x14ac:dyDescent="0.2">
      <c r="L39"/>
      <c r="M39"/>
    </row>
    <row r="40" spans="2:13" x14ac:dyDescent="0.2">
      <c r="L40"/>
      <c r="M40"/>
    </row>
    <row r="41" spans="2:13" x14ac:dyDescent="0.2">
      <c r="L41"/>
      <c r="M41"/>
    </row>
    <row r="42" spans="2:13" x14ac:dyDescent="0.2">
      <c r="L42"/>
      <c r="M42"/>
    </row>
    <row r="43" spans="2:13" x14ac:dyDescent="0.2">
      <c r="L43"/>
      <c r="M43"/>
    </row>
    <row r="44" spans="2:13" x14ac:dyDescent="0.2">
      <c r="L44"/>
      <c r="M44"/>
    </row>
  </sheetData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Ergebnisse</vt:lpstr>
      <vt:lpstr>nassch. Analysenverfahren</vt:lpstr>
      <vt:lpstr>Ergebnisse!Druckbereich</vt:lpstr>
      <vt:lpstr>'nassch. Analysenverfahren'!Druckbereich</vt:lpstr>
      <vt:lpstr>Ergebnisse!Drucktitel</vt:lpstr>
      <vt:lpstr>'nassch. Analysenverfahren'!Drucktitel</vt:lpstr>
    </vt:vector>
  </TitlesOfParts>
  <Company>HAD R&amp;D Bonn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Einzelwerte Lösungsanalyse</dc:title>
  <dc:creator>Claus Lührs</dc:creator>
  <cp:lastModifiedBy>Recknagel, Sebastian</cp:lastModifiedBy>
  <cp:lastPrinted>2019-05-07T06:49:00Z</cp:lastPrinted>
  <dcterms:created xsi:type="dcterms:W3CDTF">2000-06-04T18:20:07Z</dcterms:created>
  <dcterms:modified xsi:type="dcterms:W3CDTF">2019-12-17T16:35:33Z</dcterms:modified>
</cp:coreProperties>
</file>