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Current Ratio" sheetId="1" r:id="rId1"/>
    <sheet name="Gross Margin" sheetId="2" r:id="rId2"/>
    <sheet name="Net Margin" sheetId="3" r:id="rId3"/>
    <sheet name="ROI" sheetId="4" r:id="rId4"/>
    <sheet name="ROE" sheetId="5" r:id="rId5"/>
    <sheet name="Receivable Turnover" sheetId="6" r:id="rId6"/>
    <sheet name="Collection Period" sheetId="7" r:id="rId7"/>
    <sheet name="Asset Turnover" sheetId="8" r:id="rId8"/>
    <sheet name="r Curren Ratio" sheetId="9" r:id="rId9"/>
  </sheets>
  <calcPr calcId="145621" concurrentCalc="0"/>
</workbook>
</file>

<file path=xl/calcChain.xml><?xml version="1.0" encoding="utf-8"?>
<calcChain xmlns="http://schemas.openxmlformats.org/spreadsheetml/2006/main">
  <c r="M2" i="9" l="1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4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5" i="9"/>
  <c r="N6" i="9"/>
  <c r="N7" i="9"/>
  <c r="N8" i="9"/>
  <c r="N9" i="9"/>
  <c r="N10" i="9"/>
  <c r="N11" i="9"/>
  <c r="N12" i="9"/>
  <c r="N13" i="9"/>
  <c r="N14" i="9"/>
  <c r="N15" i="9"/>
  <c r="N4" i="9"/>
  <c r="I4" i="9"/>
  <c r="H2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D4" i="9"/>
  <c r="C2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R4" i="8"/>
  <c r="Q4" i="8"/>
  <c r="P4" i="8"/>
  <c r="O4" i="8"/>
  <c r="N4" i="8"/>
  <c r="M4" i="8"/>
  <c r="L4" i="8"/>
  <c r="K4" i="8"/>
  <c r="J4" i="8"/>
  <c r="I4" i="8"/>
  <c r="R4" i="7"/>
  <c r="Q4" i="7"/>
  <c r="P4" i="7"/>
  <c r="O4" i="7"/>
  <c r="N4" i="7"/>
  <c r="M4" i="7"/>
  <c r="L4" i="7"/>
  <c r="K4" i="7"/>
  <c r="J4" i="7"/>
  <c r="I4" i="7"/>
  <c r="R4" i="6"/>
  <c r="Q4" i="6"/>
  <c r="P4" i="6"/>
  <c r="O4" i="6"/>
  <c r="N4" i="6"/>
  <c r="M4" i="6"/>
  <c r="L4" i="6"/>
  <c r="K4" i="6"/>
  <c r="J4" i="6"/>
  <c r="I4" i="6"/>
  <c r="R4" i="5"/>
  <c r="Q4" i="5"/>
  <c r="P4" i="5"/>
  <c r="O4" i="5"/>
  <c r="N4" i="5"/>
  <c r="M4" i="5"/>
  <c r="L4" i="5"/>
  <c r="K4" i="5"/>
  <c r="J4" i="5"/>
  <c r="I4" i="5"/>
  <c r="R4" i="4"/>
  <c r="Q4" i="4"/>
  <c r="P4" i="4"/>
  <c r="O4" i="4"/>
  <c r="N4" i="4"/>
  <c r="M4" i="4"/>
  <c r="L4" i="4"/>
  <c r="K4" i="4"/>
  <c r="J4" i="4"/>
  <c r="I4" i="4"/>
  <c r="R4" i="3"/>
  <c r="Q4" i="3"/>
  <c r="P4" i="3"/>
  <c r="O4" i="3"/>
  <c r="N4" i="3"/>
  <c r="M4" i="3"/>
  <c r="L4" i="3"/>
  <c r="K4" i="3"/>
  <c r="J4" i="3"/>
  <c r="I4" i="3"/>
  <c r="I3" i="3"/>
  <c r="R4" i="2"/>
  <c r="Q4" i="2"/>
  <c r="P4" i="2"/>
  <c r="O4" i="2"/>
  <c r="N4" i="2"/>
  <c r="M4" i="2"/>
  <c r="L4" i="2"/>
  <c r="K4" i="2"/>
  <c r="J4" i="2"/>
  <c r="I4" i="2"/>
  <c r="Q4" i="1"/>
  <c r="P4" i="1"/>
  <c r="O4" i="1"/>
  <c r="N4" i="1"/>
  <c r="M4" i="1"/>
  <c r="L4" i="1"/>
  <c r="K4" i="1"/>
  <c r="J4" i="1"/>
  <c r="I4" i="1"/>
  <c r="I3" i="1"/>
  <c r="R3" i="8"/>
  <c r="Q3" i="8"/>
  <c r="P3" i="8"/>
  <c r="O3" i="8"/>
  <c r="N3" i="8"/>
  <c r="M3" i="8"/>
  <c r="L3" i="8"/>
  <c r="K3" i="8"/>
  <c r="J3" i="8"/>
  <c r="I3" i="8"/>
  <c r="R3" i="7"/>
  <c r="Q3" i="7"/>
  <c r="P3" i="7"/>
  <c r="O3" i="7"/>
  <c r="N3" i="7"/>
  <c r="M3" i="7"/>
  <c r="L3" i="7"/>
  <c r="K3" i="7"/>
  <c r="J3" i="7"/>
  <c r="I3" i="7"/>
  <c r="R3" i="6"/>
  <c r="Q3" i="6"/>
  <c r="P3" i="6"/>
  <c r="O3" i="6"/>
  <c r="N3" i="6"/>
  <c r="M3" i="6"/>
  <c r="L3" i="6"/>
  <c r="K3" i="6"/>
  <c r="J3" i="6"/>
  <c r="I3" i="6"/>
  <c r="R3" i="5"/>
  <c r="Q3" i="5"/>
  <c r="P3" i="5"/>
  <c r="O3" i="5"/>
  <c r="N3" i="5"/>
  <c r="M3" i="5"/>
  <c r="L3" i="5"/>
  <c r="K3" i="5"/>
  <c r="J3" i="5"/>
  <c r="I3" i="5"/>
  <c r="R3" i="4"/>
  <c r="Q3" i="4"/>
  <c r="P3" i="4"/>
  <c r="O3" i="4"/>
  <c r="N3" i="4"/>
  <c r="M3" i="4"/>
  <c r="L3" i="4"/>
  <c r="K3" i="4"/>
  <c r="J3" i="4"/>
  <c r="I3" i="4"/>
  <c r="R3" i="3"/>
  <c r="Q3" i="3"/>
  <c r="P3" i="3"/>
  <c r="O3" i="3"/>
  <c r="N3" i="3"/>
  <c r="M3" i="3"/>
  <c r="L3" i="3"/>
  <c r="K3" i="3"/>
  <c r="J3" i="3"/>
  <c r="R3" i="2"/>
  <c r="Q3" i="2"/>
  <c r="P3" i="2"/>
  <c r="O3" i="2"/>
  <c r="N3" i="2"/>
  <c r="M3" i="2"/>
  <c r="L3" i="1"/>
  <c r="L3" i="2"/>
  <c r="K3" i="2"/>
  <c r="J3" i="2"/>
  <c r="I3" i="2"/>
  <c r="Q3" i="1"/>
  <c r="P3" i="1"/>
  <c r="O3" i="1"/>
  <c r="N3" i="1"/>
  <c r="M3" i="1"/>
  <c r="K3" i="1"/>
  <c r="J3" i="1"/>
</calcChain>
</file>

<file path=xl/sharedStrings.xml><?xml version="1.0" encoding="utf-8"?>
<sst xmlns="http://schemas.openxmlformats.org/spreadsheetml/2006/main" count="2825" uniqueCount="170">
  <si>
    <t>row ID</t>
  </si>
  <si>
    <t>Industry</t>
  </si>
  <si>
    <t>Companies</t>
  </si>
  <si>
    <t>Period</t>
  </si>
  <si>
    <t>Average_Current_Ratio</t>
  </si>
  <si>
    <t>STD_Current_Ratio</t>
  </si>
  <si>
    <t>Average_Gross_Margin</t>
  </si>
  <si>
    <t>STD_Gross_Margin</t>
  </si>
  <si>
    <t>Average_Net_Margin</t>
  </si>
  <si>
    <t>STD_Net_Margin</t>
  </si>
  <si>
    <t>Average_ROI</t>
  </si>
  <si>
    <t>STD_ROI</t>
  </si>
  <si>
    <t>Average_ROE</t>
  </si>
  <si>
    <t>STD_ROE</t>
  </si>
  <si>
    <t>Cluster</t>
  </si>
  <si>
    <t>Accident &amp;Health Insurance</t>
  </si>
  <si>
    <t>13-14</t>
  </si>
  <si>
    <t>cluster_0</t>
  </si>
  <si>
    <t>Advertising</t>
  </si>
  <si>
    <t>cluster_1</t>
  </si>
  <si>
    <t>Aerospace</t>
  </si>
  <si>
    <t>cluster_2</t>
  </si>
  <si>
    <t>Agricultural Chemicals</t>
  </si>
  <si>
    <t>cluster_6</t>
  </si>
  <si>
    <t>Air Freight/Delivery Services</t>
  </si>
  <si>
    <t>cluster_4</t>
  </si>
  <si>
    <t>Aluminum</t>
  </si>
  <si>
    <t>Apparel</t>
  </si>
  <si>
    <t>Auto Manufacturing</t>
  </si>
  <si>
    <t>cluster_7</t>
  </si>
  <si>
    <t>Auto Parts:O.E.M.</t>
  </si>
  <si>
    <t>cluster_8</t>
  </si>
  <si>
    <t>Automotive Aftermarket</t>
  </si>
  <si>
    <t>Banks</t>
  </si>
  <si>
    <t>Beverages (Production/Distribution)</t>
  </si>
  <si>
    <t>Biotechnology: Commercial Physical &amp; Biological Resarch</t>
  </si>
  <si>
    <t>Biotechnology: Electromedical &amp; Electrotherapeutic Apparatus</t>
  </si>
  <si>
    <t>cluster_9</t>
  </si>
  <si>
    <t>Biotechnology: Laboratory Analytical Instruments</t>
  </si>
  <si>
    <t>Broadcasting</t>
  </si>
  <si>
    <t>Building Materials</t>
  </si>
  <si>
    <t>Building operators</t>
  </si>
  <si>
    <t>Building Products</t>
  </si>
  <si>
    <t>Business Services</t>
  </si>
  <si>
    <t>Catalog/Specialty Distribution</t>
  </si>
  <si>
    <t>Clothing/Shoe/Accessory Stores</t>
  </si>
  <si>
    <t>Coal Mining</t>
  </si>
  <si>
    <t>Commercial Banks</t>
  </si>
  <si>
    <t>Computer Communications Equipment</t>
  </si>
  <si>
    <t>Computer Manufacturing</t>
  </si>
  <si>
    <t>Computer peripheral equipment</t>
  </si>
  <si>
    <t>Computer Software: Prepackaged Software</t>
  </si>
  <si>
    <t>Computer Software: Programming, Data Processing</t>
  </si>
  <si>
    <t>Construction/Ag Equipment/Trucks</t>
  </si>
  <si>
    <t>Consumer Electronics/Appliances</t>
  </si>
  <si>
    <t>Consumer Electronics/Video Chains</t>
  </si>
  <si>
    <t>cluster_5</t>
  </si>
  <si>
    <t>Consumer Specialties</t>
  </si>
  <si>
    <t>cluster_3</t>
  </si>
  <si>
    <t>Containers/Packaging</t>
  </si>
  <si>
    <t>Department/Specialty Retail Stores</t>
  </si>
  <si>
    <t>Diversified Commercial Services</t>
  </si>
  <si>
    <t>Diversified Financial Services</t>
  </si>
  <si>
    <t>EDP Services</t>
  </si>
  <si>
    <t>Electric Utilities: Central</t>
  </si>
  <si>
    <t>Electrical Products</t>
  </si>
  <si>
    <t>Electronic Components</t>
  </si>
  <si>
    <t>Engineering &amp; Construction</t>
  </si>
  <si>
    <t>Environmental Services</t>
  </si>
  <si>
    <t>Farming/Seeds/Milling</t>
  </si>
  <si>
    <t>Finance: Consumer Services</t>
  </si>
  <si>
    <t>Fluid Controls</t>
  </si>
  <si>
    <t>Food Chains</t>
  </si>
  <si>
    <t>Forest Products</t>
  </si>
  <si>
    <t>Home Furnishings</t>
  </si>
  <si>
    <t>Homebuilding</t>
  </si>
  <si>
    <t>Hospital/Nursing Management</t>
  </si>
  <si>
    <t>Hotels/Resorts</t>
  </si>
  <si>
    <t>Industrial Machinery/Components</t>
  </si>
  <si>
    <t>Industrial Specialties</t>
  </si>
  <si>
    <t>Integrated oil Companies</t>
  </si>
  <si>
    <t>Investment Bankers/Brokers/Service</t>
  </si>
  <si>
    <t>Investment Managers</t>
  </si>
  <si>
    <t>Life Insurance</t>
  </si>
  <si>
    <t>Major Banks</t>
  </si>
  <si>
    <t>Major Chemicals</t>
  </si>
  <si>
    <t>Major Pharmaceuticals</t>
  </si>
  <si>
    <t>Marine Transportation</t>
  </si>
  <si>
    <t>Meat/Poultry/Fish</t>
  </si>
  <si>
    <t>Medical Specialities</t>
  </si>
  <si>
    <t>Medical/Dental Instruments</t>
  </si>
  <si>
    <t>Medical/Nursing Services</t>
  </si>
  <si>
    <t>Metal Fabrications</t>
  </si>
  <si>
    <t>Military/Government/Technical</t>
  </si>
  <si>
    <t>Mining &amp; Quarrying of Nonmetallic Minerals (No Fuels)</t>
  </si>
  <si>
    <t>Miscellaneous</t>
  </si>
  <si>
    <t>Miscellaneous manufacturing industries</t>
  </si>
  <si>
    <t>Movies/Entertainment</t>
  </si>
  <si>
    <t>n/a</t>
  </si>
  <si>
    <t>Natural Gas Distribution</t>
  </si>
  <si>
    <t>Newspapers/Magazines</t>
  </si>
  <si>
    <t>Office Equipment/Supplies/Services</t>
  </si>
  <si>
    <t>Oil &amp; Gas Production</t>
  </si>
  <si>
    <t>Oil Refining/Marketing</t>
  </si>
  <si>
    <t>Oil/Gas Transmission</t>
  </si>
  <si>
    <t>Oilfield Services/Equipment</t>
  </si>
  <si>
    <t>Ordnance And Accessories</t>
  </si>
  <si>
    <t>Other Consumer Services</t>
  </si>
  <si>
    <t>Other Pharmaceuticals</t>
  </si>
  <si>
    <t>Other Specialty Stores</t>
  </si>
  <si>
    <t>Package Goods/Cosmetics</t>
  </si>
  <si>
    <t>Packaged Foods</t>
  </si>
  <si>
    <t>Paints/Coatings</t>
  </si>
  <si>
    <t>Paper</t>
  </si>
  <si>
    <t>Plastic Products</t>
  </si>
  <si>
    <t>Power Generation</t>
  </si>
  <si>
    <t>Precious Metals</t>
  </si>
  <si>
    <t>Professional Services</t>
  </si>
  <si>
    <t>Property-Casualty Insurers</t>
  </si>
  <si>
    <t>Publishing</t>
  </si>
  <si>
    <t>Radio And Television Broadcasting And Communications Equipment</t>
  </si>
  <si>
    <t>Railroads</t>
  </si>
  <si>
    <t>Real Estate</t>
  </si>
  <si>
    <t>Real Estate Investment Trusts</t>
  </si>
  <si>
    <t>Recreational Products/Toys</t>
  </si>
  <si>
    <t>Rental/Leasing Companies</t>
  </si>
  <si>
    <t>Restaurants</t>
  </si>
  <si>
    <t>RETAIL: Building Materials</t>
  </si>
  <si>
    <t>Retail: Computer Software &amp; Peripheral Equipment</t>
  </si>
  <si>
    <t>Savings Institutions</t>
  </si>
  <si>
    <t>Semiconductors</t>
  </si>
  <si>
    <t>Services-Misc. Amusement &amp; Recreation</t>
  </si>
  <si>
    <t>Shoe Manufacturing</t>
  </si>
  <si>
    <t>Specialty Chemicals</t>
  </si>
  <si>
    <t>Specialty Foods</t>
  </si>
  <si>
    <t>Specialty Insurers</t>
  </si>
  <si>
    <t>Steel/Iron Ore</t>
  </si>
  <si>
    <t>Telecommunications Equipment</t>
  </si>
  <si>
    <t>Television Services</t>
  </si>
  <si>
    <t>Textiles</t>
  </si>
  <si>
    <t>Transportation Services</t>
  </si>
  <si>
    <t>Trucking Freight/Courier Services</t>
  </si>
  <si>
    <t>Water Supply</t>
  </si>
  <si>
    <t>Wholesale Distributors</t>
  </si>
  <si>
    <t>Average_Receivable_Turnover</t>
  </si>
  <si>
    <t>STD_Receivable_Turnover</t>
  </si>
  <si>
    <t>Average_Collection_Period</t>
  </si>
  <si>
    <t>STD_Collection_Period</t>
  </si>
  <si>
    <t>Average_Asset_Turnover</t>
  </si>
  <si>
    <t>STD_Asset_Turnover</t>
  </si>
  <si>
    <t>Avg value of each cluster</t>
  </si>
  <si>
    <t>3.6.</t>
  </si>
  <si>
    <t>best</t>
  </si>
  <si>
    <t>worst</t>
  </si>
  <si>
    <t>5.4.</t>
  </si>
  <si>
    <t>1.6.</t>
  </si>
  <si>
    <t>5.9.</t>
  </si>
  <si>
    <t>0.3.</t>
  </si>
  <si>
    <t>7.0.</t>
  </si>
  <si>
    <t>5.1.</t>
  </si>
  <si>
    <t>9.5.</t>
  </si>
  <si>
    <t>1.8.</t>
  </si>
  <si>
    <t>6.1.</t>
  </si>
  <si>
    <t>Std. Dev.</t>
  </si>
  <si>
    <t>Mean</t>
  </si>
  <si>
    <t>0.1.3.8</t>
  </si>
  <si>
    <t>Current Ratio</t>
  </si>
  <si>
    <t>a*b</t>
  </si>
  <si>
    <t>a^2</t>
  </si>
  <si>
    <t>b^2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</si>
</sst>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Font="1" applyBorder="1"/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right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le1" displayName="Tabelle1" ref="A1:F132" totalsRowShown="0">
  <autoFilter ref="A1:F132"/>
  <sortState ref="A2:F119">
    <sortCondition ref="F1:F132"/>
  </sortState>
  <tableColumns count="6">
    <tableColumn id="1" name="row ID"/>
    <tableColumn id="2" name="Industry"/>
    <tableColumn id="3" name="Companies"/>
    <tableColumn id="7" name="Average_Current_Ratio"/>
    <tableColumn id="8" name="STD_Current_Ratio"/>
    <tableColumn id="23" name="Clust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6"/>
    <tableColumn id="9" name="Average_Gross_Margin"/>
    <tableColumn id="10" name="STD_Gross_Margin"/>
    <tableColumn id="23" name="Cluste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5"/>
    <tableColumn id="11" name="Average_Net_Margin"/>
    <tableColumn id="12" name="STD_Net_Margin"/>
    <tableColumn id="23" name="Cluster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4"/>
    <tableColumn id="13" name="Average_ROI"/>
    <tableColumn id="14" name="STD_ROI"/>
    <tableColumn id="23" name="Cluster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3"/>
    <tableColumn id="15" name="Average_ROE"/>
    <tableColumn id="16" name="STD_ROE"/>
    <tableColumn id="23" name="Cluster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2"/>
    <tableColumn id="17" name="Average_Receivable_Turnover"/>
    <tableColumn id="18" name="STD_Receivable_Turnover"/>
    <tableColumn id="23" name="Clust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1"/>
    <tableColumn id="19" name="Average_Collection_Period"/>
    <tableColumn id="20" name="STD_Collection_Period"/>
    <tableColumn id="23" name="Cluster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1:G132" totalsRowShown="0">
  <autoFilter ref="A1:G132"/>
  <sortState ref="A2:G132">
    <sortCondition ref="G1:G132"/>
  </sortState>
  <tableColumns count="7">
    <tableColumn id="1" name="row ID"/>
    <tableColumn id="2" name="Industry"/>
    <tableColumn id="3" name="Companies"/>
    <tableColumn id="4" name="Period" dataDxfId="0"/>
    <tableColumn id="21" name="Average_Asset_Turnover"/>
    <tableColumn id="22" name="STD_Asset_Turnover"/>
    <tableColumn id="23" name="Clust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B89" workbookViewId="0">
      <selection activeCell="D1" sqref="D1:D119"/>
    </sheetView>
  </sheetViews>
  <sheetFormatPr baseColWidth="10" defaultColWidth="9.140625" defaultRowHeight="15" x14ac:dyDescent="0.25"/>
  <cols>
    <col min="1" max="1" width="8.85546875" customWidth="1"/>
    <col min="2" max="2" width="62" bestFit="1" customWidth="1"/>
    <col min="3" max="3" width="13" customWidth="1"/>
    <col min="4" max="4" width="23.7109375" customWidth="1"/>
    <col min="5" max="5" width="19.7109375" customWidth="1"/>
    <col min="6" max="6" width="12.140625" customWidth="1"/>
    <col min="9" max="9" width="9.7109375" customWidth="1"/>
    <col min="10" max="10" width="10" customWidth="1"/>
    <col min="14" max="14" width="7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</v>
      </c>
      <c r="H1" s="6" t="s">
        <v>150</v>
      </c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>
        <v>1</v>
      </c>
      <c r="B2" t="s">
        <v>15</v>
      </c>
      <c r="C2">
        <v>8</v>
      </c>
      <c r="D2">
        <v>0</v>
      </c>
      <c r="E2">
        <v>0</v>
      </c>
      <c r="F2" t="s">
        <v>17</v>
      </c>
      <c r="H2" s="3">
        <v>0</v>
      </c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</row>
    <row r="3" spans="1:17" x14ac:dyDescent="0.25">
      <c r="A3">
        <v>11</v>
      </c>
      <c r="B3" t="s">
        <v>33</v>
      </c>
      <c r="C3">
        <v>2</v>
      </c>
      <c r="D3">
        <v>0</v>
      </c>
      <c r="E3">
        <v>0</v>
      </c>
      <c r="F3" t="s">
        <v>17</v>
      </c>
      <c r="H3">
        <v>0</v>
      </c>
      <c r="I3">
        <f>AVERAGE(D13:D29)</f>
        <v>2.494176470588235</v>
      </c>
      <c r="J3">
        <f>AVERAGE(D30:D39)</f>
        <v>2.9167999999999998</v>
      </c>
      <c r="K3">
        <f>AVERAGE(D40:D41)</f>
        <v>4.5540000000000003</v>
      </c>
      <c r="L3">
        <f>AVERAGE(D42:D55)</f>
        <v>1.2885714285714285</v>
      </c>
      <c r="M3">
        <f>AVERAGE(D56:D64)</f>
        <v>0.98</v>
      </c>
      <c r="N3">
        <f>AVERAGE(D65:D71)</f>
        <v>3.7141428571428574</v>
      </c>
      <c r="O3">
        <f>AVERAGE(D72:D87)</f>
        <v>1.5549999999999999</v>
      </c>
      <c r="P3">
        <f>AVERAGE(D88:D103)</f>
        <v>2.0313750000000002</v>
      </c>
      <c r="Q3">
        <f>AVERAGE(D104:D119)</f>
        <v>1.7476249999999998</v>
      </c>
    </row>
    <row r="4" spans="1:17" x14ac:dyDescent="0.25">
      <c r="A4">
        <v>20</v>
      </c>
      <c r="B4" t="s">
        <v>41</v>
      </c>
      <c r="C4">
        <v>3</v>
      </c>
      <c r="D4">
        <v>0</v>
      </c>
      <c r="E4">
        <v>0</v>
      </c>
      <c r="F4" t="s">
        <v>17</v>
      </c>
      <c r="I4">
        <f>AVERAGE(E13:E29)</f>
        <v>1.3857058823529416</v>
      </c>
      <c r="J4">
        <f>AVERAGE(E30:E39)</f>
        <v>2.1747999999999998</v>
      </c>
      <c r="K4">
        <f>AVERAGE(E40:E41)</f>
        <v>1.8880000000000001</v>
      </c>
      <c r="L4">
        <f>AVERAGE(E42:E55)</f>
        <v>0.71535714285714291</v>
      </c>
      <c r="M4">
        <f>AVERAGE(E56:E64)</f>
        <v>0.72433333333333338</v>
      </c>
      <c r="N4">
        <f>AVERAGE(E65:E71)</f>
        <v>3.456</v>
      </c>
      <c r="O4">
        <f>AVERAGE(E72:E87)</f>
        <v>0.7925000000000002</v>
      </c>
      <c r="P4">
        <f>AVERAGE(E88:E103)</f>
        <v>1.3825625000000001</v>
      </c>
      <c r="Q4">
        <f>AVERAGE(E104:E119)</f>
        <v>0.78274999999999995</v>
      </c>
    </row>
    <row r="5" spans="1:17" x14ac:dyDescent="0.25">
      <c r="A5">
        <v>26</v>
      </c>
      <c r="B5" t="s">
        <v>47</v>
      </c>
      <c r="C5">
        <v>23</v>
      </c>
      <c r="D5">
        <v>0</v>
      </c>
      <c r="E5">
        <v>0</v>
      </c>
      <c r="F5" t="s">
        <v>17</v>
      </c>
      <c r="J5" t="s">
        <v>152</v>
      </c>
      <c r="K5" t="s">
        <v>151</v>
      </c>
    </row>
    <row r="6" spans="1:17" x14ac:dyDescent="0.25">
      <c r="A6">
        <v>40</v>
      </c>
      <c r="B6" t="s">
        <v>62</v>
      </c>
      <c r="C6">
        <v>2</v>
      </c>
      <c r="D6">
        <v>0</v>
      </c>
      <c r="E6">
        <v>0</v>
      </c>
      <c r="F6" t="s">
        <v>17</v>
      </c>
      <c r="J6" t="s">
        <v>153</v>
      </c>
      <c r="K6" t="s">
        <v>154</v>
      </c>
    </row>
    <row r="7" spans="1:17" x14ac:dyDescent="0.25">
      <c r="A7">
        <v>64</v>
      </c>
      <c r="B7" t="s">
        <v>81</v>
      </c>
      <c r="C7">
        <v>18</v>
      </c>
      <c r="D7">
        <v>0</v>
      </c>
      <c r="E7">
        <v>0</v>
      </c>
      <c r="F7" t="s">
        <v>17</v>
      </c>
    </row>
    <row r="8" spans="1:17" x14ac:dyDescent="0.25">
      <c r="A8">
        <v>66</v>
      </c>
      <c r="B8" t="s">
        <v>83</v>
      </c>
      <c r="C8">
        <v>30</v>
      </c>
      <c r="D8">
        <v>0</v>
      </c>
      <c r="E8">
        <v>0</v>
      </c>
      <c r="F8" t="s">
        <v>17</v>
      </c>
    </row>
    <row r="9" spans="1:17" x14ac:dyDescent="0.25">
      <c r="A9">
        <v>78</v>
      </c>
      <c r="B9" t="s">
        <v>95</v>
      </c>
      <c r="C9">
        <v>2</v>
      </c>
      <c r="D9">
        <v>0</v>
      </c>
      <c r="E9">
        <v>0</v>
      </c>
      <c r="F9" t="s">
        <v>17</v>
      </c>
    </row>
    <row r="10" spans="1:17" x14ac:dyDescent="0.25">
      <c r="A10">
        <v>105</v>
      </c>
      <c r="B10" t="s">
        <v>118</v>
      </c>
      <c r="C10">
        <v>51</v>
      </c>
      <c r="D10">
        <v>0</v>
      </c>
      <c r="E10">
        <v>0</v>
      </c>
      <c r="F10" t="s">
        <v>17</v>
      </c>
    </row>
    <row r="11" spans="1:17" x14ac:dyDescent="0.25">
      <c r="A11">
        <v>116</v>
      </c>
      <c r="B11" t="s">
        <v>129</v>
      </c>
      <c r="C11">
        <v>6</v>
      </c>
      <c r="D11">
        <v>0</v>
      </c>
      <c r="E11">
        <v>0</v>
      </c>
      <c r="F11" t="s">
        <v>17</v>
      </c>
    </row>
    <row r="12" spans="1:17" x14ac:dyDescent="0.25">
      <c r="A12">
        <v>122</v>
      </c>
      <c r="B12" t="s">
        <v>135</v>
      </c>
      <c r="C12">
        <v>10</v>
      </c>
      <c r="D12">
        <v>0</v>
      </c>
      <c r="E12">
        <v>0</v>
      </c>
      <c r="F12" t="s">
        <v>17</v>
      </c>
    </row>
    <row r="13" spans="1:17" x14ac:dyDescent="0.25">
      <c r="A13">
        <v>2</v>
      </c>
      <c r="B13" t="s">
        <v>18</v>
      </c>
      <c r="C13">
        <v>8</v>
      </c>
      <c r="D13">
        <v>2.2629999999999999</v>
      </c>
      <c r="E13">
        <v>1.3959999999999999</v>
      </c>
      <c r="F13" t="s">
        <v>19</v>
      </c>
    </row>
    <row r="14" spans="1:17" x14ac:dyDescent="0.25">
      <c r="A14">
        <v>99</v>
      </c>
      <c r="B14" t="s">
        <v>113</v>
      </c>
      <c r="C14">
        <v>11</v>
      </c>
      <c r="D14">
        <v>2.266</v>
      </c>
      <c r="E14">
        <v>0.89900000000000002</v>
      </c>
      <c r="F14" t="s">
        <v>19</v>
      </c>
    </row>
    <row r="15" spans="1:17" x14ac:dyDescent="0.25">
      <c r="A15">
        <v>53</v>
      </c>
      <c r="B15" t="s">
        <v>72</v>
      </c>
      <c r="C15">
        <v>11</v>
      </c>
      <c r="D15">
        <v>2.3140000000000001</v>
      </c>
      <c r="E15">
        <v>1.9870000000000001</v>
      </c>
      <c r="F15" t="s">
        <v>19</v>
      </c>
    </row>
    <row r="16" spans="1:17" x14ac:dyDescent="0.25">
      <c r="A16">
        <v>119</v>
      </c>
      <c r="B16" t="s">
        <v>132</v>
      </c>
      <c r="C16">
        <v>5</v>
      </c>
      <c r="D16">
        <v>2.3879999999999999</v>
      </c>
      <c r="E16">
        <v>1.425</v>
      </c>
      <c r="F16" t="s">
        <v>19</v>
      </c>
    </row>
    <row r="17" spans="1:6" x14ac:dyDescent="0.25">
      <c r="A17">
        <v>13</v>
      </c>
      <c r="B17" t="s">
        <v>35</v>
      </c>
      <c r="C17">
        <v>3</v>
      </c>
      <c r="D17">
        <v>2.3959999999999999</v>
      </c>
      <c r="E17">
        <v>1.151</v>
      </c>
      <c r="F17" t="s">
        <v>19</v>
      </c>
    </row>
    <row r="18" spans="1:6" x14ac:dyDescent="0.25">
      <c r="A18">
        <v>120</v>
      </c>
      <c r="B18" t="s">
        <v>133</v>
      </c>
      <c r="C18">
        <v>5</v>
      </c>
      <c r="D18">
        <v>2.4740000000000002</v>
      </c>
      <c r="E18">
        <v>1.1719999999999999</v>
      </c>
      <c r="F18" t="s">
        <v>19</v>
      </c>
    </row>
    <row r="19" spans="1:6" x14ac:dyDescent="0.25">
      <c r="A19">
        <v>117</v>
      </c>
      <c r="B19" t="s">
        <v>130</v>
      </c>
      <c r="C19">
        <v>21</v>
      </c>
      <c r="D19">
        <v>2.4809999999999999</v>
      </c>
      <c r="E19">
        <v>2.278</v>
      </c>
      <c r="F19" t="s">
        <v>19</v>
      </c>
    </row>
    <row r="20" spans="1:6" x14ac:dyDescent="0.25">
      <c r="A20">
        <v>55</v>
      </c>
      <c r="B20" t="s">
        <v>73</v>
      </c>
      <c r="C20">
        <v>7</v>
      </c>
      <c r="D20">
        <v>2.5019999999999998</v>
      </c>
      <c r="E20">
        <v>1.399</v>
      </c>
      <c r="F20" t="s">
        <v>19</v>
      </c>
    </row>
    <row r="21" spans="1:6" x14ac:dyDescent="0.25">
      <c r="A21">
        <v>126</v>
      </c>
      <c r="B21" t="s">
        <v>139</v>
      </c>
      <c r="C21">
        <v>4</v>
      </c>
      <c r="D21">
        <v>2.524</v>
      </c>
      <c r="E21">
        <v>0.41</v>
      </c>
      <c r="F21" t="s">
        <v>19</v>
      </c>
    </row>
    <row r="22" spans="1:6" x14ac:dyDescent="0.25">
      <c r="A22">
        <v>111</v>
      </c>
      <c r="B22" t="s">
        <v>124</v>
      </c>
      <c r="C22">
        <v>5</v>
      </c>
      <c r="D22">
        <v>2.5259999999999998</v>
      </c>
      <c r="E22">
        <v>1.1120000000000001</v>
      </c>
      <c r="F22" t="s">
        <v>19</v>
      </c>
    </row>
    <row r="23" spans="1:6" x14ac:dyDescent="0.25">
      <c r="A23">
        <v>75</v>
      </c>
      <c r="B23" t="s">
        <v>92</v>
      </c>
      <c r="C23">
        <v>36</v>
      </c>
      <c r="D23">
        <v>2.5470000000000002</v>
      </c>
      <c r="E23">
        <v>1.2390000000000001</v>
      </c>
      <c r="F23" t="s">
        <v>19</v>
      </c>
    </row>
    <row r="24" spans="1:6" x14ac:dyDescent="0.25">
      <c r="A24">
        <v>61</v>
      </c>
      <c r="B24" t="s">
        <v>78</v>
      </c>
      <c r="C24">
        <v>63</v>
      </c>
      <c r="D24">
        <v>2.56</v>
      </c>
      <c r="E24">
        <v>1.726</v>
      </c>
      <c r="F24" t="s">
        <v>19</v>
      </c>
    </row>
    <row r="25" spans="1:6" x14ac:dyDescent="0.25">
      <c r="A25">
        <v>62</v>
      </c>
      <c r="B25" t="s">
        <v>79</v>
      </c>
      <c r="C25">
        <v>12</v>
      </c>
      <c r="D25">
        <v>2.6040000000000001</v>
      </c>
      <c r="E25">
        <v>1.26</v>
      </c>
      <c r="F25" t="s">
        <v>19</v>
      </c>
    </row>
    <row r="26" spans="1:6" x14ac:dyDescent="0.25">
      <c r="A26">
        <v>69</v>
      </c>
      <c r="B26" t="s">
        <v>86</v>
      </c>
      <c r="C26">
        <v>24</v>
      </c>
      <c r="D26">
        <v>2.6059999999999999</v>
      </c>
      <c r="E26">
        <v>1.962</v>
      </c>
      <c r="F26" t="s">
        <v>19</v>
      </c>
    </row>
    <row r="27" spans="1:6" x14ac:dyDescent="0.25">
      <c r="A27">
        <v>52</v>
      </c>
      <c r="B27" t="s">
        <v>71</v>
      </c>
      <c r="C27">
        <v>7</v>
      </c>
      <c r="D27">
        <v>2.62</v>
      </c>
      <c r="E27">
        <v>1.097</v>
      </c>
      <c r="F27" t="s">
        <v>19</v>
      </c>
    </row>
    <row r="28" spans="1:6" x14ac:dyDescent="0.25">
      <c r="A28">
        <v>27</v>
      </c>
      <c r="B28" t="s">
        <v>48</v>
      </c>
      <c r="C28">
        <v>4</v>
      </c>
      <c r="D28">
        <v>2.6549999999999998</v>
      </c>
      <c r="E28">
        <v>1.4139999999999999</v>
      </c>
      <c r="F28" t="s">
        <v>19</v>
      </c>
    </row>
    <row r="29" spans="1:6" x14ac:dyDescent="0.25">
      <c r="A29">
        <v>90</v>
      </c>
      <c r="B29" t="s">
        <v>105</v>
      </c>
      <c r="C29">
        <v>16</v>
      </c>
      <c r="D29">
        <v>2.6749999999999998</v>
      </c>
      <c r="E29">
        <v>1.63</v>
      </c>
      <c r="F29" t="s">
        <v>19</v>
      </c>
    </row>
    <row r="30" spans="1:6" x14ac:dyDescent="0.25">
      <c r="A30">
        <v>18</v>
      </c>
      <c r="B30" t="s">
        <v>39</v>
      </c>
      <c r="C30">
        <v>10</v>
      </c>
      <c r="D30">
        <v>2.7549999999999999</v>
      </c>
      <c r="E30">
        <v>0.84499999999999997</v>
      </c>
      <c r="F30" t="s">
        <v>21</v>
      </c>
    </row>
    <row r="31" spans="1:6" x14ac:dyDescent="0.25">
      <c r="A31">
        <v>3</v>
      </c>
      <c r="B31" t="s">
        <v>20</v>
      </c>
      <c r="C31">
        <v>9</v>
      </c>
      <c r="D31">
        <v>2.7749999999999999</v>
      </c>
      <c r="E31">
        <v>2.665</v>
      </c>
      <c r="F31" t="s">
        <v>21</v>
      </c>
    </row>
    <row r="32" spans="1:6" x14ac:dyDescent="0.25">
      <c r="A32">
        <v>68</v>
      </c>
      <c r="B32" t="s">
        <v>85</v>
      </c>
      <c r="C32">
        <v>44</v>
      </c>
      <c r="D32">
        <v>2.8</v>
      </c>
      <c r="E32">
        <v>1.663</v>
      </c>
      <c r="F32" t="s">
        <v>21</v>
      </c>
    </row>
    <row r="33" spans="1:6" x14ac:dyDescent="0.25">
      <c r="A33">
        <v>70</v>
      </c>
      <c r="B33" t="s">
        <v>87</v>
      </c>
      <c r="C33">
        <v>49</v>
      </c>
      <c r="D33">
        <v>2.8559999999999999</v>
      </c>
      <c r="E33">
        <v>4.0890000000000004</v>
      </c>
      <c r="F33" t="s">
        <v>21</v>
      </c>
    </row>
    <row r="34" spans="1:6" x14ac:dyDescent="0.25">
      <c r="A34">
        <v>41</v>
      </c>
      <c r="B34" t="s">
        <v>63</v>
      </c>
      <c r="C34">
        <v>32</v>
      </c>
      <c r="D34">
        <v>2.8940000000000001</v>
      </c>
      <c r="E34">
        <v>2.718</v>
      </c>
      <c r="F34" t="s">
        <v>21</v>
      </c>
    </row>
    <row r="35" spans="1:6" x14ac:dyDescent="0.25">
      <c r="A35">
        <v>65</v>
      </c>
      <c r="B35" t="s">
        <v>82</v>
      </c>
      <c r="C35">
        <v>24</v>
      </c>
      <c r="D35">
        <v>2.9460000000000002</v>
      </c>
      <c r="E35">
        <v>1.651</v>
      </c>
      <c r="F35" t="s">
        <v>21</v>
      </c>
    </row>
    <row r="36" spans="1:6" x14ac:dyDescent="0.25">
      <c r="A36">
        <v>16</v>
      </c>
      <c r="B36" t="s">
        <v>38</v>
      </c>
      <c r="C36">
        <v>4</v>
      </c>
      <c r="D36">
        <v>2.9470000000000001</v>
      </c>
      <c r="E36">
        <v>1.7190000000000001</v>
      </c>
      <c r="F36" t="s">
        <v>21</v>
      </c>
    </row>
    <row r="37" spans="1:6" x14ac:dyDescent="0.25">
      <c r="A37">
        <v>31</v>
      </c>
      <c r="B37" t="s">
        <v>52</v>
      </c>
      <c r="C37">
        <v>11</v>
      </c>
      <c r="D37">
        <v>2.9740000000000002</v>
      </c>
      <c r="E37">
        <v>2.83</v>
      </c>
      <c r="F37" t="s">
        <v>21</v>
      </c>
    </row>
    <row r="38" spans="1:6" x14ac:dyDescent="0.25">
      <c r="A38">
        <v>30</v>
      </c>
      <c r="B38" t="s">
        <v>51</v>
      </c>
      <c r="C38">
        <v>35</v>
      </c>
      <c r="D38">
        <v>3.0059999999999998</v>
      </c>
      <c r="E38">
        <v>2.5110000000000001</v>
      </c>
      <c r="F38" t="s">
        <v>21</v>
      </c>
    </row>
    <row r="39" spans="1:6" x14ac:dyDescent="0.25">
      <c r="A39">
        <v>77</v>
      </c>
      <c r="B39" t="s">
        <v>94</v>
      </c>
      <c r="C39">
        <v>11</v>
      </c>
      <c r="D39">
        <v>3.2149999999999999</v>
      </c>
      <c r="E39">
        <v>1.0569999999999999</v>
      </c>
      <c r="F39" t="s">
        <v>21</v>
      </c>
    </row>
    <row r="40" spans="1:6" x14ac:dyDescent="0.25">
      <c r="A40">
        <v>35</v>
      </c>
      <c r="B40" t="s">
        <v>57</v>
      </c>
      <c r="C40">
        <v>4</v>
      </c>
      <c r="D40">
        <v>4.5510000000000002</v>
      </c>
      <c r="E40">
        <v>2.3370000000000002</v>
      </c>
      <c r="F40" t="s">
        <v>58</v>
      </c>
    </row>
    <row r="41" spans="1:6" x14ac:dyDescent="0.25">
      <c r="A41">
        <v>131</v>
      </c>
      <c r="B41" t="s">
        <v>143</v>
      </c>
      <c r="C41">
        <v>2</v>
      </c>
      <c r="D41">
        <v>4.5570000000000004</v>
      </c>
      <c r="E41">
        <v>1.4390000000000001</v>
      </c>
      <c r="F41" t="s">
        <v>58</v>
      </c>
    </row>
    <row r="42" spans="1:6" x14ac:dyDescent="0.25">
      <c r="A42">
        <v>6</v>
      </c>
      <c r="B42" t="s">
        <v>26</v>
      </c>
      <c r="C42">
        <v>2</v>
      </c>
      <c r="D42">
        <v>1.151</v>
      </c>
      <c r="E42">
        <v>0.76700000000000002</v>
      </c>
      <c r="F42" t="s">
        <v>25</v>
      </c>
    </row>
    <row r="43" spans="1:6" x14ac:dyDescent="0.25">
      <c r="A43">
        <v>5</v>
      </c>
      <c r="B43" t="s">
        <v>24</v>
      </c>
      <c r="C43">
        <v>12</v>
      </c>
      <c r="D43">
        <v>1.1559999999999999</v>
      </c>
      <c r="E43">
        <v>1.704</v>
      </c>
      <c r="F43" t="s">
        <v>25</v>
      </c>
    </row>
    <row r="44" spans="1:6" x14ac:dyDescent="0.25">
      <c r="A44">
        <v>25</v>
      </c>
      <c r="B44" t="s">
        <v>46</v>
      </c>
      <c r="C44">
        <v>10</v>
      </c>
      <c r="D44">
        <v>1.21</v>
      </c>
      <c r="E44">
        <v>0.20699999999999999</v>
      </c>
      <c r="F44" t="s">
        <v>25</v>
      </c>
    </row>
    <row r="45" spans="1:6" x14ac:dyDescent="0.25">
      <c r="A45">
        <v>83</v>
      </c>
      <c r="B45" t="s">
        <v>98</v>
      </c>
      <c r="C45">
        <v>384</v>
      </c>
      <c r="D45">
        <v>1.2330000000000001</v>
      </c>
      <c r="E45">
        <v>0.69699999999999995</v>
      </c>
      <c r="F45" t="s">
        <v>25</v>
      </c>
    </row>
    <row r="46" spans="1:6" x14ac:dyDescent="0.25">
      <c r="A46">
        <v>47</v>
      </c>
      <c r="B46" t="s">
        <v>68</v>
      </c>
      <c r="C46">
        <v>6</v>
      </c>
      <c r="D46">
        <v>1.2370000000000001</v>
      </c>
      <c r="E46">
        <v>0.49199999999999999</v>
      </c>
      <c r="F46" t="s">
        <v>25</v>
      </c>
    </row>
    <row r="47" spans="1:6" x14ac:dyDescent="0.25">
      <c r="A47">
        <v>60</v>
      </c>
      <c r="B47" t="s">
        <v>77</v>
      </c>
      <c r="C47">
        <v>17</v>
      </c>
      <c r="D47">
        <v>1.2769999999999999</v>
      </c>
      <c r="E47">
        <v>0.92100000000000004</v>
      </c>
      <c r="F47" t="s">
        <v>25</v>
      </c>
    </row>
    <row r="48" spans="1:6" x14ac:dyDescent="0.25">
      <c r="A48">
        <v>81</v>
      </c>
      <c r="B48" t="s">
        <v>97</v>
      </c>
      <c r="C48">
        <v>7</v>
      </c>
      <c r="D48">
        <v>1.2769999999999999</v>
      </c>
      <c r="E48">
        <v>0.93600000000000005</v>
      </c>
      <c r="F48" t="s">
        <v>25</v>
      </c>
    </row>
    <row r="49" spans="1:6" x14ac:dyDescent="0.25">
      <c r="A49">
        <v>33</v>
      </c>
      <c r="B49" t="s">
        <v>54</v>
      </c>
      <c r="C49">
        <v>7</v>
      </c>
      <c r="D49">
        <v>1.288</v>
      </c>
      <c r="E49">
        <v>0.68700000000000006</v>
      </c>
      <c r="F49" t="s">
        <v>25</v>
      </c>
    </row>
    <row r="50" spans="1:6" x14ac:dyDescent="0.25">
      <c r="A50">
        <v>108</v>
      </c>
      <c r="B50" t="s">
        <v>121</v>
      </c>
      <c r="C50">
        <v>11</v>
      </c>
      <c r="D50">
        <v>1.3440000000000001</v>
      </c>
      <c r="E50">
        <v>0.53500000000000003</v>
      </c>
      <c r="F50" t="s">
        <v>25</v>
      </c>
    </row>
    <row r="51" spans="1:6" x14ac:dyDescent="0.25">
      <c r="A51">
        <v>87</v>
      </c>
      <c r="B51" t="s">
        <v>102</v>
      </c>
      <c r="C51">
        <v>125</v>
      </c>
      <c r="D51">
        <v>1.353</v>
      </c>
      <c r="E51">
        <v>1.1180000000000001</v>
      </c>
      <c r="F51" t="s">
        <v>25</v>
      </c>
    </row>
    <row r="52" spans="1:6" x14ac:dyDescent="0.25">
      <c r="A52">
        <v>63</v>
      </c>
      <c r="B52" t="s">
        <v>80</v>
      </c>
      <c r="C52">
        <v>23</v>
      </c>
      <c r="D52">
        <v>1.357</v>
      </c>
      <c r="E52">
        <v>0.77600000000000002</v>
      </c>
      <c r="F52" t="s">
        <v>25</v>
      </c>
    </row>
    <row r="53" spans="1:6" x14ac:dyDescent="0.25">
      <c r="A53">
        <v>28</v>
      </c>
      <c r="B53" t="s">
        <v>49</v>
      </c>
      <c r="C53">
        <v>4</v>
      </c>
      <c r="D53">
        <v>1.3720000000000001</v>
      </c>
      <c r="E53">
        <v>0.20799999999999999</v>
      </c>
      <c r="F53" t="s">
        <v>25</v>
      </c>
    </row>
    <row r="54" spans="1:6" x14ac:dyDescent="0.25">
      <c r="A54">
        <v>94</v>
      </c>
      <c r="B54" t="s">
        <v>108</v>
      </c>
      <c r="C54">
        <v>5</v>
      </c>
      <c r="D54">
        <v>1.3839999999999999</v>
      </c>
      <c r="E54">
        <v>0.41299999999999998</v>
      </c>
      <c r="F54" t="s">
        <v>25</v>
      </c>
    </row>
    <row r="55" spans="1:6" x14ac:dyDescent="0.25">
      <c r="A55">
        <v>12</v>
      </c>
      <c r="B55" t="s">
        <v>34</v>
      </c>
      <c r="C55">
        <v>14</v>
      </c>
      <c r="D55">
        <v>1.401</v>
      </c>
      <c r="E55">
        <v>0.55400000000000005</v>
      </c>
      <c r="F55" t="s">
        <v>25</v>
      </c>
    </row>
    <row r="56" spans="1:6" x14ac:dyDescent="0.25">
      <c r="A56">
        <v>115</v>
      </c>
      <c r="B56" t="s">
        <v>128</v>
      </c>
      <c r="C56">
        <v>2</v>
      </c>
      <c r="D56">
        <v>0.79400000000000004</v>
      </c>
      <c r="E56">
        <v>0.90400000000000003</v>
      </c>
      <c r="F56" t="s">
        <v>56</v>
      </c>
    </row>
    <row r="57" spans="1:6" x14ac:dyDescent="0.25">
      <c r="A57">
        <v>34</v>
      </c>
      <c r="B57" t="s">
        <v>55</v>
      </c>
      <c r="C57">
        <v>2</v>
      </c>
      <c r="D57">
        <v>0.84299999999999997</v>
      </c>
      <c r="E57">
        <v>0.97799999999999998</v>
      </c>
      <c r="F57" t="s">
        <v>56</v>
      </c>
    </row>
    <row r="58" spans="1:6" x14ac:dyDescent="0.25">
      <c r="A58">
        <v>106</v>
      </c>
      <c r="B58" t="s">
        <v>119</v>
      </c>
      <c r="C58">
        <v>4</v>
      </c>
      <c r="D58">
        <v>0.93300000000000005</v>
      </c>
      <c r="E58">
        <v>0.93700000000000006</v>
      </c>
      <c r="F58" t="s">
        <v>56</v>
      </c>
    </row>
    <row r="59" spans="1:6" x14ac:dyDescent="0.25">
      <c r="A59">
        <v>89</v>
      </c>
      <c r="B59" t="s">
        <v>104</v>
      </c>
      <c r="C59">
        <v>12</v>
      </c>
      <c r="D59">
        <v>0.93799999999999994</v>
      </c>
      <c r="E59">
        <v>0.36299999999999999</v>
      </c>
      <c r="F59" t="s">
        <v>56</v>
      </c>
    </row>
    <row r="60" spans="1:6" x14ac:dyDescent="0.25">
      <c r="A60">
        <v>39</v>
      </c>
      <c r="B60" t="s">
        <v>61</v>
      </c>
      <c r="C60">
        <v>16</v>
      </c>
      <c r="D60">
        <v>1.026</v>
      </c>
      <c r="E60">
        <v>0.74</v>
      </c>
      <c r="F60" t="s">
        <v>56</v>
      </c>
    </row>
    <row r="61" spans="1:6" x14ac:dyDescent="0.25">
      <c r="A61">
        <v>110</v>
      </c>
      <c r="B61" t="s">
        <v>123</v>
      </c>
      <c r="C61">
        <v>177</v>
      </c>
      <c r="D61">
        <v>1.0329999999999999</v>
      </c>
      <c r="E61">
        <v>0.78600000000000003</v>
      </c>
      <c r="F61" t="s">
        <v>56</v>
      </c>
    </row>
    <row r="62" spans="1:6" x14ac:dyDescent="0.25">
      <c r="A62">
        <v>125</v>
      </c>
      <c r="B62" t="s">
        <v>138</v>
      </c>
      <c r="C62">
        <v>7</v>
      </c>
      <c r="D62">
        <v>1.0389999999999999</v>
      </c>
      <c r="E62">
        <v>0.41099999999999998</v>
      </c>
      <c r="F62" t="s">
        <v>56</v>
      </c>
    </row>
    <row r="63" spans="1:6" x14ac:dyDescent="0.25">
      <c r="A63">
        <v>102</v>
      </c>
      <c r="B63" t="s">
        <v>115</v>
      </c>
      <c r="C63">
        <v>19</v>
      </c>
      <c r="D63">
        <v>1.105</v>
      </c>
      <c r="E63">
        <v>0.85099999999999998</v>
      </c>
      <c r="F63" t="s">
        <v>56</v>
      </c>
    </row>
    <row r="64" spans="1:6" x14ac:dyDescent="0.25">
      <c r="A64">
        <v>42</v>
      </c>
      <c r="B64" t="s">
        <v>64</v>
      </c>
      <c r="C64">
        <v>59</v>
      </c>
      <c r="D64">
        <v>1.109</v>
      </c>
      <c r="E64">
        <v>0.54900000000000004</v>
      </c>
      <c r="F64" t="s">
        <v>56</v>
      </c>
    </row>
    <row r="65" spans="1:6" x14ac:dyDescent="0.25">
      <c r="A65">
        <v>7</v>
      </c>
      <c r="B65" t="s">
        <v>27</v>
      </c>
      <c r="C65">
        <v>12</v>
      </c>
      <c r="D65">
        <v>3.3530000000000002</v>
      </c>
      <c r="E65">
        <v>1.371</v>
      </c>
      <c r="F65" t="s">
        <v>23</v>
      </c>
    </row>
    <row r="66" spans="1:6" x14ac:dyDescent="0.25">
      <c r="A66">
        <v>4</v>
      </c>
      <c r="B66" t="s">
        <v>22</v>
      </c>
      <c r="C66">
        <v>13</v>
      </c>
      <c r="D66">
        <v>3.3839999999999999</v>
      </c>
      <c r="E66">
        <v>3.7530000000000001</v>
      </c>
      <c r="F66" t="s">
        <v>23</v>
      </c>
    </row>
    <row r="67" spans="1:6" x14ac:dyDescent="0.25">
      <c r="A67">
        <v>92</v>
      </c>
      <c r="B67" t="s">
        <v>106</v>
      </c>
      <c r="C67">
        <v>3</v>
      </c>
      <c r="D67">
        <v>3.5659999999999998</v>
      </c>
      <c r="E67">
        <v>1.665</v>
      </c>
      <c r="F67" t="s">
        <v>23</v>
      </c>
    </row>
    <row r="68" spans="1:6" x14ac:dyDescent="0.25">
      <c r="A68">
        <v>73</v>
      </c>
      <c r="B68" t="s">
        <v>90</v>
      </c>
      <c r="C68">
        <v>14</v>
      </c>
      <c r="D68">
        <v>3.7850000000000001</v>
      </c>
      <c r="E68">
        <v>4.5919999999999996</v>
      </c>
      <c r="F68" t="s">
        <v>23</v>
      </c>
    </row>
    <row r="69" spans="1:6" x14ac:dyDescent="0.25">
      <c r="A69">
        <v>43</v>
      </c>
      <c r="B69" t="s">
        <v>65</v>
      </c>
      <c r="C69">
        <v>14</v>
      </c>
      <c r="D69">
        <v>3.8170000000000002</v>
      </c>
      <c r="E69">
        <v>2.3490000000000002</v>
      </c>
      <c r="F69" t="s">
        <v>23</v>
      </c>
    </row>
    <row r="70" spans="1:6" x14ac:dyDescent="0.25">
      <c r="A70">
        <v>103</v>
      </c>
      <c r="B70" t="s">
        <v>116</v>
      </c>
      <c r="C70">
        <v>39</v>
      </c>
      <c r="D70">
        <v>4.0090000000000003</v>
      </c>
      <c r="E70">
        <v>6.1159999999999997</v>
      </c>
      <c r="F70" t="s">
        <v>23</v>
      </c>
    </row>
    <row r="71" spans="1:6" x14ac:dyDescent="0.25">
      <c r="A71">
        <v>72</v>
      </c>
      <c r="B71" t="s">
        <v>89</v>
      </c>
      <c r="C71">
        <v>17</v>
      </c>
      <c r="D71">
        <v>4.085</v>
      </c>
      <c r="E71">
        <v>4.3460000000000001</v>
      </c>
      <c r="F71" t="s">
        <v>23</v>
      </c>
    </row>
    <row r="72" spans="1:6" x14ac:dyDescent="0.25">
      <c r="A72">
        <v>59</v>
      </c>
      <c r="B72" t="s">
        <v>76</v>
      </c>
      <c r="C72">
        <v>15</v>
      </c>
      <c r="D72">
        <v>1.4530000000000001</v>
      </c>
      <c r="E72">
        <v>0.47099999999999997</v>
      </c>
      <c r="F72" t="s">
        <v>29</v>
      </c>
    </row>
    <row r="73" spans="1:6" x14ac:dyDescent="0.25">
      <c r="A73">
        <v>8</v>
      </c>
      <c r="B73" t="s">
        <v>28</v>
      </c>
      <c r="C73">
        <v>10</v>
      </c>
      <c r="D73">
        <v>1.476</v>
      </c>
      <c r="E73">
        <v>0.624</v>
      </c>
      <c r="F73" t="s">
        <v>29</v>
      </c>
    </row>
    <row r="74" spans="1:6" x14ac:dyDescent="0.25">
      <c r="A74">
        <v>38</v>
      </c>
      <c r="B74" t="s">
        <v>60</v>
      </c>
      <c r="C74">
        <v>11</v>
      </c>
      <c r="D74">
        <v>1.484</v>
      </c>
      <c r="E74">
        <v>0.50900000000000001</v>
      </c>
      <c r="F74" t="s">
        <v>29</v>
      </c>
    </row>
    <row r="75" spans="1:6" x14ac:dyDescent="0.25">
      <c r="A75">
        <v>130</v>
      </c>
      <c r="B75" t="s">
        <v>142</v>
      </c>
      <c r="C75">
        <v>7</v>
      </c>
      <c r="D75">
        <v>1.486</v>
      </c>
      <c r="E75">
        <v>0.89400000000000002</v>
      </c>
      <c r="F75" t="s">
        <v>29</v>
      </c>
    </row>
    <row r="76" spans="1:6" x14ac:dyDescent="0.25">
      <c r="A76">
        <v>22</v>
      </c>
      <c r="B76" t="s">
        <v>43</v>
      </c>
      <c r="C76">
        <v>32</v>
      </c>
      <c r="D76">
        <v>1.534</v>
      </c>
      <c r="E76">
        <v>0.96699999999999997</v>
      </c>
      <c r="F76" t="s">
        <v>29</v>
      </c>
    </row>
    <row r="77" spans="1:6" x14ac:dyDescent="0.25">
      <c r="A77">
        <v>113</v>
      </c>
      <c r="B77" t="s">
        <v>126</v>
      </c>
      <c r="C77">
        <v>14</v>
      </c>
      <c r="D77">
        <v>1.5369999999999999</v>
      </c>
      <c r="E77">
        <v>1.1479999999999999</v>
      </c>
      <c r="F77" t="s">
        <v>29</v>
      </c>
    </row>
    <row r="78" spans="1:6" x14ac:dyDescent="0.25">
      <c r="A78">
        <v>67</v>
      </c>
      <c r="B78" t="s">
        <v>84</v>
      </c>
      <c r="C78">
        <v>58</v>
      </c>
      <c r="D78">
        <v>1.538</v>
      </c>
      <c r="E78">
        <v>0.66800000000000004</v>
      </c>
      <c r="F78" t="s">
        <v>29</v>
      </c>
    </row>
    <row r="79" spans="1:6" x14ac:dyDescent="0.25">
      <c r="A79">
        <v>37</v>
      </c>
      <c r="B79" t="s">
        <v>59</v>
      </c>
      <c r="C79">
        <v>8</v>
      </c>
      <c r="D79">
        <v>1.5469999999999999</v>
      </c>
      <c r="E79">
        <v>0.69399999999999995</v>
      </c>
      <c r="F79" t="s">
        <v>29</v>
      </c>
    </row>
    <row r="80" spans="1:6" x14ac:dyDescent="0.25">
      <c r="A80">
        <v>85</v>
      </c>
      <c r="B80" t="s">
        <v>100</v>
      </c>
      <c r="C80">
        <v>10</v>
      </c>
      <c r="D80">
        <v>1.5529999999999999</v>
      </c>
      <c r="E80">
        <v>0.63900000000000001</v>
      </c>
      <c r="F80" t="s">
        <v>29</v>
      </c>
    </row>
    <row r="81" spans="1:6" x14ac:dyDescent="0.25">
      <c r="A81">
        <v>129</v>
      </c>
      <c r="B81" t="s">
        <v>141</v>
      </c>
      <c r="C81">
        <v>5</v>
      </c>
      <c r="D81">
        <v>1.579</v>
      </c>
      <c r="E81">
        <v>0.89200000000000002</v>
      </c>
      <c r="F81" t="s">
        <v>29</v>
      </c>
    </row>
    <row r="82" spans="1:6" x14ac:dyDescent="0.25">
      <c r="A82">
        <v>128</v>
      </c>
      <c r="B82" t="s">
        <v>140</v>
      </c>
      <c r="C82">
        <v>5</v>
      </c>
      <c r="D82">
        <v>1.593</v>
      </c>
      <c r="E82">
        <v>1.133</v>
      </c>
      <c r="F82" t="s">
        <v>29</v>
      </c>
    </row>
    <row r="83" spans="1:6" x14ac:dyDescent="0.25">
      <c r="A83">
        <v>112</v>
      </c>
      <c r="B83" t="s">
        <v>125</v>
      </c>
      <c r="C83">
        <v>3</v>
      </c>
      <c r="D83">
        <v>1.595</v>
      </c>
      <c r="E83">
        <v>0.56899999999999995</v>
      </c>
      <c r="F83" t="s">
        <v>29</v>
      </c>
    </row>
    <row r="84" spans="1:6" x14ac:dyDescent="0.25">
      <c r="A84">
        <v>107</v>
      </c>
      <c r="B84" t="s">
        <v>120</v>
      </c>
      <c r="C84">
        <v>5</v>
      </c>
      <c r="D84">
        <v>1.6040000000000001</v>
      </c>
      <c r="E84">
        <v>1.5089999999999999</v>
      </c>
      <c r="F84" t="s">
        <v>29</v>
      </c>
    </row>
    <row r="85" spans="1:6" x14ac:dyDescent="0.25">
      <c r="A85">
        <v>96</v>
      </c>
      <c r="B85" t="s">
        <v>110</v>
      </c>
      <c r="C85">
        <v>12</v>
      </c>
      <c r="D85">
        <v>1.625</v>
      </c>
      <c r="E85">
        <v>0.77200000000000002</v>
      </c>
      <c r="F85" t="s">
        <v>29</v>
      </c>
    </row>
    <row r="86" spans="1:6" x14ac:dyDescent="0.25">
      <c r="A86">
        <v>88</v>
      </c>
      <c r="B86" t="s">
        <v>103</v>
      </c>
      <c r="C86">
        <v>13</v>
      </c>
      <c r="D86">
        <v>1.631</v>
      </c>
      <c r="E86">
        <v>0.60899999999999999</v>
      </c>
      <c r="F86" t="s">
        <v>29</v>
      </c>
    </row>
    <row r="87" spans="1:6" x14ac:dyDescent="0.25">
      <c r="A87">
        <v>10</v>
      </c>
      <c r="B87" t="s">
        <v>32</v>
      </c>
      <c r="C87">
        <v>16</v>
      </c>
      <c r="D87">
        <v>1.645</v>
      </c>
      <c r="E87">
        <v>0.58199999999999996</v>
      </c>
      <c r="F87" t="s">
        <v>29</v>
      </c>
    </row>
    <row r="88" spans="1:6" x14ac:dyDescent="0.25">
      <c r="A88">
        <v>51</v>
      </c>
      <c r="B88" t="s">
        <v>70</v>
      </c>
      <c r="C88">
        <v>32</v>
      </c>
      <c r="D88">
        <v>1.893</v>
      </c>
      <c r="E88">
        <v>2.0680000000000001</v>
      </c>
      <c r="F88" t="s">
        <v>31</v>
      </c>
    </row>
    <row r="89" spans="1:6" x14ac:dyDescent="0.25">
      <c r="A89">
        <v>9</v>
      </c>
      <c r="B89" t="s">
        <v>30</v>
      </c>
      <c r="C89">
        <v>23</v>
      </c>
      <c r="D89">
        <v>1.9</v>
      </c>
      <c r="E89">
        <v>0.65</v>
      </c>
      <c r="F89" t="s">
        <v>31</v>
      </c>
    </row>
    <row r="90" spans="1:6" x14ac:dyDescent="0.25">
      <c r="A90">
        <v>86</v>
      </c>
      <c r="B90" t="s">
        <v>101</v>
      </c>
      <c r="C90">
        <v>9</v>
      </c>
      <c r="D90">
        <v>1.919</v>
      </c>
      <c r="E90">
        <v>1.3520000000000001</v>
      </c>
      <c r="F90" t="s">
        <v>31</v>
      </c>
    </row>
    <row r="91" spans="1:6" x14ac:dyDescent="0.25">
      <c r="A91">
        <v>29</v>
      </c>
      <c r="B91" t="s">
        <v>50</v>
      </c>
      <c r="C91">
        <v>3</v>
      </c>
      <c r="D91">
        <v>1.9219999999999999</v>
      </c>
      <c r="E91">
        <v>1.462</v>
      </c>
      <c r="F91" t="s">
        <v>31</v>
      </c>
    </row>
    <row r="92" spans="1:6" x14ac:dyDescent="0.25">
      <c r="A92">
        <v>57</v>
      </c>
      <c r="B92" t="s">
        <v>74</v>
      </c>
      <c r="C92">
        <v>10</v>
      </c>
      <c r="D92">
        <v>1.9319999999999999</v>
      </c>
      <c r="E92">
        <v>0.56499999999999995</v>
      </c>
      <c r="F92" t="s">
        <v>31</v>
      </c>
    </row>
    <row r="93" spans="1:6" x14ac:dyDescent="0.25">
      <c r="A93">
        <v>84</v>
      </c>
      <c r="B93" t="s">
        <v>99</v>
      </c>
      <c r="C93">
        <v>54</v>
      </c>
      <c r="D93">
        <v>1.9610000000000001</v>
      </c>
      <c r="E93">
        <v>4.5279999999999996</v>
      </c>
      <c r="F93" t="s">
        <v>31</v>
      </c>
    </row>
    <row r="94" spans="1:6" x14ac:dyDescent="0.25">
      <c r="A94">
        <v>121</v>
      </c>
      <c r="B94" t="s">
        <v>134</v>
      </c>
      <c r="C94">
        <v>4</v>
      </c>
      <c r="D94">
        <v>1.988</v>
      </c>
      <c r="E94">
        <v>1.419</v>
      </c>
      <c r="F94" t="s">
        <v>31</v>
      </c>
    </row>
    <row r="95" spans="1:6" x14ac:dyDescent="0.25">
      <c r="A95">
        <v>44</v>
      </c>
      <c r="B95" t="s">
        <v>66</v>
      </c>
      <c r="C95">
        <v>8</v>
      </c>
      <c r="D95">
        <v>1.99</v>
      </c>
      <c r="E95">
        <v>0.86499999999999999</v>
      </c>
      <c r="F95" t="s">
        <v>31</v>
      </c>
    </row>
    <row r="96" spans="1:6" x14ac:dyDescent="0.25">
      <c r="A96">
        <v>58</v>
      </c>
      <c r="B96" t="s">
        <v>75</v>
      </c>
      <c r="C96">
        <v>26</v>
      </c>
      <c r="D96">
        <v>1.9930000000000001</v>
      </c>
      <c r="E96">
        <v>0.40400000000000003</v>
      </c>
      <c r="F96" t="s">
        <v>31</v>
      </c>
    </row>
    <row r="97" spans="1:6" x14ac:dyDescent="0.25">
      <c r="A97">
        <v>118</v>
      </c>
      <c r="B97" t="s">
        <v>131</v>
      </c>
      <c r="C97">
        <v>11</v>
      </c>
      <c r="D97">
        <v>2.0259999999999998</v>
      </c>
      <c r="E97">
        <v>2.2909999999999999</v>
      </c>
      <c r="F97" t="s">
        <v>31</v>
      </c>
    </row>
    <row r="98" spans="1:6" x14ac:dyDescent="0.25">
      <c r="A98">
        <v>79</v>
      </c>
      <c r="B98" t="s">
        <v>96</v>
      </c>
      <c r="C98">
        <v>4</v>
      </c>
      <c r="D98">
        <v>2.056</v>
      </c>
      <c r="E98">
        <v>0.64100000000000001</v>
      </c>
      <c r="F98" t="s">
        <v>31</v>
      </c>
    </row>
    <row r="99" spans="1:6" x14ac:dyDescent="0.25">
      <c r="A99">
        <v>123</v>
      </c>
      <c r="B99" t="s">
        <v>136</v>
      </c>
      <c r="C99">
        <v>18</v>
      </c>
      <c r="D99">
        <v>2.1150000000000002</v>
      </c>
      <c r="E99">
        <v>0.84299999999999997</v>
      </c>
      <c r="F99" t="s">
        <v>31</v>
      </c>
    </row>
    <row r="100" spans="1:6" x14ac:dyDescent="0.25">
      <c r="A100">
        <v>24</v>
      </c>
      <c r="B100" t="s">
        <v>45</v>
      </c>
      <c r="C100">
        <v>22</v>
      </c>
      <c r="D100">
        <v>2.1509999999999998</v>
      </c>
      <c r="E100">
        <v>0.52400000000000002</v>
      </c>
      <c r="F100" t="s">
        <v>31</v>
      </c>
    </row>
    <row r="101" spans="1:6" x14ac:dyDescent="0.25">
      <c r="A101">
        <v>21</v>
      </c>
      <c r="B101" t="s">
        <v>42</v>
      </c>
      <c r="C101">
        <v>5</v>
      </c>
      <c r="D101">
        <v>2.2040000000000002</v>
      </c>
      <c r="E101">
        <v>0.71799999999999997</v>
      </c>
      <c r="F101" t="s">
        <v>31</v>
      </c>
    </row>
    <row r="102" spans="1:6" x14ac:dyDescent="0.25">
      <c r="A102">
        <v>48</v>
      </c>
      <c r="B102" t="s">
        <v>69</v>
      </c>
      <c r="C102">
        <v>9</v>
      </c>
      <c r="D102">
        <v>2.2200000000000002</v>
      </c>
      <c r="E102">
        <v>1.6140000000000001</v>
      </c>
      <c r="F102" t="s">
        <v>31</v>
      </c>
    </row>
    <row r="103" spans="1:6" x14ac:dyDescent="0.25">
      <c r="A103">
        <v>93</v>
      </c>
      <c r="B103" t="s">
        <v>107</v>
      </c>
      <c r="C103">
        <v>28</v>
      </c>
      <c r="D103">
        <v>2.2320000000000002</v>
      </c>
      <c r="E103">
        <v>2.177</v>
      </c>
      <c r="F103" t="s">
        <v>31</v>
      </c>
    </row>
    <row r="104" spans="1:6" x14ac:dyDescent="0.25">
      <c r="A104">
        <v>23</v>
      </c>
      <c r="B104" t="s">
        <v>44</v>
      </c>
      <c r="C104">
        <v>4</v>
      </c>
      <c r="D104">
        <v>1.655</v>
      </c>
      <c r="E104">
        <v>0.32700000000000001</v>
      </c>
      <c r="F104" t="s">
        <v>37</v>
      </c>
    </row>
    <row r="105" spans="1:6" x14ac:dyDescent="0.25">
      <c r="A105">
        <v>104</v>
      </c>
      <c r="B105" t="s">
        <v>117</v>
      </c>
      <c r="C105">
        <v>17</v>
      </c>
      <c r="D105">
        <v>1.6619999999999999</v>
      </c>
      <c r="E105">
        <v>0.65200000000000002</v>
      </c>
      <c r="F105" t="s">
        <v>37</v>
      </c>
    </row>
    <row r="106" spans="1:6" x14ac:dyDescent="0.25">
      <c r="A106">
        <v>100</v>
      </c>
      <c r="B106" t="s">
        <v>114</v>
      </c>
      <c r="C106">
        <v>6</v>
      </c>
      <c r="D106">
        <v>1.6850000000000001</v>
      </c>
      <c r="E106">
        <v>0.436</v>
      </c>
      <c r="F106" t="s">
        <v>37</v>
      </c>
    </row>
    <row r="107" spans="1:6" x14ac:dyDescent="0.25">
      <c r="A107">
        <v>109</v>
      </c>
      <c r="B107" t="s">
        <v>122</v>
      </c>
      <c r="C107">
        <v>26</v>
      </c>
      <c r="D107">
        <v>1.6990000000000001</v>
      </c>
      <c r="E107">
        <v>1.222</v>
      </c>
      <c r="F107" t="s">
        <v>37</v>
      </c>
    </row>
    <row r="108" spans="1:6" x14ac:dyDescent="0.25">
      <c r="A108">
        <v>71</v>
      </c>
      <c r="B108" t="s">
        <v>88</v>
      </c>
      <c r="C108">
        <v>5</v>
      </c>
      <c r="D108">
        <v>1.704</v>
      </c>
      <c r="E108">
        <v>0.38600000000000001</v>
      </c>
      <c r="F108" t="s">
        <v>37</v>
      </c>
    </row>
    <row r="109" spans="1:6" x14ac:dyDescent="0.25">
      <c r="A109">
        <v>114</v>
      </c>
      <c r="B109" t="s">
        <v>127</v>
      </c>
      <c r="C109">
        <v>5</v>
      </c>
      <c r="D109">
        <v>1.706</v>
      </c>
      <c r="E109">
        <v>1.3720000000000001</v>
      </c>
      <c r="F109" t="s">
        <v>37</v>
      </c>
    </row>
    <row r="110" spans="1:6" x14ac:dyDescent="0.25">
      <c r="A110">
        <v>95</v>
      </c>
      <c r="B110" t="s">
        <v>109</v>
      </c>
      <c r="C110">
        <v>17</v>
      </c>
      <c r="D110">
        <v>1.734</v>
      </c>
      <c r="E110">
        <v>0.84499999999999997</v>
      </c>
      <c r="F110" t="s">
        <v>37</v>
      </c>
    </row>
    <row r="111" spans="1:6" x14ac:dyDescent="0.25">
      <c r="A111">
        <v>97</v>
      </c>
      <c r="B111" t="s">
        <v>111</v>
      </c>
      <c r="C111">
        <v>19</v>
      </c>
      <c r="D111">
        <v>1.7470000000000001</v>
      </c>
      <c r="E111">
        <v>0.83899999999999997</v>
      </c>
      <c r="F111" t="s">
        <v>37</v>
      </c>
    </row>
    <row r="112" spans="1:6" x14ac:dyDescent="0.25">
      <c r="A112">
        <v>76</v>
      </c>
      <c r="B112" t="s">
        <v>93</v>
      </c>
      <c r="C112">
        <v>18</v>
      </c>
      <c r="D112">
        <v>1.7509999999999999</v>
      </c>
      <c r="E112">
        <v>0.56499999999999995</v>
      </c>
      <c r="F112" t="s">
        <v>37</v>
      </c>
    </row>
    <row r="113" spans="1:6" x14ac:dyDescent="0.25">
      <c r="A113">
        <v>74</v>
      </c>
      <c r="B113" t="s">
        <v>91</v>
      </c>
      <c r="C113">
        <v>9</v>
      </c>
      <c r="D113">
        <v>1.7549999999999999</v>
      </c>
      <c r="E113">
        <v>0.53800000000000003</v>
      </c>
      <c r="F113" t="s">
        <v>37</v>
      </c>
    </row>
    <row r="114" spans="1:6" x14ac:dyDescent="0.25">
      <c r="A114">
        <v>124</v>
      </c>
      <c r="B114" t="s">
        <v>137</v>
      </c>
      <c r="C114">
        <v>60</v>
      </c>
      <c r="D114">
        <v>1.76</v>
      </c>
      <c r="E114">
        <v>1.6579999999999999</v>
      </c>
      <c r="F114" t="s">
        <v>37</v>
      </c>
    </row>
    <row r="115" spans="1:6" x14ac:dyDescent="0.25">
      <c r="A115">
        <v>14</v>
      </c>
      <c r="B115" t="s">
        <v>36</v>
      </c>
      <c r="C115">
        <v>2</v>
      </c>
      <c r="D115">
        <v>1.772</v>
      </c>
      <c r="E115">
        <v>0.43</v>
      </c>
      <c r="F115" t="s">
        <v>37</v>
      </c>
    </row>
    <row r="116" spans="1:6" x14ac:dyDescent="0.25">
      <c r="A116">
        <v>19</v>
      </c>
      <c r="B116" t="s">
        <v>40</v>
      </c>
      <c r="C116">
        <v>6</v>
      </c>
      <c r="D116">
        <v>1.81</v>
      </c>
      <c r="E116">
        <v>0.90100000000000002</v>
      </c>
      <c r="F116" t="s">
        <v>37</v>
      </c>
    </row>
    <row r="117" spans="1:6" x14ac:dyDescent="0.25">
      <c r="A117">
        <v>46</v>
      </c>
      <c r="B117" t="s">
        <v>67</v>
      </c>
      <c r="C117">
        <v>7</v>
      </c>
      <c r="D117">
        <v>1.8360000000000001</v>
      </c>
      <c r="E117">
        <v>0.88900000000000001</v>
      </c>
      <c r="F117" t="s">
        <v>37</v>
      </c>
    </row>
    <row r="118" spans="1:6" x14ac:dyDescent="0.25">
      <c r="A118">
        <v>32</v>
      </c>
      <c r="B118" t="s">
        <v>53</v>
      </c>
      <c r="C118">
        <v>7</v>
      </c>
      <c r="D118">
        <v>1.841</v>
      </c>
      <c r="E118">
        <v>0.78500000000000003</v>
      </c>
      <c r="F118" t="s">
        <v>37</v>
      </c>
    </row>
    <row r="119" spans="1:6" x14ac:dyDescent="0.25">
      <c r="A119">
        <v>98</v>
      </c>
      <c r="B119" t="s">
        <v>112</v>
      </c>
      <c r="C119">
        <v>5</v>
      </c>
      <c r="D119">
        <v>1.845</v>
      </c>
      <c r="E119">
        <v>0.67900000000000005</v>
      </c>
      <c r="F119" t="s">
        <v>37</v>
      </c>
    </row>
  </sheetData>
  <mergeCells count="1">
    <mergeCell ref="H1:Q1"/>
  </mergeCells>
  <conditionalFormatting sqref="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{63DC48C3-9674-4E76-A089-A54AB839A157}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DC48C3-9674-4E76-A089-A54AB839A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89" workbookViewId="0">
      <selection activeCell="E1" sqref="E1:E119"/>
    </sheetView>
  </sheetViews>
  <sheetFormatPr baseColWidth="10" defaultColWidth="9.140625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23.42578125" customWidth="1"/>
    <col min="6" max="6" width="19.42578125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6</v>
      </c>
      <c r="F1" t="s">
        <v>7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4</v>
      </c>
      <c r="B2" s="4" t="s">
        <v>22</v>
      </c>
      <c r="C2">
        <v>13</v>
      </c>
      <c r="D2" s="1" t="s">
        <v>16</v>
      </c>
      <c r="E2">
        <v>37.366999999999997</v>
      </c>
      <c r="F2">
        <v>12.128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24</v>
      </c>
      <c r="B3" t="s">
        <v>45</v>
      </c>
      <c r="C3">
        <v>22</v>
      </c>
      <c r="D3" s="1" t="s">
        <v>16</v>
      </c>
      <c r="E3">
        <v>37.32</v>
      </c>
      <c r="F3">
        <v>9.8849999999999998</v>
      </c>
      <c r="G3" t="s">
        <v>17</v>
      </c>
      <c r="I3">
        <f>AVERAGE(E2:E18)</f>
        <v>37.072529411764705</v>
      </c>
      <c r="J3">
        <f>AVERAGE(E19:E29)</f>
        <v>91.880545454545441</v>
      </c>
      <c r="K3">
        <f>AVERAGE(E30:E44)</f>
        <v>32.445</v>
      </c>
      <c r="L3">
        <f>AVERAGE(E45:E59)</f>
        <v>45.243799999999993</v>
      </c>
      <c r="M3">
        <f>AVERAGE(E60:E72)</f>
        <v>56.531153846153842</v>
      </c>
      <c r="N3">
        <f>AVERAGE(E73:E75)</f>
        <v>-0.94299999999999995</v>
      </c>
      <c r="O3">
        <f>AVERAGE(E76:E89)</f>
        <v>69.353642857142859</v>
      </c>
      <c r="P3">
        <f>AVERAGE(E90:E104)</f>
        <v>25.621733333333339</v>
      </c>
      <c r="Q3">
        <f>AVERAGE(E105:E112)</f>
        <v>21.143999999999998</v>
      </c>
      <c r="R3">
        <f>AVERAGE(E113:E119)</f>
        <v>17.103999999999999</v>
      </c>
    </row>
    <row r="4" spans="1:18" x14ac:dyDescent="0.25">
      <c r="A4">
        <v>42</v>
      </c>
      <c r="B4" t="s">
        <v>64</v>
      </c>
      <c r="C4">
        <v>59</v>
      </c>
      <c r="D4" s="1" t="s">
        <v>16</v>
      </c>
      <c r="E4">
        <v>39.158999999999999</v>
      </c>
      <c r="F4">
        <v>18.745000000000001</v>
      </c>
      <c r="G4" t="s">
        <v>17</v>
      </c>
      <c r="I4">
        <f>AVERAGE(F2:F18)</f>
        <v>18.746176470588232</v>
      </c>
      <c r="J4">
        <f>AVERAGE(F19:F29)</f>
        <v>10.778181818181817</v>
      </c>
      <c r="K4">
        <f>AVERAGE(F30:F44)</f>
        <v>14.093733333333335</v>
      </c>
      <c r="L4">
        <f>AVERAGE(F45:F59)</f>
        <v>20.330266666666667</v>
      </c>
      <c r="M4">
        <f>AVERAGE(F60:F72)</f>
        <v>22.062538461538459</v>
      </c>
      <c r="N4">
        <f>AVERAGE(F73:F75)</f>
        <v>32.658333333333331</v>
      </c>
      <c r="O4">
        <f>AVERAGE(F76:F89)</f>
        <v>23.986642857142861</v>
      </c>
      <c r="P4">
        <f>AVERAGE(F90:F104)</f>
        <v>13.192400000000001</v>
      </c>
      <c r="Q4">
        <f>AVERAGE(F105:F112)</f>
        <v>14.176874999999999</v>
      </c>
      <c r="R4">
        <f>AVERAGE(F113:F119)</f>
        <v>19.266571428571428</v>
      </c>
    </row>
    <row r="5" spans="1:18" x14ac:dyDescent="0.25">
      <c r="A5">
        <v>52</v>
      </c>
      <c r="B5" t="s">
        <v>71</v>
      </c>
      <c r="C5">
        <v>7</v>
      </c>
      <c r="D5" s="1" t="s">
        <v>16</v>
      </c>
      <c r="E5">
        <v>36.726999999999997</v>
      </c>
      <c r="F5">
        <v>10.834</v>
      </c>
      <c r="G5" t="s">
        <v>17</v>
      </c>
      <c r="K5" t="s">
        <v>152</v>
      </c>
      <c r="L5" t="s">
        <v>155</v>
      </c>
    </row>
    <row r="6" spans="1:18" x14ac:dyDescent="0.25">
      <c r="A6">
        <v>57</v>
      </c>
      <c r="B6" t="s">
        <v>74</v>
      </c>
      <c r="C6">
        <v>10</v>
      </c>
      <c r="D6" s="1" t="s">
        <v>16</v>
      </c>
      <c r="E6">
        <v>36.918999999999997</v>
      </c>
      <c r="F6">
        <v>12.121</v>
      </c>
      <c r="G6" t="s">
        <v>17</v>
      </c>
      <c r="K6" t="s">
        <v>153</v>
      </c>
      <c r="L6" t="s">
        <v>156</v>
      </c>
    </row>
    <row r="7" spans="1:18" x14ac:dyDescent="0.25">
      <c r="A7">
        <v>61</v>
      </c>
      <c r="B7" t="s">
        <v>78</v>
      </c>
      <c r="C7">
        <v>63</v>
      </c>
      <c r="D7" s="1" t="s">
        <v>16</v>
      </c>
      <c r="E7">
        <v>35.743000000000002</v>
      </c>
      <c r="F7">
        <v>13.984999999999999</v>
      </c>
      <c r="G7" t="s">
        <v>17</v>
      </c>
    </row>
    <row r="8" spans="1:18" x14ac:dyDescent="0.25">
      <c r="A8">
        <v>62</v>
      </c>
      <c r="B8" t="s">
        <v>79</v>
      </c>
      <c r="C8">
        <v>12</v>
      </c>
      <c r="D8" s="1" t="s">
        <v>16</v>
      </c>
      <c r="E8">
        <v>35.628</v>
      </c>
      <c r="F8">
        <v>19.87</v>
      </c>
      <c r="G8" t="s">
        <v>17</v>
      </c>
    </row>
    <row r="9" spans="1:18" x14ac:dyDescent="0.25">
      <c r="A9">
        <v>66</v>
      </c>
      <c r="B9" t="s">
        <v>83</v>
      </c>
      <c r="C9">
        <v>30</v>
      </c>
      <c r="D9" s="1" t="s">
        <v>16</v>
      </c>
      <c r="E9">
        <v>35.133000000000003</v>
      </c>
      <c r="F9">
        <v>20.928000000000001</v>
      </c>
      <c r="G9" t="s">
        <v>17</v>
      </c>
    </row>
    <row r="10" spans="1:18" x14ac:dyDescent="0.25">
      <c r="A10">
        <v>74</v>
      </c>
      <c r="B10" t="s">
        <v>91</v>
      </c>
      <c r="C10">
        <v>9</v>
      </c>
      <c r="D10" s="1" t="s">
        <v>16</v>
      </c>
      <c r="E10">
        <v>36.118000000000002</v>
      </c>
      <c r="F10">
        <v>27.981000000000002</v>
      </c>
      <c r="G10" t="s">
        <v>17</v>
      </c>
    </row>
    <row r="11" spans="1:18" x14ac:dyDescent="0.25">
      <c r="A11">
        <v>94</v>
      </c>
      <c r="B11" t="s">
        <v>108</v>
      </c>
      <c r="C11">
        <v>5</v>
      </c>
      <c r="D11" s="1" t="s">
        <v>16</v>
      </c>
      <c r="E11">
        <v>35.198999999999998</v>
      </c>
      <c r="F11">
        <v>41.636000000000003</v>
      </c>
      <c r="G11" t="s">
        <v>17</v>
      </c>
    </row>
    <row r="12" spans="1:18" x14ac:dyDescent="0.25">
      <c r="A12">
        <v>98</v>
      </c>
      <c r="B12" t="s">
        <v>112</v>
      </c>
      <c r="C12">
        <v>5</v>
      </c>
      <c r="D12" s="1" t="s">
        <v>16</v>
      </c>
      <c r="E12">
        <v>35.744999999999997</v>
      </c>
      <c r="F12">
        <v>7.0629999999999997</v>
      </c>
      <c r="G12" t="s">
        <v>17</v>
      </c>
    </row>
    <row r="13" spans="1:18" x14ac:dyDescent="0.25">
      <c r="A13">
        <v>104</v>
      </c>
      <c r="B13" t="s">
        <v>117</v>
      </c>
      <c r="C13">
        <v>17</v>
      </c>
      <c r="D13" s="1" t="s">
        <v>16</v>
      </c>
      <c r="E13">
        <v>38.555</v>
      </c>
      <c r="F13">
        <v>25.23</v>
      </c>
      <c r="G13" t="s">
        <v>17</v>
      </c>
    </row>
    <row r="14" spans="1:18" x14ac:dyDescent="0.25">
      <c r="A14">
        <v>105</v>
      </c>
      <c r="B14" t="s">
        <v>118</v>
      </c>
      <c r="C14">
        <v>51</v>
      </c>
      <c r="D14" s="1" t="s">
        <v>16</v>
      </c>
      <c r="E14">
        <v>37.991</v>
      </c>
      <c r="F14">
        <v>20.03</v>
      </c>
      <c r="G14" t="s">
        <v>17</v>
      </c>
    </row>
    <row r="15" spans="1:18" x14ac:dyDescent="0.25">
      <c r="A15">
        <v>107</v>
      </c>
      <c r="B15" t="s">
        <v>120</v>
      </c>
      <c r="C15">
        <v>5</v>
      </c>
      <c r="D15" s="1" t="s">
        <v>16</v>
      </c>
      <c r="E15">
        <v>35.247</v>
      </c>
      <c r="F15">
        <v>19.853999999999999</v>
      </c>
      <c r="G15" t="s">
        <v>17</v>
      </c>
    </row>
    <row r="16" spans="1:18" x14ac:dyDescent="0.25">
      <c r="A16">
        <v>111</v>
      </c>
      <c r="B16" t="s">
        <v>124</v>
      </c>
      <c r="C16">
        <v>5</v>
      </c>
      <c r="D16" s="1" t="s">
        <v>16</v>
      </c>
      <c r="E16">
        <v>39.393999999999998</v>
      </c>
      <c r="F16">
        <v>9.7409999999999997</v>
      </c>
      <c r="G16" t="s">
        <v>17</v>
      </c>
    </row>
    <row r="17" spans="1:7" x14ac:dyDescent="0.25">
      <c r="A17">
        <v>113</v>
      </c>
      <c r="B17" t="s">
        <v>126</v>
      </c>
      <c r="C17">
        <v>14</v>
      </c>
      <c r="D17" s="1" t="s">
        <v>16</v>
      </c>
      <c r="E17">
        <v>37.377000000000002</v>
      </c>
      <c r="F17">
        <v>23.838000000000001</v>
      </c>
      <c r="G17" t="s">
        <v>17</v>
      </c>
    </row>
    <row r="18" spans="1:7" x14ac:dyDescent="0.25">
      <c r="A18">
        <v>120</v>
      </c>
      <c r="B18" t="s">
        <v>133</v>
      </c>
      <c r="C18">
        <v>5</v>
      </c>
      <c r="D18" s="1" t="s">
        <v>16</v>
      </c>
      <c r="E18">
        <v>40.610999999999997</v>
      </c>
      <c r="F18">
        <v>24.815999999999999</v>
      </c>
      <c r="G18" t="s">
        <v>17</v>
      </c>
    </row>
    <row r="19" spans="1:7" x14ac:dyDescent="0.25">
      <c r="A19">
        <v>11</v>
      </c>
      <c r="B19" s="2" t="s">
        <v>33</v>
      </c>
      <c r="C19">
        <v>2</v>
      </c>
      <c r="D19" s="1" t="s">
        <v>16</v>
      </c>
      <c r="E19">
        <v>92.263000000000005</v>
      </c>
      <c r="F19">
        <v>0.29499999999999998</v>
      </c>
      <c r="G19" t="s">
        <v>19</v>
      </c>
    </row>
    <row r="20" spans="1:7" x14ac:dyDescent="0.25">
      <c r="A20">
        <v>20</v>
      </c>
      <c r="B20" t="s">
        <v>41</v>
      </c>
      <c r="C20">
        <v>3</v>
      </c>
      <c r="D20" s="1" t="s">
        <v>16</v>
      </c>
      <c r="E20">
        <v>85.905000000000001</v>
      </c>
      <c r="F20">
        <v>24.413</v>
      </c>
      <c r="G20" t="s">
        <v>19</v>
      </c>
    </row>
    <row r="21" spans="1:7" x14ac:dyDescent="0.25">
      <c r="A21">
        <v>26</v>
      </c>
      <c r="B21" t="s">
        <v>47</v>
      </c>
      <c r="C21">
        <v>23</v>
      </c>
      <c r="D21" s="1" t="s">
        <v>16</v>
      </c>
      <c r="E21">
        <v>92.284999999999997</v>
      </c>
      <c r="F21">
        <v>12.228</v>
      </c>
      <c r="G21" t="s">
        <v>19</v>
      </c>
    </row>
    <row r="22" spans="1:7" x14ac:dyDescent="0.25">
      <c r="A22">
        <v>51</v>
      </c>
      <c r="B22" t="s">
        <v>70</v>
      </c>
      <c r="C22">
        <v>32</v>
      </c>
      <c r="D22" s="1" t="s">
        <v>16</v>
      </c>
      <c r="E22">
        <v>92.344999999999999</v>
      </c>
      <c r="F22">
        <v>16.623999999999999</v>
      </c>
      <c r="G22" t="s">
        <v>19</v>
      </c>
    </row>
    <row r="23" spans="1:7" x14ac:dyDescent="0.25">
      <c r="A23">
        <v>64</v>
      </c>
      <c r="B23" t="s">
        <v>81</v>
      </c>
      <c r="C23">
        <v>18</v>
      </c>
      <c r="D23" s="1" t="s">
        <v>16</v>
      </c>
      <c r="E23">
        <v>100</v>
      </c>
      <c r="F23">
        <v>0</v>
      </c>
      <c r="G23" t="s">
        <v>19</v>
      </c>
    </row>
    <row r="24" spans="1:7" x14ac:dyDescent="0.25">
      <c r="A24">
        <v>65</v>
      </c>
      <c r="B24" t="s">
        <v>82</v>
      </c>
      <c r="C24">
        <v>24</v>
      </c>
      <c r="D24" s="1" t="s">
        <v>16</v>
      </c>
      <c r="E24">
        <v>97.698999999999998</v>
      </c>
      <c r="F24">
        <v>6.7050000000000001</v>
      </c>
      <c r="G24" t="s">
        <v>19</v>
      </c>
    </row>
    <row r="25" spans="1:7" x14ac:dyDescent="0.25">
      <c r="A25">
        <v>67</v>
      </c>
      <c r="B25" t="s">
        <v>84</v>
      </c>
      <c r="C25">
        <v>58</v>
      </c>
      <c r="D25" s="1" t="s">
        <v>16</v>
      </c>
      <c r="E25">
        <v>92.400999999999996</v>
      </c>
      <c r="F25">
        <v>16.837</v>
      </c>
      <c r="G25" t="s">
        <v>19</v>
      </c>
    </row>
    <row r="26" spans="1:7" x14ac:dyDescent="0.25">
      <c r="A26">
        <v>78</v>
      </c>
      <c r="B26" t="s">
        <v>95</v>
      </c>
      <c r="C26">
        <v>2</v>
      </c>
      <c r="D26" s="1" t="s">
        <v>16</v>
      </c>
      <c r="E26">
        <v>89.878</v>
      </c>
      <c r="F26">
        <v>2.5880000000000001</v>
      </c>
      <c r="G26" t="s">
        <v>19</v>
      </c>
    </row>
    <row r="27" spans="1:7" x14ac:dyDescent="0.25">
      <c r="A27">
        <v>83</v>
      </c>
      <c r="B27" t="s">
        <v>98</v>
      </c>
      <c r="C27">
        <v>384</v>
      </c>
      <c r="D27" s="1" t="s">
        <v>16</v>
      </c>
      <c r="E27">
        <v>84.495999999999995</v>
      </c>
      <c r="F27">
        <v>21.016999999999999</v>
      </c>
      <c r="G27" t="s">
        <v>19</v>
      </c>
    </row>
    <row r="28" spans="1:7" x14ac:dyDescent="0.25">
      <c r="A28">
        <v>116</v>
      </c>
      <c r="B28" t="s">
        <v>129</v>
      </c>
      <c r="C28">
        <v>6</v>
      </c>
      <c r="D28" s="1" t="s">
        <v>16</v>
      </c>
      <c r="E28">
        <v>93.87</v>
      </c>
      <c r="F28">
        <v>3.7069999999999999</v>
      </c>
      <c r="G28" t="s">
        <v>19</v>
      </c>
    </row>
    <row r="29" spans="1:7" x14ac:dyDescent="0.25">
      <c r="A29">
        <v>122</v>
      </c>
      <c r="B29" t="s">
        <v>135</v>
      </c>
      <c r="C29">
        <v>10</v>
      </c>
      <c r="D29" s="1" t="s">
        <v>16</v>
      </c>
      <c r="E29">
        <v>89.543999999999997</v>
      </c>
      <c r="F29">
        <v>14.146000000000001</v>
      </c>
      <c r="G29" t="s">
        <v>19</v>
      </c>
    </row>
    <row r="30" spans="1:7" x14ac:dyDescent="0.25">
      <c r="A30">
        <v>1</v>
      </c>
      <c r="B30" t="s">
        <v>15</v>
      </c>
      <c r="C30">
        <v>8</v>
      </c>
      <c r="D30" s="1" t="s">
        <v>16</v>
      </c>
      <c r="E30">
        <v>32.526000000000003</v>
      </c>
      <c r="F30">
        <v>9.1270000000000007</v>
      </c>
      <c r="G30" t="s">
        <v>21</v>
      </c>
    </row>
    <row r="31" spans="1:7" x14ac:dyDescent="0.25">
      <c r="A31">
        <v>3</v>
      </c>
      <c r="B31" t="s">
        <v>20</v>
      </c>
      <c r="C31">
        <v>9</v>
      </c>
      <c r="D31" s="1" t="s">
        <v>16</v>
      </c>
      <c r="E31">
        <v>30.573</v>
      </c>
      <c r="F31">
        <v>21.385999999999999</v>
      </c>
      <c r="G31" t="s">
        <v>21</v>
      </c>
    </row>
    <row r="32" spans="1:7" x14ac:dyDescent="0.25">
      <c r="A32">
        <v>38</v>
      </c>
      <c r="B32" t="s">
        <v>60</v>
      </c>
      <c r="C32">
        <v>11</v>
      </c>
      <c r="D32" s="1" t="s">
        <v>16</v>
      </c>
      <c r="E32">
        <v>33.076999999999998</v>
      </c>
      <c r="F32">
        <v>6.56</v>
      </c>
      <c r="G32" t="s">
        <v>21</v>
      </c>
    </row>
    <row r="33" spans="1:7" x14ac:dyDescent="0.25">
      <c r="A33">
        <v>44</v>
      </c>
      <c r="B33" t="s">
        <v>66</v>
      </c>
      <c r="C33">
        <v>8</v>
      </c>
      <c r="D33" s="1" t="s">
        <v>16</v>
      </c>
      <c r="E33">
        <v>34.353999999999999</v>
      </c>
      <c r="F33">
        <v>21.15</v>
      </c>
      <c r="G33" t="s">
        <v>21</v>
      </c>
    </row>
    <row r="34" spans="1:7" x14ac:dyDescent="0.25">
      <c r="A34">
        <v>79</v>
      </c>
      <c r="B34" t="s">
        <v>96</v>
      </c>
      <c r="C34">
        <v>4</v>
      </c>
      <c r="D34" s="1" t="s">
        <v>16</v>
      </c>
      <c r="E34">
        <v>32.082000000000001</v>
      </c>
      <c r="F34">
        <v>11.984999999999999</v>
      </c>
      <c r="G34" t="s">
        <v>21</v>
      </c>
    </row>
    <row r="35" spans="1:7" x14ac:dyDescent="0.25">
      <c r="A35">
        <v>86</v>
      </c>
      <c r="B35" t="s">
        <v>101</v>
      </c>
      <c r="C35">
        <v>9</v>
      </c>
      <c r="D35" s="1" t="s">
        <v>16</v>
      </c>
      <c r="E35">
        <v>33.198</v>
      </c>
      <c r="F35">
        <v>10.846</v>
      </c>
      <c r="G35" t="s">
        <v>21</v>
      </c>
    </row>
    <row r="36" spans="1:7" x14ac:dyDescent="0.25">
      <c r="A36">
        <v>89</v>
      </c>
      <c r="B36" t="s">
        <v>104</v>
      </c>
      <c r="C36">
        <v>12</v>
      </c>
      <c r="D36" s="1" t="s">
        <v>16</v>
      </c>
      <c r="E36">
        <v>30.327999999999999</v>
      </c>
      <c r="F36">
        <v>14.472</v>
      </c>
      <c r="G36" t="s">
        <v>21</v>
      </c>
    </row>
    <row r="37" spans="1:7" x14ac:dyDescent="0.25">
      <c r="A37">
        <v>95</v>
      </c>
      <c r="B37" t="s">
        <v>109</v>
      </c>
      <c r="C37">
        <v>17</v>
      </c>
      <c r="D37" s="1" t="s">
        <v>16</v>
      </c>
      <c r="E37">
        <v>33.659999999999997</v>
      </c>
      <c r="F37">
        <v>13.637</v>
      </c>
      <c r="G37" t="s">
        <v>21</v>
      </c>
    </row>
    <row r="38" spans="1:7" x14ac:dyDescent="0.25">
      <c r="A38">
        <v>97</v>
      </c>
      <c r="B38" t="s">
        <v>111</v>
      </c>
      <c r="C38">
        <v>19</v>
      </c>
      <c r="D38" s="1" t="s">
        <v>16</v>
      </c>
      <c r="E38">
        <v>29.405999999999999</v>
      </c>
      <c r="F38">
        <v>16.677</v>
      </c>
      <c r="G38" t="s">
        <v>21</v>
      </c>
    </row>
    <row r="39" spans="1:7" x14ac:dyDescent="0.25">
      <c r="A39">
        <v>100</v>
      </c>
      <c r="B39" t="s">
        <v>114</v>
      </c>
      <c r="C39">
        <v>6</v>
      </c>
      <c r="D39" s="1" t="s">
        <v>16</v>
      </c>
      <c r="E39">
        <v>33.588000000000001</v>
      </c>
      <c r="F39">
        <v>17.756</v>
      </c>
      <c r="G39" t="s">
        <v>21</v>
      </c>
    </row>
    <row r="40" spans="1:7" x14ac:dyDescent="0.25">
      <c r="A40">
        <v>102</v>
      </c>
      <c r="B40" t="s">
        <v>115</v>
      </c>
      <c r="C40">
        <v>19</v>
      </c>
      <c r="D40" s="1" t="s">
        <v>16</v>
      </c>
      <c r="E40">
        <v>34.043999999999997</v>
      </c>
      <c r="F40">
        <v>10.374000000000001</v>
      </c>
      <c r="G40" t="s">
        <v>21</v>
      </c>
    </row>
    <row r="41" spans="1:7" x14ac:dyDescent="0.25">
      <c r="A41">
        <v>114</v>
      </c>
      <c r="B41" t="s">
        <v>127</v>
      </c>
      <c r="C41">
        <v>5</v>
      </c>
      <c r="D41" s="1" t="s">
        <v>16</v>
      </c>
      <c r="E41">
        <v>34.521000000000001</v>
      </c>
      <c r="F41">
        <v>11.055</v>
      </c>
      <c r="G41" t="s">
        <v>21</v>
      </c>
    </row>
    <row r="42" spans="1:7" x14ac:dyDescent="0.25">
      <c r="A42">
        <v>117</v>
      </c>
      <c r="B42" t="s">
        <v>130</v>
      </c>
      <c r="C42">
        <v>21</v>
      </c>
      <c r="D42" s="1" t="s">
        <v>16</v>
      </c>
      <c r="E42">
        <v>31.97</v>
      </c>
      <c r="F42">
        <v>17.951000000000001</v>
      </c>
      <c r="G42" t="s">
        <v>21</v>
      </c>
    </row>
    <row r="43" spans="1:7" x14ac:dyDescent="0.25">
      <c r="A43">
        <v>121</v>
      </c>
      <c r="B43" t="s">
        <v>134</v>
      </c>
      <c r="C43">
        <v>4</v>
      </c>
      <c r="D43" s="1" t="s">
        <v>16</v>
      </c>
      <c r="E43">
        <v>32.220999999999997</v>
      </c>
      <c r="F43">
        <v>11.667</v>
      </c>
      <c r="G43" t="s">
        <v>21</v>
      </c>
    </row>
    <row r="44" spans="1:7" x14ac:dyDescent="0.25">
      <c r="A44">
        <v>128</v>
      </c>
      <c r="B44" t="s">
        <v>140</v>
      </c>
      <c r="C44">
        <v>5</v>
      </c>
      <c r="D44" s="1" t="s">
        <v>16</v>
      </c>
      <c r="E44">
        <v>31.126999999999999</v>
      </c>
      <c r="F44">
        <v>16.763000000000002</v>
      </c>
      <c r="G44" t="s">
        <v>21</v>
      </c>
    </row>
    <row r="45" spans="1:7" x14ac:dyDescent="0.25">
      <c r="A45">
        <v>5</v>
      </c>
      <c r="B45" s="2" t="s">
        <v>24</v>
      </c>
      <c r="C45">
        <v>12</v>
      </c>
      <c r="D45" s="1" t="s">
        <v>16</v>
      </c>
      <c r="E45">
        <v>42.38</v>
      </c>
      <c r="F45">
        <v>14.766999999999999</v>
      </c>
      <c r="G45" t="s">
        <v>58</v>
      </c>
    </row>
    <row r="46" spans="1:7" x14ac:dyDescent="0.25">
      <c r="A46">
        <v>7</v>
      </c>
      <c r="B46" s="2" t="s">
        <v>27</v>
      </c>
      <c r="C46">
        <v>12</v>
      </c>
      <c r="D46" s="1" t="s">
        <v>16</v>
      </c>
      <c r="E46">
        <v>45.012</v>
      </c>
      <c r="F46">
        <v>19.091000000000001</v>
      </c>
      <c r="G46" t="s">
        <v>58</v>
      </c>
    </row>
    <row r="47" spans="1:7" x14ac:dyDescent="0.25">
      <c r="A47">
        <v>12</v>
      </c>
      <c r="B47" s="2" t="s">
        <v>34</v>
      </c>
      <c r="C47">
        <v>14</v>
      </c>
      <c r="D47" s="1" t="s">
        <v>16</v>
      </c>
      <c r="E47">
        <v>41.521999999999998</v>
      </c>
      <c r="F47">
        <v>15.132999999999999</v>
      </c>
      <c r="G47" t="s">
        <v>58</v>
      </c>
    </row>
    <row r="48" spans="1:7" x14ac:dyDescent="0.25">
      <c r="A48">
        <v>13</v>
      </c>
      <c r="B48" s="2" t="s">
        <v>35</v>
      </c>
      <c r="C48">
        <v>3</v>
      </c>
      <c r="D48" s="1" t="s">
        <v>16</v>
      </c>
      <c r="E48">
        <v>45.594999999999999</v>
      </c>
      <c r="F48">
        <v>24.373000000000001</v>
      </c>
      <c r="G48" t="s">
        <v>58</v>
      </c>
    </row>
    <row r="49" spans="1:7" x14ac:dyDescent="0.25">
      <c r="A49">
        <v>25</v>
      </c>
      <c r="B49" t="s">
        <v>46</v>
      </c>
      <c r="C49">
        <v>10</v>
      </c>
      <c r="D49" s="1" t="s">
        <v>16</v>
      </c>
      <c r="E49">
        <v>45.732999999999997</v>
      </c>
      <c r="F49">
        <v>37.933999999999997</v>
      </c>
      <c r="G49" t="s">
        <v>58</v>
      </c>
    </row>
    <row r="50" spans="1:7" x14ac:dyDescent="0.25">
      <c r="A50">
        <v>28</v>
      </c>
      <c r="B50" t="s">
        <v>49</v>
      </c>
      <c r="C50">
        <v>4</v>
      </c>
      <c r="D50" s="1" t="s">
        <v>16</v>
      </c>
      <c r="E50">
        <v>41.506</v>
      </c>
      <c r="F50">
        <v>13.6</v>
      </c>
      <c r="G50" t="s">
        <v>58</v>
      </c>
    </row>
    <row r="51" spans="1:7" x14ac:dyDescent="0.25">
      <c r="A51">
        <v>35</v>
      </c>
      <c r="B51" t="s">
        <v>57</v>
      </c>
      <c r="C51">
        <v>4</v>
      </c>
      <c r="D51" s="1" t="s">
        <v>16</v>
      </c>
      <c r="E51">
        <v>45.11</v>
      </c>
      <c r="F51">
        <v>13.294</v>
      </c>
      <c r="G51" t="s">
        <v>58</v>
      </c>
    </row>
    <row r="52" spans="1:7" x14ac:dyDescent="0.25">
      <c r="A52">
        <v>47</v>
      </c>
      <c r="B52" t="s">
        <v>68</v>
      </c>
      <c r="C52">
        <v>6</v>
      </c>
      <c r="D52" s="1" t="s">
        <v>16</v>
      </c>
      <c r="E52">
        <v>43.96</v>
      </c>
      <c r="F52">
        <v>28.853999999999999</v>
      </c>
      <c r="G52" t="s">
        <v>58</v>
      </c>
    </row>
    <row r="53" spans="1:7" x14ac:dyDescent="0.25">
      <c r="A53">
        <v>81</v>
      </c>
      <c r="B53" t="s">
        <v>97</v>
      </c>
      <c r="C53">
        <v>7</v>
      </c>
      <c r="D53" s="1" t="s">
        <v>16</v>
      </c>
      <c r="E53">
        <v>46.790999999999997</v>
      </c>
      <c r="F53">
        <v>11.37</v>
      </c>
      <c r="G53" t="s">
        <v>58</v>
      </c>
    </row>
    <row r="54" spans="1:7" x14ac:dyDescent="0.25">
      <c r="A54">
        <v>84</v>
      </c>
      <c r="B54" t="s">
        <v>99</v>
      </c>
      <c r="C54">
        <v>54</v>
      </c>
      <c r="D54" s="1" t="s">
        <v>16</v>
      </c>
      <c r="E54">
        <v>46.113</v>
      </c>
      <c r="F54">
        <v>31.082999999999998</v>
      </c>
      <c r="G54" t="s">
        <v>58</v>
      </c>
    </row>
    <row r="55" spans="1:7" x14ac:dyDescent="0.25">
      <c r="A55">
        <v>93</v>
      </c>
      <c r="B55" t="s">
        <v>107</v>
      </c>
      <c r="C55">
        <v>28</v>
      </c>
      <c r="D55" s="1" t="s">
        <v>16</v>
      </c>
      <c r="E55">
        <v>49.06</v>
      </c>
      <c r="F55">
        <v>22.056999999999999</v>
      </c>
      <c r="G55" t="s">
        <v>58</v>
      </c>
    </row>
    <row r="56" spans="1:7" x14ac:dyDescent="0.25">
      <c r="A56">
        <v>106</v>
      </c>
      <c r="B56" t="s">
        <v>119</v>
      </c>
      <c r="C56">
        <v>4</v>
      </c>
      <c r="D56" s="1" t="s">
        <v>16</v>
      </c>
      <c r="E56">
        <v>47.576999999999998</v>
      </c>
      <c r="F56">
        <v>22.92</v>
      </c>
      <c r="G56" t="s">
        <v>58</v>
      </c>
    </row>
    <row r="57" spans="1:7" x14ac:dyDescent="0.25">
      <c r="A57">
        <v>119</v>
      </c>
      <c r="B57" t="s">
        <v>132</v>
      </c>
      <c r="C57">
        <v>5</v>
      </c>
      <c r="D57" s="1" t="s">
        <v>16</v>
      </c>
      <c r="E57">
        <v>43.875</v>
      </c>
      <c r="F57">
        <v>3.8250000000000002</v>
      </c>
      <c r="G57" t="s">
        <v>58</v>
      </c>
    </row>
    <row r="58" spans="1:7" x14ac:dyDescent="0.25">
      <c r="A58">
        <v>129</v>
      </c>
      <c r="B58" t="s">
        <v>141</v>
      </c>
      <c r="C58">
        <v>5</v>
      </c>
      <c r="D58" s="1" t="s">
        <v>16</v>
      </c>
      <c r="E58">
        <v>48.944000000000003</v>
      </c>
      <c r="F58">
        <v>23.338000000000001</v>
      </c>
      <c r="G58" t="s">
        <v>58</v>
      </c>
    </row>
    <row r="59" spans="1:7" x14ac:dyDescent="0.25">
      <c r="A59">
        <v>130</v>
      </c>
      <c r="B59" t="s">
        <v>142</v>
      </c>
      <c r="C59">
        <v>7</v>
      </c>
      <c r="D59" s="1" t="s">
        <v>16</v>
      </c>
      <c r="E59">
        <v>45.478999999999999</v>
      </c>
      <c r="F59">
        <v>23.315000000000001</v>
      </c>
      <c r="G59" t="s">
        <v>58</v>
      </c>
    </row>
    <row r="60" spans="1:7" x14ac:dyDescent="0.25">
      <c r="A60">
        <v>14</v>
      </c>
      <c r="B60" s="2" t="s">
        <v>36</v>
      </c>
      <c r="C60">
        <v>2</v>
      </c>
      <c r="D60" s="1" t="s">
        <v>16</v>
      </c>
      <c r="E60">
        <v>56.64</v>
      </c>
      <c r="F60">
        <v>19.739999999999998</v>
      </c>
      <c r="G60" t="s">
        <v>25</v>
      </c>
    </row>
    <row r="61" spans="1:7" x14ac:dyDescent="0.25">
      <c r="A61">
        <v>16</v>
      </c>
      <c r="B61" s="2" t="s">
        <v>38</v>
      </c>
      <c r="C61">
        <v>4</v>
      </c>
      <c r="D61" s="1" t="s">
        <v>16</v>
      </c>
      <c r="E61">
        <v>53.069000000000003</v>
      </c>
      <c r="F61">
        <v>5.782</v>
      </c>
      <c r="G61" t="s">
        <v>25</v>
      </c>
    </row>
    <row r="62" spans="1:7" x14ac:dyDescent="0.25">
      <c r="A62">
        <v>18</v>
      </c>
      <c r="B62" t="s">
        <v>39</v>
      </c>
      <c r="C62">
        <v>10</v>
      </c>
      <c r="D62" s="1" t="s">
        <v>16</v>
      </c>
      <c r="E62">
        <v>59.77</v>
      </c>
      <c r="F62">
        <v>21.739000000000001</v>
      </c>
      <c r="G62" t="s">
        <v>25</v>
      </c>
    </row>
    <row r="63" spans="1:7" x14ac:dyDescent="0.25">
      <c r="A63">
        <v>22</v>
      </c>
      <c r="B63" t="s">
        <v>43</v>
      </c>
      <c r="C63">
        <v>32</v>
      </c>
      <c r="D63" s="1" t="s">
        <v>16</v>
      </c>
      <c r="E63">
        <v>52.932000000000002</v>
      </c>
      <c r="F63">
        <v>25.954000000000001</v>
      </c>
      <c r="G63" t="s">
        <v>25</v>
      </c>
    </row>
    <row r="64" spans="1:7" x14ac:dyDescent="0.25">
      <c r="A64">
        <v>27</v>
      </c>
      <c r="B64" t="s">
        <v>48</v>
      </c>
      <c r="C64">
        <v>4</v>
      </c>
      <c r="D64" s="1" t="s">
        <v>16</v>
      </c>
      <c r="E64">
        <v>58.607999999999997</v>
      </c>
      <c r="F64">
        <v>20.314</v>
      </c>
      <c r="G64" t="s">
        <v>25</v>
      </c>
    </row>
    <row r="65" spans="1:7" x14ac:dyDescent="0.25">
      <c r="A65">
        <v>41</v>
      </c>
      <c r="B65" t="s">
        <v>63</v>
      </c>
      <c r="C65">
        <v>32</v>
      </c>
      <c r="D65" s="1" t="s">
        <v>16</v>
      </c>
      <c r="E65">
        <v>50.947000000000003</v>
      </c>
      <c r="F65">
        <v>21.818999999999999</v>
      </c>
      <c r="G65" t="s">
        <v>25</v>
      </c>
    </row>
    <row r="66" spans="1:7" x14ac:dyDescent="0.25">
      <c r="A66">
        <v>60</v>
      </c>
      <c r="B66" t="s">
        <v>77</v>
      </c>
      <c r="C66">
        <v>17</v>
      </c>
      <c r="D66" s="1" t="s">
        <v>16</v>
      </c>
      <c r="E66">
        <v>54.417999999999999</v>
      </c>
      <c r="F66">
        <v>21.425999999999998</v>
      </c>
      <c r="G66" t="s">
        <v>25</v>
      </c>
    </row>
    <row r="67" spans="1:7" x14ac:dyDescent="0.25">
      <c r="A67">
        <v>70</v>
      </c>
      <c r="B67" t="s">
        <v>87</v>
      </c>
      <c r="C67">
        <v>49</v>
      </c>
      <c r="D67" s="1" t="s">
        <v>16</v>
      </c>
      <c r="E67">
        <v>61.780999999999999</v>
      </c>
      <c r="F67">
        <v>27.356999999999999</v>
      </c>
      <c r="G67" t="s">
        <v>25</v>
      </c>
    </row>
    <row r="68" spans="1:7" x14ac:dyDescent="0.25">
      <c r="A68">
        <v>73</v>
      </c>
      <c r="B68" t="s">
        <v>90</v>
      </c>
      <c r="C68">
        <v>14</v>
      </c>
      <c r="D68" s="1" t="s">
        <v>16</v>
      </c>
      <c r="E68">
        <v>56.817999999999998</v>
      </c>
      <c r="F68">
        <v>10.058999999999999</v>
      </c>
      <c r="G68" t="s">
        <v>25</v>
      </c>
    </row>
    <row r="69" spans="1:7" x14ac:dyDescent="0.25">
      <c r="A69">
        <v>96</v>
      </c>
      <c r="B69" t="s">
        <v>110</v>
      </c>
      <c r="C69">
        <v>12</v>
      </c>
      <c r="D69" s="1" t="s">
        <v>16</v>
      </c>
      <c r="E69">
        <v>60.353999999999999</v>
      </c>
      <c r="F69">
        <v>29.434999999999999</v>
      </c>
      <c r="G69" t="s">
        <v>25</v>
      </c>
    </row>
    <row r="70" spans="1:7" x14ac:dyDescent="0.25">
      <c r="A70">
        <v>108</v>
      </c>
      <c r="B70" t="s">
        <v>121</v>
      </c>
      <c r="C70">
        <v>11</v>
      </c>
      <c r="D70" s="1" t="s">
        <v>16</v>
      </c>
      <c r="E70">
        <v>56.765000000000001</v>
      </c>
      <c r="F70">
        <v>20.677</v>
      </c>
      <c r="G70" t="s">
        <v>25</v>
      </c>
    </row>
    <row r="71" spans="1:7" x14ac:dyDescent="0.25">
      <c r="A71">
        <v>112</v>
      </c>
      <c r="B71" t="s">
        <v>125</v>
      </c>
      <c r="C71">
        <v>3</v>
      </c>
      <c r="D71" s="1" t="s">
        <v>16</v>
      </c>
      <c r="E71">
        <v>54.558999999999997</v>
      </c>
      <c r="F71">
        <v>40.862000000000002</v>
      </c>
      <c r="G71" t="s">
        <v>25</v>
      </c>
    </row>
    <row r="72" spans="1:7" x14ac:dyDescent="0.25">
      <c r="A72">
        <v>124</v>
      </c>
      <c r="B72" t="s">
        <v>137</v>
      </c>
      <c r="C72">
        <v>60</v>
      </c>
      <c r="D72" s="1" t="s">
        <v>16</v>
      </c>
      <c r="E72">
        <v>58.244</v>
      </c>
      <c r="F72">
        <v>21.649000000000001</v>
      </c>
      <c r="G72" t="s">
        <v>25</v>
      </c>
    </row>
    <row r="73" spans="1:7" x14ac:dyDescent="0.25">
      <c r="A73">
        <v>6</v>
      </c>
      <c r="B73" s="2" t="s">
        <v>26</v>
      </c>
      <c r="C73">
        <v>2</v>
      </c>
      <c r="D73" s="1" t="s">
        <v>16</v>
      </c>
      <c r="E73">
        <v>3.6659999999999999</v>
      </c>
      <c r="F73">
        <v>4.5519999999999996</v>
      </c>
      <c r="G73" t="s">
        <v>56</v>
      </c>
    </row>
    <row r="74" spans="1:7" x14ac:dyDescent="0.25">
      <c r="A74">
        <v>21</v>
      </c>
      <c r="B74" t="s">
        <v>42</v>
      </c>
      <c r="C74">
        <v>5</v>
      </c>
      <c r="D74" s="1" t="s">
        <v>16</v>
      </c>
      <c r="E74">
        <v>-13.333</v>
      </c>
      <c r="F74">
        <v>91.861999999999995</v>
      </c>
      <c r="G74" t="s">
        <v>56</v>
      </c>
    </row>
    <row r="75" spans="1:7" x14ac:dyDescent="0.25">
      <c r="A75">
        <v>115</v>
      </c>
      <c r="B75" t="s">
        <v>128</v>
      </c>
      <c r="C75">
        <v>2</v>
      </c>
      <c r="D75" s="1" t="s">
        <v>16</v>
      </c>
      <c r="E75">
        <v>6.8380000000000001</v>
      </c>
      <c r="F75">
        <v>1.5609999999999999</v>
      </c>
      <c r="G75" t="s">
        <v>56</v>
      </c>
    </row>
    <row r="76" spans="1:7" x14ac:dyDescent="0.25">
      <c r="A76">
        <v>2</v>
      </c>
      <c r="B76" t="s">
        <v>18</v>
      </c>
      <c r="C76">
        <v>8</v>
      </c>
      <c r="D76" s="1" t="s">
        <v>16</v>
      </c>
      <c r="E76">
        <v>66.3</v>
      </c>
      <c r="F76">
        <v>28.841999999999999</v>
      </c>
      <c r="G76" t="s">
        <v>23</v>
      </c>
    </row>
    <row r="77" spans="1:7" x14ac:dyDescent="0.25">
      <c r="A77">
        <v>29</v>
      </c>
      <c r="B77" t="s">
        <v>50</v>
      </c>
      <c r="C77">
        <v>3</v>
      </c>
      <c r="D77" s="1" t="s">
        <v>16</v>
      </c>
      <c r="E77">
        <v>73.406000000000006</v>
      </c>
      <c r="F77">
        <v>5.2149999999999999</v>
      </c>
      <c r="G77" t="s">
        <v>23</v>
      </c>
    </row>
    <row r="78" spans="1:7" x14ac:dyDescent="0.25">
      <c r="A78">
        <v>30</v>
      </c>
      <c r="B78" t="s">
        <v>51</v>
      </c>
      <c r="C78">
        <v>35</v>
      </c>
      <c r="D78" s="1" t="s">
        <v>16</v>
      </c>
      <c r="E78">
        <v>70.198999999999998</v>
      </c>
      <c r="F78">
        <v>12.891</v>
      </c>
      <c r="G78" t="s">
        <v>23</v>
      </c>
    </row>
    <row r="79" spans="1:7" x14ac:dyDescent="0.25">
      <c r="A79">
        <v>31</v>
      </c>
      <c r="B79" t="s">
        <v>52</v>
      </c>
      <c r="C79">
        <v>11</v>
      </c>
      <c r="D79" s="1" t="s">
        <v>16</v>
      </c>
      <c r="E79">
        <v>71.483999999999995</v>
      </c>
      <c r="F79">
        <v>13.542</v>
      </c>
      <c r="G79" t="s">
        <v>23</v>
      </c>
    </row>
    <row r="80" spans="1:7" x14ac:dyDescent="0.25">
      <c r="A80">
        <v>39</v>
      </c>
      <c r="B80" t="s">
        <v>61</v>
      </c>
      <c r="C80">
        <v>16</v>
      </c>
      <c r="D80" s="1" t="s">
        <v>16</v>
      </c>
      <c r="E80">
        <v>71.81</v>
      </c>
      <c r="F80">
        <v>30.291</v>
      </c>
      <c r="G80" t="s">
        <v>23</v>
      </c>
    </row>
    <row r="81" spans="1:7" x14ac:dyDescent="0.25">
      <c r="A81">
        <v>40</v>
      </c>
      <c r="B81" t="s">
        <v>62</v>
      </c>
      <c r="C81">
        <v>2</v>
      </c>
      <c r="D81" s="1" t="s">
        <v>16</v>
      </c>
      <c r="E81">
        <v>63.183999999999997</v>
      </c>
      <c r="F81">
        <v>34.947000000000003</v>
      </c>
      <c r="G81" t="s">
        <v>23</v>
      </c>
    </row>
    <row r="82" spans="1:7" x14ac:dyDescent="0.25">
      <c r="A82">
        <v>59</v>
      </c>
      <c r="B82" t="s">
        <v>76</v>
      </c>
      <c r="C82">
        <v>15</v>
      </c>
      <c r="D82" s="1" t="s">
        <v>16</v>
      </c>
      <c r="E82">
        <v>70.572999999999993</v>
      </c>
      <c r="F82">
        <v>34.863999999999997</v>
      </c>
      <c r="G82" t="s">
        <v>23</v>
      </c>
    </row>
    <row r="83" spans="1:7" x14ac:dyDescent="0.25">
      <c r="A83">
        <v>69</v>
      </c>
      <c r="B83" t="s">
        <v>86</v>
      </c>
      <c r="C83">
        <v>24</v>
      </c>
      <c r="D83" s="1" t="s">
        <v>16</v>
      </c>
      <c r="E83">
        <v>63.588000000000001</v>
      </c>
      <c r="F83">
        <v>17.234000000000002</v>
      </c>
      <c r="G83" t="s">
        <v>23</v>
      </c>
    </row>
    <row r="84" spans="1:7" x14ac:dyDescent="0.25">
      <c r="A84">
        <v>85</v>
      </c>
      <c r="B84" t="s">
        <v>100</v>
      </c>
      <c r="C84">
        <v>10</v>
      </c>
      <c r="D84" s="1" t="s">
        <v>16</v>
      </c>
      <c r="E84">
        <v>71.914000000000001</v>
      </c>
      <c r="F84">
        <v>23.382000000000001</v>
      </c>
      <c r="G84" t="s">
        <v>23</v>
      </c>
    </row>
    <row r="85" spans="1:7" x14ac:dyDescent="0.25">
      <c r="A85">
        <v>87</v>
      </c>
      <c r="B85" t="s">
        <v>102</v>
      </c>
      <c r="C85">
        <v>125</v>
      </c>
      <c r="D85" s="1" t="s">
        <v>16</v>
      </c>
      <c r="E85">
        <v>70.096999999999994</v>
      </c>
      <c r="F85">
        <v>24.146999999999998</v>
      </c>
      <c r="G85" t="s">
        <v>23</v>
      </c>
    </row>
    <row r="86" spans="1:7" x14ac:dyDescent="0.25">
      <c r="A86">
        <v>109</v>
      </c>
      <c r="B86" t="s">
        <v>122</v>
      </c>
      <c r="C86">
        <v>26</v>
      </c>
      <c r="D86" s="1" t="s">
        <v>16</v>
      </c>
      <c r="E86">
        <v>69.218000000000004</v>
      </c>
      <c r="F86">
        <v>30.701000000000001</v>
      </c>
      <c r="G86" t="s">
        <v>23</v>
      </c>
    </row>
    <row r="87" spans="1:7" x14ac:dyDescent="0.25">
      <c r="A87">
        <v>110</v>
      </c>
      <c r="B87" t="s">
        <v>123</v>
      </c>
      <c r="C87">
        <v>177</v>
      </c>
      <c r="D87" s="1" t="s">
        <v>16</v>
      </c>
      <c r="E87">
        <v>65.542000000000002</v>
      </c>
      <c r="F87">
        <v>27.085000000000001</v>
      </c>
      <c r="G87" t="s">
        <v>23</v>
      </c>
    </row>
    <row r="88" spans="1:7" x14ac:dyDescent="0.25">
      <c r="A88">
        <v>118</v>
      </c>
      <c r="B88" t="s">
        <v>131</v>
      </c>
      <c r="C88">
        <v>11</v>
      </c>
      <c r="D88" s="1" t="s">
        <v>16</v>
      </c>
      <c r="E88">
        <v>75.983000000000004</v>
      </c>
      <c r="F88">
        <v>31.596</v>
      </c>
      <c r="G88" t="s">
        <v>23</v>
      </c>
    </row>
    <row r="89" spans="1:7" x14ac:dyDescent="0.25">
      <c r="A89">
        <v>125</v>
      </c>
      <c r="B89" t="s">
        <v>138</v>
      </c>
      <c r="C89">
        <v>7</v>
      </c>
      <c r="D89" s="1" t="s">
        <v>16</v>
      </c>
      <c r="E89">
        <v>67.653000000000006</v>
      </c>
      <c r="F89">
        <v>21.076000000000001</v>
      </c>
      <c r="G89" t="s">
        <v>23</v>
      </c>
    </row>
    <row r="90" spans="1:7" x14ac:dyDescent="0.25">
      <c r="A90">
        <v>8</v>
      </c>
      <c r="B90" s="2" t="s">
        <v>28</v>
      </c>
      <c r="C90">
        <v>10</v>
      </c>
      <c r="D90" s="1" t="s">
        <v>16</v>
      </c>
      <c r="E90">
        <v>25.311</v>
      </c>
      <c r="F90">
        <v>27.082000000000001</v>
      </c>
      <c r="G90" t="s">
        <v>29</v>
      </c>
    </row>
    <row r="91" spans="1:7" x14ac:dyDescent="0.25">
      <c r="A91">
        <v>19</v>
      </c>
      <c r="B91" t="s">
        <v>40</v>
      </c>
      <c r="C91">
        <v>6</v>
      </c>
      <c r="D91" s="1" t="s">
        <v>16</v>
      </c>
      <c r="E91">
        <v>26.012</v>
      </c>
      <c r="F91">
        <v>6.0890000000000004</v>
      </c>
      <c r="G91" t="s">
        <v>29</v>
      </c>
    </row>
    <row r="92" spans="1:7" x14ac:dyDescent="0.25">
      <c r="A92">
        <v>23</v>
      </c>
      <c r="B92" t="s">
        <v>44</v>
      </c>
      <c r="C92">
        <v>4</v>
      </c>
      <c r="D92" s="1" t="s">
        <v>16</v>
      </c>
      <c r="E92">
        <v>25.195</v>
      </c>
      <c r="F92">
        <v>9.7430000000000003</v>
      </c>
      <c r="G92" t="s">
        <v>29</v>
      </c>
    </row>
    <row r="93" spans="1:7" x14ac:dyDescent="0.25">
      <c r="A93">
        <v>33</v>
      </c>
      <c r="B93" t="s">
        <v>54</v>
      </c>
      <c r="C93">
        <v>7</v>
      </c>
      <c r="D93" s="1" t="s">
        <v>16</v>
      </c>
      <c r="E93">
        <v>27.221</v>
      </c>
      <c r="F93">
        <v>9.032</v>
      </c>
      <c r="G93" t="s">
        <v>29</v>
      </c>
    </row>
    <row r="94" spans="1:7" x14ac:dyDescent="0.25">
      <c r="A94">
        <v>34</v>
      </c>
      <c r="B94" t="s">
        <v>55</v>
      </c>
      <c r="C94">
        <v>2</v>
      </c>
      <c r="D94" s="1" t="s">
        <v>16</v>
      </c>
      <c r="E94">
        <v>25.439</v>
      </c>
      <c r="F94">
        <v>4.26</v>
      </c>
      <c r="G94" t="s">
        <v>29</v>
      </c>
    </row>
    <row r="95" spans="1:7" x14ac:dyDescent="0.25">
      <c r="A95">
        <v>43</v>
      </c>
      <c r="B95" t="s">
        <v>65</v>
      </c>
      <c r="C95">
        <v>14</v>
      </c>
      <c r="D95" s="1" t="s">
        <v>16</v>
      </c>
      <c r="E95">
        <v>24.742000000000001</v>
      </c>
      <c r="F95">
        <v>12.670999999999999</v>
      </c>
      <c r="G95" t="s">
        <v>29</v>
      </c>
    </row>
    <row r="96" spans="1:7" x14ac:dyDescent="0.25">
      <c r="A96">
        <v>53</v>
      </c>
      <c r="B96" t="s">
        <v>72</v>
      </c>
      <c r="C96">
        <v>11</v>
      </c>
      <c r="D96" s="1" t="s">
        <v>16</v>
      </c>
      <c r="E96">
        <v>24.751999999999999</v>
      </c>
      <c r="F96">
        <v>7.2080000000000002</v>
      </c>
      <c r="G96" t="s">
        <v>29</v>
      </c>
    </row>
    <row r="97" spans="1:7" x14ac:dyDescent="0.25">
      <c r="A97">
        <v>58</v>
      </c>
      <c r="B97" t="s">
        <v>75</v>
      </c>
      <c r="C97">
        <v>26</v>
      </c>
      <c r="D97" s="1" t="s">
        <v>16</v>
      </c>
      <c r="E97">
        <v>23.922000000000001</v>
      </c>
      <c r="F97">
        <v>14.084</v>
      </c>
      <c r="G97" t="s">
        <v>29</v>
      </c>
    </row>
    <row r="98" spans="1:7" x14ac:dyDescent="0.25">
      <c r="A98">
        <v>75</v>
      </c>
      <c r="B98" t="s">
        <v>92</v>
      </c>
      <c r="C98">
        <v>36</v>
      </c>
      <c r="D98" s="1" t="s">
        <v>16</v>
      </c>
      <c r="E98">
        <v>24.608000000000001</v>
      </c>
      <c r="F98">
        <v>15.416</v>
      </c>
      <c r="G98" t="s">
        <v>29</v>
      </c>
    </row>
    <row r="99" spans="1:7" x14ac:dyDescent="0.25">
      <c r="A99">
        <v>77</v>
      </c>
      <c r="B99" t="s">
        <v>94</v>
      </c>
      <c r="C99">
        <v>11</v>
      </c>
      <c r="D99" s="1" t="s">
        <v>16</v>
      </c>
      <c r="E99">
        <v>26.260999999999999</v>
      </c>
      <c r="F99">
        <v>9.7899999999999991</v>
      </c>
      <c r="G99" t="s">
        <v>29</v>
      </c>
    </row>
    <row r="100" spans="1:7" x14ac:dyDescent="0.25">
      <c r="A100">
        <v>88</v>
      </c>
      <c r="B100" t="s">
        <v>103</v>
      </c>
      <c r="C100">
        <v>13</v>
      </c>
      <c r="D100" s="1" t="s">
        <v>16</v>
      </c>
      <c r="E100">
        <v>23.827000000000002</v>
      </c>
      <c r="F100">
        <v>25.606999999999999</v>
      </c>
      <c r="G100" t="s">
        <v>29</v>
      </c>
    </row>
    <row r="101" spans="1:7" x14ac:dyDescent="0.25">
      <c r="A101">
        <v>90</v>
      </c>
      <c r="B101" t="s">
        <v>105</v>
      </c>
      <c r="C101">
        <v>16</v>
      </c>
      <c r="D101" s="1" t="s">
        <v>16</v>
      </c>
      <c r="E101">
        <v>28.672000000000001</v>
      </c>
      <c r="F101">
        <v>14.597</v>
      </c>
      <c r="G101" t="s">
        <v>29</v>
      </c>
    </row>
    <row r="102" spans="1:7" x14ac:dyDescent="0.25">
      <c r="A102">
        <v>92</v>
      </c>
      <c r="B102" t="s">
        <v>106</v>
      </c>
      <c r="C102">
        <v>3</v>
      </c>
      <c r="D102" s="1" t="s">
        <v>16</v>
      </c>
      <c r="E102">
        <v>25.06</v>
      </c>
      <c r="F102">
        <v>6.181</v>
      </c>
      <c r="G102" t="s">
        <v>29</v>
      </c>
    </row>
    <row r="103" spans="1:7" x14ac:dyDescent="0.25">
      <c r="A103">
        <v>103</v>
      </c>
      <c r="B103" t="s">
        <v>116</v>
      </c>
      <c r="C103">
        <v>39</v>
      </c>
      <c r="D103" s="1" t="s">
        <v>16</v>
      </c>
      <c r="E103">
        <v>25.806999999999999</v>
      </c>
      <c r="F103">
        <v>22.204999999999998</v>
      </c>
      <c r="G103" t="s">
        <v>29</v>
      </c>
    </row>
    <row r="104" spans="1:7" x14ac:dyDescent="0.25">
      <c r="A104">
        <v>126</v>
      </c>
      <c r="B104" t="s">
        <v>139</v>
      </c>
      <c r="C104">
        <v>4</v>
      </c>
      <c r="D104" s="1" t="s">
        <v>16</v>
      </c>
      <c r="E104">
        <v>27.497</v>
      </c>
      <c r="F104">
        <v>13.920999999999999</v>
      </c>
      <c r="G104" t="s">
        <v>29</v>
      </c>
    </row>
    <row r="105" spans="1:7" x14ac:dyDescent="0.25">
      <c r="A105">
        <v>9</v>
      </c>
      <c r="B105" s="2" t="s">
        <v>30</v>
      </c>
      <c r="C105">
        <v>23</v>
      </c>
      <c r="D105" s="1" t="s">
        <v>16</v>
      </c>
      <c r="E105">
        <v>18.986000000000001</v>
      </c>
      <c r="F105">
        <v>9.1240000000000006</v>
      </c>
      <c r="G105" t="s">
        <v>31</v>
      </c>
    </row>
    <row r="106" spans="1:7" x14ac:dyDescent="0.25">
      <c r="A106">
        <v>32</v>
      </c>
      <c r="B106" t="s">
        <v>53</v>
      </c>
      <c r="C106">
        <v>7</v>
      </c>
      <c r="D106" s="1" t="s">
        <v>16</v>
      </c>
      <c r="E106">
        <v>22.946000000000002</v>
      </c>
      <c r="F106">
        <v>8.4049999999999994</v>
      </c>
      <c r="G106" t="s">
        <v>31</v>
      </c>
    </row>
    <row r="107" spans="1:7" x14ac:dyDescent="0.25">
      <c r="A107">
        <v>37</v>
      </c>
      <c r="B107" t="s">
        <v>59</v>
      </c>
      <c r="C107">
        <v>8</v>
      </c>
      <c r="D107" s="1" t="s">
        <v>16</v>
      </c>
      <c r="E107">
        <v>21.491</v>
      </c>
      <c r="F107">
        <v>5.8879999999999999</v>
      </c>
      <c r="G107" t="s">
        <v>31</v>
      </c>
    </row>
    <row r="108" spans="1:7" x14ac:dyDescent="0.25">
      <c r="A108">
        <v>48</v>
      </c>
      <c r="B108" t="s">
        <v>69</v>
      </c>
      <c r="C108">
        <v>9</v>
      </c>
      <c r="D108" s="1" t="s">
        <v>16</v>
      </c>
      <c r="E108">
        <v>22.295999999999999</v>
      </c>
      <c r="F108">
        <v>11.013</v>
      </c>
      <c r="G108" t="s">
        <v>31</v>
      </c>
    </row>
    <row r="109" spans="1:7" x14ac:dyDescent="0.25">
      <c r="A109">
        <v>55</v>
      </c>
      <c r="B109" t="s">
        <v>73</v>
      </c>
      <c r="C109">
        <v>7</v>
      </c>
      <c r="D109" s="1" t="s">
        <v>16</v>
      </c>
      <c r="E109">
        <v>21.707999999999998</v>
      </c>
      <c r="F109">
        <v>10.095000000000001</v>
      </c>
      <c r="G109" t="s">
        <v>31</v>
      </c>
    </row>
    <row r="110" spans="1:7" x14ac:dyDescent="0.25">
      <c r="A110">
        <v>68</v>
      </c>
      <c r="B110" t="s">
        <v>85</v>
      </c>
      <c r="C110">
        <v>44</v>
      </c>
      <c r="D110" s="1" t="s">
        <v>16</v>
      </c>
      <c r="E110">
        <v>19.86</v>
      </c>
      <c r="F110">
        <v>49.265000000000001</v>
      </c>
      <c r="G110" t="s">
        <v>31</v>
      </c>
    </row>
    <row r="111" spans="1:7" x14ac:dyDescent="0.25">
      <c r="A111">
        <v>99</v>
      </c>
      <c r="B111" t="s">
        <v>113</v>
      </c>
      <c r="C111">
        <v>11</v>
      </c>
      <c r="D111" s="1" t="s">
        <v>16</v>
      </c>
      <c r="E111">
        <v>20.646999999999998</v>
      </c>
      <c r="F111">
        <v>5.9870000000000001</v>
      </c>
      <c r="G111" t="s">
        <v>31</v>
      </c>
    </row>
    <row r="112" spans="1:7" x14ac:dyDescent="0.25">
      <c r="A112">
        <v>131</v>
      </c>
      <c r="B112" t="s">
        <v>143</v>
      </c>
      <c r="C112">
        <v>2</v>
      </c>
      <c r="D112" s="1" t="s">
        <v>16</v>
      </c>
      <c r="E112">
        <v>21.218</v>
      </c>
      <c r="F112">
        <v>13.638</v>
      </c>
      <c r="G112" t="s">
        <v>31</v>
      </c>
    </row>
    <row r="113" spans="1:7" x14ac:dyDescent="0.25">
      <c r="A113">
        <v>10</v>
      </c>
      <c r="B113" s="2" t="s">
        <v>32</v>
      </c>
      <c r="C113">
        <v>16</v>
      </c>
      <c r="D113" s="1" t="s">
        <v>16</v>
      </c>
      <c r="E113">
        <v>17.512</v>
      </c>
      <c r="F113">
        <v>8.5579999999999998</v>
      </c>
      <c r="G113" t="s">
        <v>37</v>
      </c>
    </row>
    <row r="114" spans="1:7" x14ac:dyDescent="0.25">
      <c r="A114">
        <v>46</v>
      </c>
      <c r="B114" t="s">
        <v>67</v>
      </c>
      <c r="C114">
        <v>7</v>
      </c>
      <c r="D114" s="1" t="s">
        <v>16</v>
      </c>
      <c r="E114">
        <v>17.89</v>
      </c>
      <c r="F114">
        <v>4.6509999999999998</v>
      </c>
      <c r="G114" t="s">
        <v>37</v>
      </c>
    </row>
    <row r="115" spans="1:7" x14ac:dyDescent="0.25">
      <c r="A115">
        <v>63</v>
      </c>
      <c r="B115" t="s">
        <v>80</v>
      </c>
      <c r="C115">
        <v>23</v>
      </c>
      <c r="D115" s="1" t="s">
        <v>16</v>
      </c>
      <c r="E115">
        <v>17.946000000000002</v>
      </c>
      <c r="F115">
        <v>16.18</v>
      </c>
      <c r="G115" t="s">
        <v>37</v>
      </c>
    </row>
    <row r="116" spans="1:7" x14ac:dyDescent="0.25">
      <c r="A116">
        <v>71</v>
      </c>
      <c r="B116" t="s">
        <v>88</v>
      </c>
      <c r="C116">
        <v>5</v>
      </c>
      <c r="D116" s="1" t="s">
        <v>16</v>
      </c>
      <c r="E116">
        <v>17.061</v>
      </c>
      <c r="F116">
        <v>10.106</v>
      </c>
      <c r="G116" t="s">
        <v>37</v>
      </c>
    </row>
    <row r="117" spans="1:7" x14ac:dyDescent="0.25">
      <c r="A117">
        <v>72</v>
      </c>
      <c r="B117" t="s">
        <v>89</v>
      </c>
      <c r="C117">
        <v>17</v>
      </c>
      <c r="D117" s="1" t="s">
        <v>16</v>
      </c>
      <c r="E117">
        <v>15.912000000000001</v>
      </c>
      <c r="F117">
        <v>72.277000000000001</v>
      </c>
      <c r="G117" t="s">
        <v>37</v>
      </c>
    </row>
    <row r="118" spans="1:7" x14ac:dyDescent="0.25">
      <c r="A118">
        <v>76</v>
      </c>
      <c r="B118" t="s">
        <v>93</v>
      </c>
      <c r="C118">
        <v>18</v>
      </c>
      <c r="D118" s="1" t="s">
        <v>16</v>
      </c>
      <c r="E118">
        <v>18.152999999999999</v>
      </c>
      <c r="F118">
        <v>12.826000000000001</v>
      </c>
      <c r="G118" t="s">
        <v>37</v>
      </c>
    </row>
    <row r="119" spans="1:7" x14ac:dyDescent="0.25">
      <c r="A119">
        <v>123</v>
      </c>
      <c r="B119" t="s">
        <v>136</v>
      </c>
      <c r="C119">
        <v>18</v>
      </c>
      <c r="D119" s="1" t="s">
        <v>16</v>
      </c>
      <c r="E119">
        <v>15.254</v>
      </c>
      <c r="F119">
        <v>10.268000000000001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B128" s="2"/>
      <c r="D128" s="1"/>
    </row>
    <row r="129" spans="2:4" x14ac:dyDescent="0.25">
      <c r="B129" s="2"/>
      <c r="D129" s="1"/>
    </row>
    <row r="130" spans="2:4" x14ac:dyDescent="0.25">
      <c r="D130" s="1"/>
    </row>
    <row r="131" spans="2:4" x14ac:dyDescent="0.25">
      <c r="D131" s="1"/>
    </row>
    <row r="132" spans="2:4" x14ac:dyDescent="0.25">
      <c r="D132" s="1"/>
    </row>
  </sheetData>
  <mergeCells count="1">
    <mergeCell ref="I1: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87" workbookViewId="0">
      <selection activeCell="E1" sqref="E1:E119"/>
    </sheetView>
  </sheetViews>
  <sheetFormatPr baseColWidth="10" defaultColWidth="9.140625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21.85546875" customWidth="1"/>
    <col min="6" max="6" width="17.85546875" customWidth="1"/>
    <col min="7" max="7" width="9.42578125" customWidth="1"/>
    <col min="11" max="11" width="10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8</v>
      </c>
      <c r="F1" t="s">
        <v>9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87</v>
      </c>
      <c r="B2" t="s">
        <v>102</v>
      </c>
      <c r="C2">
        <v>125</v>
      </c>
      <c r="D2" s="1" t="s">
        <v>16</v>
      </c>
      <c r="E2">
        <v>36.457000000000001</v>
      </c>
      <c r="F2">
        <v>239.57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110</v>
      </c>
      <c r="B3" t="s">
        <v>123</v>
      </c>
      <c r="C3">
        <v>177</v>
      </c>
      <c r="D3" s="1" t="s">
        <v>16</v>
      </c>
      <c r="E3">
        <v>37.622</v>
      </c>
      <c r="F3">
        <v>104.687</v>
      </c>
      <c r="G3" t="s">
        <v>17</v>
      </c>
      <c r="I3">
        <f>AVERAGE(E2:E3)</f>
        <v>37.039500000000004</v>
      </c>
      <c r="J3">
        <f>AVERAGE(E4:E6)</f>
        <v>-289.51366666666667</v>
      </c>
      <c r="K3">
        <f>AVERAGE(E7)</f>
        <v>475.64499999999998</v>
      </c>
      <c r="L3">
        <f>AVERAGE(E8:E21)</f>
        <v>14.254785714285717</v>
      </c>
      <c r="M3">
        <f>AVERAGE(E22:E30)</f>
        <v>-8.7336666666666662</v>
      </c>
      <c r="N3">
        <f>AVERAGE(E31:E33)</f>
        <v>-44.190666666666665</v>
      </c>
      <c r="O3">
        <f>AVERAGE(E34:E61)</f>
        <v>8.4086071428571447</v>
      </c>
      <c r="P3">
        <f>AVERAGE(E62:E100)</f>
        <v>3.8541025641025635</v>
      </c>
      <c r="Q3">
        <f>AVERAGE(E101:E114)</f>
        <v>-0.76021428571428573</v>
      </c>
      <c r="R3">
        <f>AVERAGE(E115:E119)</f>
        <v>-20.232199999999999</v>
      </c>
    </row>
    <row r="4" spans="1:18" x14ac:dyDescent="0.25">
      <c r="A4">
        <v>72</v>
      </c>
      <c r="B4" t="s">
        <v>89</v>
      </c>
      <c r="C4">
        <v>17</v>
      </c>
      <c r="D4" s="1" t="s">
        <v>16</v>
      </c>
      <c r="E4">
        <v>-172.47300000000001</v>
      </c>
      <c r="F4">
        <v>718.57100000000003</v>
      </c>
      <c r="G4" t="s">
        <v>19</v>
      </c>
      <c r="I4">
        <f>AVERAGE(F2:F3)</f>
        <v>172.1285</v>
      </c>
      <c r="J4">
        <f>AVERAGE(F4:F6)</f>
        <v>670.32499999999993</v>
      </c>
      <c r="K4">
        <f>AVERAGE(F7)</f>
        <v>2366.172</v>
      </c>
      <c r="L4">
        <f>AVERAGE(F8:F21)</f>
        <v>12.447285714285714</v>
      </c>
      <c r="M4">
        <f>AVERAGE(F22:F30)</f>
        <v>26.349444444444444</v>
      </c>
      <c r="N4">
        <f>AVERAGE(F31:F33)</f>
        <v>218.87300000000002</v>
      </c>
      <c r="O4">
        <f>AVERAGE(F34:F61)</f>
        <v>9.9732142857142865</v>
      </c>
      <c r="P4">
        <f>AVERAGE(F62:F100)</f>
        <v>6.3643333333333336</v>
      </c>
      <c r="Q4">
        <f>AVERAGE(F101:F114)</f>
        <v>22.054071428571426</v>
      </c>
      <c r="R4">
        <f>AVERAGE(F115:F119)</f>
        <v>102.6088</v>
      </c>
    </row>
    <row r="5" spans="1:18" x14ac:dyDescent="0.25">
      <c r="A5">
        <v>78</v>
      </c>
      <c r="B5" t="s">
        <v>95</v>
      </c>
      <c r="C5">
        <v>2</v>
      </c>
      <c r="D5" s="1" t="s">
        <v>16</v>
      </c>
      <c r="E5">
        <v>-203.64</v>
      </c>
      <c r="F5">
        <v>148.48699999999999</v>
      </c>
      <c r="G5" t="s">
        <v>19</v>
      </c>
      <c r="K5" t="s">
        <v>152</v>
      </c>
      <c r="L5" t="s">
        <v>157</v>
      </c>
    </row>
    <row r="6" spans="1:18" x14ac:dyDescent="0.25">
      <c r="A6">
        <v>83</v>
      </c>
      <c r="B6" t="s">
        <v>98</v>
      </c>
      <c r="C6">
        <v>384</v>
      </c>
      <c r="D6" s="1" t="s">
        <v>16</v>
      </c>
      <c r="E6">
        <v>-492.428</v>
      </c>
      <c r="F6">
        <v>1143.9169999999999</v>
      </c>
      <c r="G6" t="s">
        <v>19</v>
      </c>
      <c r="K6" t="s">
        <v>153</v>
      </c>
      <c r="L6" t="s">
        <v>156</v>
      </c>
    </row>
    <row r="7" spans="1:18" x14ac:dyDescent="0.25">
      <c r="A7">
        <v>109</v>
      </c>
      <c r="B7" t="s">
        <v>122</v>
      </c>
      <c r="C7">
        <v>26</v>
      </c>
      <c r="D7" s="1" t="s">
        <v>16</v>
      </c>
      <c r="E7">
        <v>475.64499999999998</v>
      </c>
      <c r="F7">
        <v>2366.172</v>
      </c>
      <c r="G7" t="s">
        <v>21</v>
      </c>
    </row>
    <row r="8" spans="1:18" x14ac:dyDescent="0.25">
      <c r="A8">
        <v>3</v>
      </c>
      <c r="B8" t="s">
        <v>20</v>
      </c>
      <c r="C8">
        <v>9</v>
      </c>
      <c r="D8" s="1" t="s">
        <v>16</v>
      </c>
      <c r="E8">
        <v>13.574999999999999</v>
      </c>
      <c r="F8">
        <v>15.061</v>
      </c>
      <c r="G8" t="s">
        <v>58</v>
      </c>
    </row>
    <row r="9" spans="1:18" x14ac:dyDescent="0.25">
      <c r="A9">
        <v>11</v>
      </c>
      <c r="B9" t="s">
        <v>33</v>
      </c>
      <c r="C9">
        <v>2</v>
      </c>
      <c r="D9" s="1" t="s">
        <v>16</v>
      </c>
      <c r="E9">
        <v>19.498999999999999</v>
      </c>
      <c r="F9">
        <v>8.8469999999999995</v>
      </c>
      <c r="G9" t="s">
        <v>58</v>
      </c>
    </row>
    <row r="10" spans="1:18" x14ac:dyDescent="0.25">
      <c r="A10">
        <v>14</v>
      </c>
      <c r="B10" t="s">
        <v>36</v>
      </c>
      <c r="C10">
        <v>2</v>
      </c>
      <c r="D10" s="1" t="s">
        <v>16</v>
      </c>
      <c r="E10">
        <v>15.53</v>
      </c>
      <c r="F10">
        <v>3.2429999999999999</v>
      </c>
      <c r="G10" t="s">
        <v>58</v>
      </c>
    </row>
    <row r="11" spans="1:18" x14ac:dyDescent="0.25">
      <c r="A11">
        <v>22</v>
      </c>
      <c r="B11" t="s">
        <v>43</v>
      </c>
      <c r="C11">
        <v>32</v>
      </c>
      <c r="D11" s="1" t="s">
        <v>16</v>
      </c>
      <c r="E11">
        <v>12.04</v>
      </c>
      <c r="F11">
        <v>11.186999999999999</v>
      </c>
      <c r="G11" t="s">
        <v>58</v>
      </c>
    </row>
    <row r="12" spans="1:18" x14ac:dyDescent="0.25">
      <c r="A12">
        <v>25</v>
      </c>
      <c r="B12" t="s">
        <v>46</v>
      </c>
      <c r="C12">
        <v>10</v>
      </c>
      <c r="D12" s="1" t="s">
        <v>16</v>
      </c>
      <c r="E12">
        <v>13.856999999999999</v>
      </c>
      <c r="F12">
        <v>26.931999999999999</v>
      </c>
      <c r="G12" t="s">
        <v>58</v>
      </c>
    </row>
    <row r="13" spans="1:18" x14ac:dyDescent="0.25">
      <c r="A13">
        <v>26</v>
      </c>
      <c r="B13" t="s">
        <v>47</v>
      </c>
      <c r="C13">
        <v>23</v>
      </c>
      <c r="D13" s="1" t="s">
        <v>16</v>
      </c>
      <c r="E13">
        <v>13.319000000000001</v>
      </c>
      <c r="F13">
        <v>16.879000000000001</v>
      </c>
      <c r="G13" t="s">
        <v>58</v>
      </c>
    </row>
    <row r="14" spans="1:18" x14ac:dyDescent="0.25">
      <c r="A14">
        <v>39</v>
      </c>
      <c r="B14" t="s">
        <v>61</v>
      </c>
      <c r="C14">
        <v>16</v>
      </c>
      <c r="D14" s="1" t="s">
        <v>16</v>
      </c>
      <c r="E14">
        <v>12.462</v>
      </c>
      <c r="F14">
        <v>10.189</v>
      </c>
      <c r="G14" t="s">
        <v>58</v>
      </c>
    </row>
    <row r="15" spans="1:18" x14ac:dyDescent="0.25">
      <c r="A15">
        <v>65</v>
      </c>
      <c r="B15" t="s">
        <v>82</v>
      </c>
      <c r="C15">
        <v>24</v>
      </c>
      <c r="D15" s="1" t="s">
        <v>16</v>
      </c>
      <c r="E15">
        <v>17.411999999999999</v>
      </c>
      <c r="F15">
        <v>13.564</v>
      </c>
      <c r="G15" t="s">
        <v>58</v>
      </c>
    </row>
    <row r="16" spans="1:18" x14ac:dyDescent="0.25">
      <c r="A16">
        <v>67</v>
      </c>
      <c r="B16" t="s">
        <v>84</v>
      </c>
      <c r="C16">
        <v>58</v>
      </c>
      <c r="D16" s="1" t="s">
        <v>16</v>
      </c>
      <c r="E16">
        <v>15.76</v>
      </c>
      <c r="F16">
        <v>12.455</v>
      </c>
      <c r="G16" t="s">
        <v>58</v>
      </c>
    </row>
    <row r="17" spans="1:7" x14ac:dyDescent="0.25">
      <c r="A17">
        <v>105</v>
      </c>
      <c r="B17" t="s">
        <v>118</v>
      </c>
      <c r="C17">
        <v>51</v>
      </c>
      <c r="D17" s="1" t="s">
        <v>16</v>
      </c>
      <c r="E17">
        <v>16.309999999999999</v>
      </c>
      <c r="F17">
        <v>15.33</v>
      </c>
      <c r="G17" t="s">
        <v>58</v>
      </c>
    </row>
    <row r="18" spans="1:7" x14ac:dyDescent="0.25">
      <c r="A18">
        <v>108</v>
      </c>
      <c r="B18" t="s">
        <v>121</v>
      </c>
      <c r="C18">
        <v>11</v>
      </c>
      <c r="D18" s="1" t="s">
        <v>16</v>
      </c>
      <c r="E18">
        <v>12.199</v>
      </c>
      <c r="F18">
        <v>12.757999999999999</v>
      </c>
      <c r="G18" t="s">
        <v>58</v>
      </c>
    </row>
    <row r="19" spans="1:7" x14ac:dyDescent="0.25">
      <c r="A19">
        <v>116</v>
      </c>
      <c r="B19" t="s">
        <v>129</v>
      </c>
      <c r="C19">
        <v>6</v>
      </c>
      <c r="D19" s="1" t="s">
        <v>16</v>
      </c>
      <c r="E19">
        <v>12.03</v>
      </c>
      <c r="F19">
        <v>13.058</v>
      </c>
      <c r="G19" t="s">
        <v>58</v>
      </c>
    </row>
    <row r="20" spans="1:7" x14ac:dyDescent="0.25">
      <c r="A20">
        <v>125</v>
      </c>
      <c r="B20" t="s">
        <v>138</v>
      </c>
      <c r="C20">
        <v>7</v>
      </c>
      <c r="D20" s="1" t="s">
        <v>16</v>
      </c>
      <c r="E20">
        <v>13.000999999999999</v>
      </c>
      <c r="F20">
        <v>5.5549999999999997</v>
      </c>
      <c r="G20" t="s">
        <v>58</v>
      </c>
    </row>
    <row r="21" spans="1:7" x14ac:dyDescent="0.25">
      <c r="A21">
        <v>130</v>
      </c>
      <c r="B21" t="s">
        <v>142</v>
      </c>
      <c r="C21">
        <v>7</v>
      </c>
      <c r="D21" s="1" t="s">
        <v>16</v>
      </c>
      <c r="E21">
        <v>12.573</v>
      </c>
      <c r="F21">
        <v>9.2040000000000006</v>
      </c>
      <c r="G21" t="s">
        <v>58</v>
      </c>
    </row>
    <row r="22" spans="1:7" x14ac:dyDescent="0.25">
      <c r="A22">
        <v>2</v>
      </c>
      <c r="B22" t="s">
        <v>18</v>
      </c>
      <c r="C22">
        <v>8</v>
      </c>
      <c r="D22" s="1" t="s">
        <v>16</v>
      </c>
      <c r="E22">
        <v>-7.8769999999999998</v>
      </c>
      <c r="F22">
        <v>18.904</v>
      </c>
      <c r="G22" t="s">
        <v>25</v>
      </c>
    </row>
    <row r="23" spans="1:7" x14ac:dyDescent="0.25">
      <c r="A23">
        <v>6</v>
      </c>
      <c r="B23" t="s">
        <v>26</v>
      </c>
      <c r="C23">
        <v>2</v>
      </c>
      <c r="D23" s="1" t="s">
        <v>16</v>
      </c>
      <c r="E23">
        <v>-6.9950000000000001</v>
      </c>
      <c r="F23">
        <v>7.1159999999999997</v>
      </c>
      <c r="G23" t="s">
        <v>25</v>
      </c>
    </row>
    <row r="24" spans="1:7" x14ac:dyDescent="0.25">
      <c r="A24">
        <v>29</v>
      </c>
      <c r="B24" t="s">
        <v>50</v>
      </c>
      <c r="C24">
        <v>3</v>
      </c>
      <c r="D24" s="1" t="s">
        <v>16</v>
      </c>
      <c r="E24">
        <v>-13.2</v>
      </c>
      <c r="F24">
        <v>13.99</v>
      </c>
      <c r="G24" t="s">
        <v>25</v>
      </c>
    </row>
    <row r="25" spans="1:7" x14ac:dyDescent="0.25">
      <c r="A25">
        <v>30</v>
      </c>
      <c r="B25" t="s">
        <v>51</v>
      </c>
      <c r="C25">
        <v>35</v>
      </c>
      <c r="D25" s="1" t="s">
        <v>16</v>
      </c>
      <c r="E25">
        <v>-10.792999999999999</v>
      </c>
      <c r="F25">
        <v>25.076000000000001</v>
      </c>
      <c r="G25" t="s">
        <v>25</v>
      </c>
    </row>
    <row r="26" spans="1:7" x14ac:dyDescent="0.25">
      <c r="A26">
        <v>41</v>
      </c>
      <c r="B26" t="s">
        <v>63</v>
      </c>
      <c r="C26">
        <v>32</v>
      </c>
      <c r="D26" s="1" t="s">
        <v>16</v>
      </c>
      <c r="E26">
        <v>-8.077</v>
      </c>
      <c r="F26">
        <v>49.281999999999996</v>
      </c>
      <c r="G26" t="s">
        <v>25</v>
      </c>
    </row>
    <row r="27" spans="1:7" x14ac:dyDescent="0.25">
      <c r="A27">
        <v>111</v>
      </c>
      <c r="B27" t="s">
        <v>124</v>
      </c>
      <c r="C27">
        <v>5</v>
      </c>
      <c r="D27" s="1" t="s">
        <v>16</v>
      </c>
      <c r="E27">
        <v>-10.337999999999999</v>
      </c>
      <c r="F27">
        <v>30.373999999999999</v>
      </c>
      <c r="G27" t="s">
        <v>25</v>
      </c>
    </row>
    <row r="28" spans="1:7" x14ac:dyDescent="0.25">
      <c r="A28">
        <v>114</v>
      </c>
      <c r="B28" t="s">
        <v>127</v>
      </c>
      <c r="C28">
        <v>5</v>
      </c>
      <c r="D28" s="1" t="s">
        <v>16</v>
      </c>
      <c r="E28">
        <v>-7.7030000000000003</v>
      </c>
      <c r="F28">
        <v>31.925000000000001</v>
      </c>
      <c r="G28" t="s">
        <v>25</v>
      </c>
    </row>
    <row r="29" spans="1:7" x14ac:dyDescent="0.25">
      <c r="A29">
        <v>117</v>
      </c>
      <c r="B29" t="s">
        <v>130</v>
      </c>
      <c r="C29">
        <v>21</v>
      </c>
      <c r="D29" s="1" t="s">
        <v>16</v>
      </c>
      <c r="E29">
        <v>-8.5389999999999997</v>
      </c>
      <c r="F29">
        <v>36.545999999999999</v>
      </c>
      <c r="G29" t="s">
        <v>25</v>
      </c>
    </row>
    <row r="30" spans="1:7" x14ac:dyDescent="0.25">
      <c r="A30">
        <v>128</v>
      </c>
      <c r="B30" t="s">
        <v>140</v>
      </c>
      <c r="C30">
        <v>5</v>
      </c>
      <c r="D30" s="1" t="s">
        <v>16</v>
      </c>
      <c r="E30">
        <v>-5.0810000000000004</v>
      </c>
      <c r="F30">
        <v>23.931999999999999</v>
      </c>
      <c r="G30" t="s">
        <v>25</v>
      </c>
    </row>
    <row r="31" spans="1:7" x14ac:dyDescent="0.25">
      <c r="A31">
        <v>13</v>
      </c>
      <c r="B31" t="s">
        <v>35</v>
      </c>
      <c r="C31">
        <v>3</v>
      </c>
      <c r="D31" s="1" t="s">
        <v>16</v>
      </c>
      <c r="E31">
        <v>-32.448999999999998</v>
      </c>
      <c r="F31">
        <v>70.430999999999997</v>
      </c>
      <c r="G31" t="s">
        <v>56</v>
      </c>
    </row>
    <row r="32" spans="1:7" x14ac:dyDescent="0.25">
      <c r="A32">
        <v>68</v>
      </c>
      <c r="B32" t="s">
        <v>85</v>
      </c>
      <c r="C32">
        <v>44</v>
      </c>
      <c r="D32" s="1" t="s">
        <v>16</v>
      </c>
      <c r="E32">
        <v>-61.683</v>
      </c>
      <c r="F32">
        <v>463.41500000000002</v>
      </c>
      <c r="G32" t="s">
        <v>56</v>
      </c>
    </row>
    <row r="33" spans="1:7" x14ac:dyDescent="0.25">
      <c r="A33">
        <v>103</v>
      </c>
      <c r="B33" t="s">
        <v>116</v>
      </c>
      <c r="C33">
        <v>39</v>
      </c>
      <c r="D33" s="1" t="s">
        <v>16</v>
      </c>
      <c r="E33">
        <v>-38.44</v>
      </c>
      <c r="F33">
        <v>122.773</v>
      </c>
      <c r="G33" t="s">
        <v>56</v>
      </c>
    </row>
    <row r="34" spans="1:7" x14ac:dyDescent="0.25">
      <c r="A34">
        <v>1</v>
      </c>
      <c r="B34" t="s">
        <v>15</v>
      </c>
      <c r="C34">
        <v>8</v>
      </c>
      <c r="D34" s="1" t="s">
        <v>16</v>
      </c>
      <c r="E34">
        <v>9.0489999999999995</v>
      </c>
      <c r="F34">
        <v>4.976</v>
      </c>
      <c r="G34" t="s">
        <v>23</v>
      </c>
    </row>
    <row r="35" spans="1:7" x14ac:dyDescent="0.25">
      <c r="A35">
        <v>4</v>
      </c>
      <c r="B35" t="s">
        <v>22</v>
      </c>
      <c r="C35">
        <v>13</v>
      </c>
      <c r="D35" s="1" t="s">
        <v>16</v>
      </c>
      <c r="E35">
        <v>8.6929999999999996</v>
      </c>
      <c r="F35">
        <v>36.831000000000003</v>
      </c>
      <c r="G35" t="s">
        <v>23</v>
      </c>
    </row>
    <row r="36" spans="1:7" x14ac:dyDescent="0.25">
      <c r="A36">
        <v>7</v>
      </c>
      <c r="B36" t="s">
        <v>27</v>
      </c>
      <c r="C36">
        <v>12</v>
      </c>
      <c r="D36" s="1" t="s">
        <v>16</v>
      </c>
      <c r="E36">
        <v>7.0350000000000001</v>
      </c>
      <c r="F36">
        <v>10.066000000000001</v>
      </c>
      <c r="G36" t="s">
        <v>23</v>
      </c>
    </row>
    <row r="37" spans="1:7" x14ac:dyDescent="0.25">
      <c r="A37">
        <v>12</v>
      </c>
      <c r="B37" t="s">
        <v>34</v>
      </c>
      <c r="C37">
        <v>14</v>
      </c>
      <c r="D37" s="1" t="s">
        <v>16</v>
      </c>
      <c r="E37">
        <v>8.8279999999999994</v>
      </c>
      <c r="F37">
        <v>3.9649999999999999</v>
      </c>
      <c r="G37" t="s">
        <v>23</v>
      </c>
    </row>
    <row r="38" spans="1:7" x14ac:dyDescent="0.25">
      <c r="A38">
        <v>16</v>
      </c>
      <c r="B38" t="s">
        <v>38</v>
      </c>
      <c r="C38">
        <v>4</v>
      </c>
      <c r="D38" s="1" t="s">
        <v>16</v>
      </c>
      <c r="E38">
        <v>11.61</v>
      </c>
      <c r="F38">
        <v>7.8129999999999997</v>
      </c>
      <c r="G38" t="s">
        <v>23</v>
      </c>
    </row>
    <row r="39" spans="1:7" x14ac:dyDescent="0.25">
      <c r="A39">
        <v>18</v>
      </c>
      <c r="B39" t="s">
        <v>39</v>
      </c>
      <c r="C39">
        <v>10</v>
      </c>
      <c r="D39" s="1" t="s">
        <v>16</v>
      </c>
      <c r="E39">
        <v>8.7219999999999995</v>
      </c>
      <c r="F39">
        <v>9.24</v>
      </c>
      <c r="G39" t="s">
        <v>23</v>
      </c>
    </row>
    <row r="40" spans="1:7" x14ac:dyDescent="0.25">
      <c r="A40">
        <v>19</v>
      </c>
      <c r="B40" t="s">
        <v>40</v>
      </c>
      <c r="C40">
        <v>6</v>
      </c>
      <c r="D40" s="1" t="s">
        <v>16</v>
      </c>
      <c r="E40">
        <v>7.4770000000000003</v>
      </c>
      <c r="F40">
        <v>7.8609999999999998</v>
      </c>
      <c r="G40" t="s">
        <v>23</v>
      </c>
    </row>
    <row r="41" spans="1:7" x14ac:dyDescent="0.25">
      <c r="A41">
        <v>20</v>
      </c>
      <c r="B41" t="s">
        <v>41</v>
      </c>
      <c r="C41">
        <v>3</v>
      </c>
      <c r="D41" s="1" t="s">
        <v>16</v>
      </c>
      <c r="E41">
        <v>7.6559999999999997</v>
      </c>
      <c r="F41">
        <v>13.375999999999999</v>
      </c>
      <c r="G41" t="s">
        <v>23</v>
      </c>
    </row>
    <row r="42" spans="1:7" x14ac:dyDescent="0.25">
      <c r="A42">
        <v>28</v>
      </c>
      <c r="B42" t="s">
        <v>49</v>
      </c>
      <c r="C42">
        <v>4</v>
      </c>
      <c r="D42" s="1" t="s">
        <v>16</v>
      </c>
      <c r="E42">
        <v>8.2550000000000008</v>
      </c>
      <c r="F42">
        <v>5.7880000000000003</v>
      </c>
      <c r="G42" t="s">
        <v>23</v>
      </c>
    </row>
    <row r="43" spans="1:7" x14ac:dyDescent="0.25">
      <c r="A43">
        <v>35</v>
      </c>
      <c r="B43" t="s">
        <v>57</v>
      </c>
      <c r="C43">
        <v>4</v>
      </c>
      <c r="D43" s="1" t="s">
        <v>16</v>
      </c>
      <c r="E43">
        <v>7.4470000000000001</v>
      </c>
      <c r="F43">
        <v>3.5840000000000001</v>
      </c>
      <c r="G43" t="s">
        <v>23</v>
      </c>
    </row>
    <row r="44" spans="1:7" x14ac:dyDescent="0.25">
      <c r="A44">
        <v>40</v>
      </c>
      <c r="B44" t="s">
        <v>62</v>
      </c>
      <c r="C44">
        <v>2</v>
      </c>
      <c r="D44" s="1" t="s">
        <v>16</v>
      </c>
      <c r="E44">
        <v>10.974</v>
      </c>
      <c r="F44">
        <v>0.23799999999999999</v>
      </c>
      <c r="G44" t="s">
        <v>23</v>
      </c>
    </row>
    <row r="45" spans="1:7" x14ac:dyDescent="0.25">
      <c r="A45">
        <v>42</v>
      </c>
      <c r="B45" t="s">
        <v>64</v>
      </c>
      <c r="C45">
        <v>59</v>
      </c>
      <c r="D45" s="1" t="s">
        <v>16</v>
      </c>
      <c r="E45">
        <v>7.9580000000000002</v>
      </c>
      <c r="F45">
        <v>9.3670000000000009</v>
      </c>
      <c r="G45" t="s">
        <v>23</v>
      </c>
    </row>
    <row r="46" spans="1:7" x14ac:dyDescent="0.25">
      <c r="A46">
        <v>52</v>
      </c>
      <c r="B46" t="s">
        <v>71</v>
      </c>
      <c r="C46">
        <v>7</v>
      </c>
      <c r="D46" s="1" t="s">
        <v>16</v>
      </c>
      <c r="E46">
        <v>9.3879999999999999</v>
      </c>
      <c r="F46">
        <v>5.7889999999999997</v>
      </c>
      <c r="G46" t="s">
        <v>23</v>
      </c>
    </row>
    <row r="47" spans="1:7" x14ac:dyDescent="0.25">
      <c r="A47">
        <v>57</v>
      </c>
      <c r="B47" t="s">
        <v>74</v>
      </c>
      <c r="C47">
        <v>10</v>
      </c>
      <c r="D47" s="1" t="s">
        <v>16</v>
      </c>
      <c r="E47">
        <v>6.7270000000000003</v>
      </c>
      <c r="F47">
        <v>7.7629999999999999</v>
      </c>
      <c r="G47" t="s">
        <v>23</v>
      </c>
    </row>
    <row r="48" spans="1:7" x14ac:dyDescent="0.25">
      <c r="A48">
        <v>58</v>
      </c>
      <c r="B48" t="s">
        <v>75</v>
      </c>
      <c r="C48">
        <v>26</v>
      </c>
      <c r="D48" s="1" t="s">
        <v>16</v>
      </c>
      <c r="E48">
        <v>7.0170000000000003</v>
      </c>
      <c r="F48">
        <v>14.497</v>
      </c>
      <c r="G48" t="s">
        <v>23</v>
      </c>
    </row>
    <row r="49" spans="1:7" x14ac:dyDescent="0.25">
      <c r="A49">
        <v>62</v>
      </c>
      <c r="B49" t="s">
        <v>79</v>
      </c>
      <c r="C49">
        <v>12</v>
      </c>
      <c r="D49" s="1" t="s">
        <v>16</v>
      </c>
      <c r="E49">
        <v>6.883</v>
      </c>
      <c r="F49">
        <v>10.419</v>
      </c>
      <c r="G49" t="s">
        <v>23</v>
      </c>
    </row>
    <row r="50" spans="1:7" x14ac:dyDescent="0.25">
      <c r="A50">
        <v>64</v>
      </c>
      <c r="B50" t="s">
        <v>81</v>
      </c>
      <c r="C50">
        <v>18</v>
      </c>
      <c r="D50" s="1" t="s">
        <v>16</v>
      </c>
      <c r="E50">
        <v>9.3330000000000002</v>
      </c>
      <c r="F50">
        <v>7.9130000000000003</v>
      </c>
      <c r="G50" t="s">
        <v>23</v>
      </c>
    </row>
    <row r="51" spans="1:7" x14ac:dyDescent="0.25">
      <c r="A51">
        <v>69</v>
      </c>
      <c r="B51" t="s">
        <v>86</v>
      </c>
      <c r="C51">
        <v>24</v>
      </c>
      <c r="D51" s="1" t="s">
        <v>16</v>
      </c>
      <c r="E51">
        <v>6.4930000000000003</v>
      </c>
      <c r="F51">
        <v>44.085999999999999</v>
      </c>
      <c r="G51" t="s">
        <v>23</v>
      </c>
    </row>
    <row r="52" spans="1:7" x14ac:dyDescent="0.25">
      <c r="A52">
        <v>77</v>
      </c>
      <c r="B52" t="s">
        <v>94</v>
      </c>
      <c r="C52">
        <v>11</v>
      </c>
      <c r="D52" s="1" t="s">
        <v>16</v>
      </c>
      <c r="E52">
        <v>11.026999999999999</v>
      </c>
      <c r="F52">
        <v>8.2829999999999995</v>
      </c>
      <c r="G52" t="s">
        <v>23</v>
      </c>
    </row>
    <row r="53" spans="1:7" x14ac:dyDescent="0.25">
      <c r="A53">
        <v>85</v>
      </c>
      <c r="B53" t="s">
        <v>100</v>
      </c>
      <c r="C53">
        <v>10</v>
      </c>
      <c r="D53" s="1" t="s">
        <v>16</v>
      </c>
      <c r="E53">
        <v>10.214</v>
      </c>
      <c r="F53">
        <v>14.154</v>
      </c>
      <c r="G53" t="s">
        <v>23</v>
      </c>
    </row>
    <row r="54" spans="1:7" x14ac:dyDescent="0.25">
      <c r="A54">
        <v>88</v>
      </c>
      <c r="B54" t="s">
        <v>103</v>
      </c>
      <c r="C54">
        <v>13</v>
      </c>
      <c r="D54" s="1" t="s">
        <v>16</v>
      </c>
      <c r="E54">
        <v>9.984</v>
      </c>
      <c r="F54">
        <v>22.724</v>
      </c>
      <c r="G54" t="s">
        <v>23</v>
      </c>
    </row>
    <row r="55" spans="1:7" x14ac:dyDescent="0.25">
      <c r="A55">
        <v>98</v>
      </c>
      <c r="B55" t="s">
        <v>112</v>
      </c>
      <c r="C55">
        <v>5</v>
      </c>
      <c r="D55" s="1" t="s">
        <v>16</v>
      </c>
      <c r="E55">
        <v>6.9829999999999997</v>
      </c>
      <c r="F55">
        <v>4.7309999999999999</v>
      </c>
      <c r="G55" t="s">
        <v>23</v>
      </c>
    </row>
    <row r="56" spans="1:7" x14ac:dyDescent="0.25">
      <c r="A56">
        <v>102</v>
      </c>
      <c r="B56" t="s">
        <v>115</v>
      </c>
      <c r="C56">
        <v>19</v>
      </c>
      <c r="D56" s="1" t="s">
        <v>16</v>
      </c>
      <c r="E56">
        <v>7.9660000000000002</v>
      </c>
      <c r="F56">
        <v>5.0570000000000004</v>
      </c>
      <c r="G56" t="s">
        <v>23</v>
      </c>
    </row>
    <row r="57" spans="1:7" x14ac:dyDescent="0.25">
      <c r="A57">
        <v>106</v>
      </c>
      <c r="B57" t="s">
        <v>119</v>
      </c>
      <c r="C57">
        <v>4</v>
      </c>
      <c r="D57" s="1" t="s">
        <v>16</v>
      </c>
      <c r="E57">
        <v>8.6790000000000003</v>
      </c>
      <c r="F57">
        <v>4.6050000000000004</v>
      </c>
      <c r="G57" t="s">
        <v>23</v>
      </c>
    </row>
    <row r="58" spans="1:7" x14ac:dyDescent="0.25">
      <c r="A58">
        <v>119</v>
      </c>
      <c r="B58" t="s">
        <v>132</v>
      </c>
      <c r="C58">
        <v>5</v>
      </c>
      <c r="D58" s="1" t="s">
        <v>16</v>
      </c>
      <c r="E58">
        <v>6.6920000000000002</v>
      </c>
      <c r="F58">
        <v>3.0510000000000002</v>
      </c>
      <c r="G58" t="s">
        <v>23</v>
      </c>
    </row>
    <row r="59" spans="1:7" x14ac:dyDescent="0.25">
      <c r="A59">
        <v>120</v>
      </c>
      <c r="B59" t="s">
        <v>133</v>
      </c>
      <c r="C59">
        <v>5</v>
      </c>
      <c r="D59" s="1" t="s">
        <v>16</v>
      </c>
      <c r="E59">
        <v>7.58</v>
      </c>
      <c r="F59">
        <v>3.698</v>
      </c>
      <c r="G59" t="s">
        <v>23</v>
      </c>
    </row>
    <row r="60" spans="1:7" x14ac:dyDescent="0.25">
      <c r="A60">
        <v>121</v>
      </c>
      <c r="B60" t="s">
        <v>134</v>
      </c>
      <c r="C60">
        <v>4</v>
      </c>
      <c r="D60" s="1" t="s">
        <v>16</v>
      </c>
      <c r="E60">
        <v>7.4829999999999997</v>
      </c>
      <c r="F60">
        <v>5.5430000000000001</v>
      </c>
      <c r="G60" t="s">
        <v>23</v>
      </c>
    </row>
    <row r="61" spans="1:7" x14ac:dyDescent="0.25">
      <c r="A61">
        <v>122</v>
      </c>
      <c r="B61" t="s">
        <v>135</v>
      </c>
      <c r="C61">
        <v>10</v>
      </c>
      <c r="D61" s="1" t="s">
        <v>16</v>
      </c>
      <c r="E61">
        <v>9.2880000000000003</v>
      </c>
      <c r="F61">
        <v>3.8319999999999999</v>
      </c>
      <c r="G61" t="s">
        <v>23</v>
      </c>
    </row>
    <row r="62" spans="1:7" x14ac:dyDescent="0.25">
      <c r="A62">
        <v>5</v>
      </c>
      <c r="B62" t="s">
        <v>24</v>
      </c>
      <c r="C62">
        <v>12</v>
      </c>
      <c r="D62" s="1" t="s">
        <v>16</v>
      </c>
      <c r="E62">
        <v>3.129</v>
      </c>
      <c r="F62">
        <v>6.1310000000000002</v>
      </c>
      <c r="G62" t="s">
        <v>29</v>
      </c>
    </row>
    <row r="63" spans="1:7" x14ac:dyDescent="0.25">
      <c r="A63">
        <v>8</v>
      </c>
      <c r="B63" t="s">
        <v>28</v>
      </c>
      <c r="C63">
        <v>10</v>
      </c>
      <c r="D63" s="1" t="s">
        <v>16</v>
      </c>
      <c r="E63">
        <v>3.4929999999999999</v>
      </c>
      <c r="F63">
        <v>4.5229999999999997</v>
      </c>
      <c r="G63" t="s">
        <v>29</v>
      </c>
    </row>
    <row r="64" spans="1:7" x14ac:dyDescent="0.25">
      <c r="A64">
        <v>9</v>
      </c>
      <c r="B64" t="s">
        <v>30</v>
      </c>
      <c r="C64">
        <v>23</v>
      </c>
      <c r="D64" s="1" t="s">
        <v>16</v>
      </c>
      <c r="E64">
        <v>3.4369999999999998</v>
      </c>
      <c r="F64">
        <v>4.2889999999999997</v>
      </c>
      <c r="G64" t="s">
        <v>29</v>
      </c>
    </row>
    <row r="65" spans="1:7" x14ac:dyDescent="0.25">
      <c r="A65">
        <v>10</v>
      </c>
      <c r="B65" t="s">
        <v>32</v>
      </c>
      <c r="C65">
        <v>16</v>
      </c>
      <c r="D65" s="1" t="s">
        <v>16</v>
      </c>
      <c r="E65">
        <v>2.4180000000000001</v>
      </c>
      <c r="F65">
        <v>2.04</v>
      </c>
      <c r="G65" t="s">
        <v>29</v>
      </c>
    </row>
    <row r="66" spans="1:7" x14ac:dyDescent="0.25">
      <c r="A66">
        <v>24</v>
      </c>
      <c r="B66" t="s">
        <v>45</v>
      </c>
      <c r="C66">
        <v>22</v>
      </c>
      <c r="D66" s="1" t="s">
        <v>16</v>
      </c>
      <c r="E66">
        <v>4.5670000000000002</v>
      </c>
      <c r="F66">
        <v>5.2469999999999999</v>
      </c>
      <c r="G66" t="s">
        <v>29</v>
      </c>
    </row>
    <row r="67" spans="1:7" x14ac:dyDescent="0.25">
      <c r="A67">
        <v>32</v>
      </c>
      <c r="B67" t="s">
        <v>53</v>
      </c>
      <c r="C67">
        <v>7</v>
      </c>
      <c r="D67" s="1" t="s">
        <v>16</v>
      </c>
      <c r="E67">
        <v>5.3380000000000001</v>
      </c>
      <c r="F67">
        <v>3.7149999999999999</v>
      </c>
      <c r="G67" t="s">
        <v>29</v>
      </c>
    </row>
    <row r="68" spans="1:7" x14ac:dyDescent="0.25">
      <c r="A68">
        <v>33</v>
      </c>
      <c r="B68" t="s">
        <v>54</v>
      </c>
      <c r="C68">
        <v>7</v>
      </c>
      <c r="D68" s="1" t="s">
        <v>16</v>
      </c>
      <c r="E68">
        <v>1.857</v>
      </c>
      <c r="F68">
        <v>6.4610000000000003</v>
      </c>
      <c r="G68" t="s">
        <v>29</v>
      </c>
    </row>
    <row r="69" spans="1:7" x14ac:dyDescent="0.25">
      <c r="A69">
        <v>37</v>
      </c>
      <c r="B69" t="s">
        <v>59</v>
      </c>
      <c r="C69">
        <v>8</v>
      </c>
      <c r="D69" s="1" t="s">
        <v>16</v>
      </c>
      <c r="E69">
        <v>3.6960000000000002</v>
      </c>
      <c r="F69">
        <v>3.7890000000000001</v>
      </c>
      <c r="G69" t="s">
        <v>29</v>
      </c>
    </row>
    <row r="70" spans="1:7" x14ac:dyDescent="0.25">
      <c r="A70">
        <v>38</v>
      </c>
      <c r="B70" t="s">
        <v>60</v>
      </c>
      <c r="C70">
        <v>11</v>
      </c>
      <c r="D70" s="1" t="s">
        <v>16</v>
      </c>
      <c r="E70">
        <v>2.5539999999999998</v>
      </c>
      <c r="F70">
        <v>3.0819999999999999</v>
      </c>
      <c r="G70" t="s">
        <v>29</v>
      </c>
    </row>
    <row r="71" spans="1:7" x14ac:dyDescent="0.25">
      <c r="A71">
        <v>43</v>
      </c>
      <c r="B71" t="s">
        <v>65</v>
      </c>
      <c r="C71">
        <v>14</v>
      </c>
      <c r="D71" s="1" t="s">
        <v>16</v>
      </c>
      <c r="E71">
        <v>6.1159999999999997</v>
      </c>
      <c r="F71">
        <v>5.3780000000000001</v>
      </c>
      <c r="G71" t="s">
        <v>29</v>
      </c>
    </row>
    <row r="72" spans="1:7" x14ac:dyDescent="0.25">
      <c r="A72">
        <v>46</v>
      </c>
      <c r="B72" t="s">
        <v>67</v>
      </c>
      <c r="C72">
        <v>7</v>
      </c>
      <c r="D72" s="1" t="s">
        <v>16</v>
      </c>
      <c r="E72">
        <v>3.472</v>
      </c>
      <c r="F72">
        <v>2.2229999999999999</v>
      </c>
      <c r="G72" t="s">
        <v>29</v>
      </c>
    </row>
    <row r="73" spans="1:7" x14ac:dyDescent="0.25">
      <c r="A73">
        <v>47</v>
      </c>
      <c r="B73" t="s">
        <v>68</v>
      </c>
      <c r="C73">
        <v>6</v>
      </c>
      <c r="D73" s="1" t="s">
        <v>16</v>
      </c>
      <c r="E73">
        <v>6.1390000000000002</v>
      </c>
      <c r="F73">
        <v>4.1479999999999997</v>
      </c>
      <c r="G73" t="s">
        <v>29</v>
      </c>
    </row>
    <row r="74" spans="1:7" x14ac:dyDescent="0.25">
      <c r="A74">
        <v>48</v>
      </c>
      <c r="B74" t="s">
        <v>69</v>
      </c>
      <c r="C74">
        <v>9</v>
      </c>
      <c r="D74" s="1" t="s">
        <v>16</v>
      </c>
      <c r="E74">
        <v>3.71</v>
      </c>
      <c r="F74">
        <v>8.0250000000000004</v>
      </c>
      <c r="G74" t="s">
        <v>29</v>
      </c>
    </row>
    <row r="75" spans="1:7" x14ac:dyDescent="0.25">
      <c r="A75">
        <v>53</v>
      </c>
      <c r="B75" t="s">
        <v>72</v>
      </c>
      <c r="C75">
        <v>11</v>
      </c>
      <c r="D75" s="1" t="s">
        <v>16</v>
      </c>
      <c r="E75">
        <v>2.202</v>
      </c>
      <c r="F75">
        <v>4.3920000000000003</v>
      </c>
      <c r="G75" t="s">
        <v>29</v>
      </c>
    </row>
    <row r="76" spans="1:7" x14ac:dyDescent="0.25">
      <c r="A76">
        <v>55</v>
      </c>
      <c r="B76" t="s">
        <v>73</v>
      </c>
      <c r="C76">
        <v>7</v>
      </c>
      <c r="D76" s="1" t="s">
        <v>16</v>
      </c>
      <c r="E76">
        <v>2.7549999999999999</v>
      </c>
      <c r="F76">
        <v>6.6159999999999997</v>
      </c>
      <c r="G76" t="s">
        <v>29</v>
      </c>
    </row>
    <row r="77" spans="1:7" x14ac:dyDescent="0.25">
      <c r="A77">
        <v>59</v>
      </c>
      <c r="B77" t="s">
        <v>76</v>
      </c>
      <c r="C77">
        <v>15</v>
      </c>
      <c r="D77" s="1" t="s">
        <v>16</v>
      </c>
      <c r="E77">
        <v>2.2429999999999999</v>
      </c>
      <c r="F77">
        <v>5.6970000000000001</v>
      </c>
      <c r="G77" t="s">
        <v>29</v>
      </c>
    </row>
    <row r="78" spans="1:7" x14ac:dyDescent="0.25">
      <c r="A78">
        <v>60</v>
      </c>
      <c r="B78" t="s">
        <v>77</v>
      </c>
      <c r="C78">
        <v>17</v>
      </c>
      <c r="D78" s="1" t="s">
        <v>16</v>
      </c>
      <c r="E78">
        <v>2.3479999999999999</v>
      </c>
      <c r="F78">
        <v>12.944000000000001</v>
      </c>
      <c r="G78" t="s">
        <v>29</v>
      </c>
    </row>
    <row r="79" spans="1:7" x14ac:dyDescent="0.25">
      <c r="A79">
        <v>63</v>
      </c>
      <c r="B79" t="s">
        <v>80</v>
      </c>
      <c r="C79">
        <v>23</v>
      </c>
      <c r="D79" s="1" t="s">
        <v>16</v>
      </c>
      <c r="E79">
        <v>4.452</v>
      </c>
      <c r="F79">
        <v>4.55</v>
      </c>
      <c r="G79" t="s">
        <v>29</v>
      </c>
    </row>
    <row r="80" spans="1:7" x14ac:dyDescent="0.25">
      <c r="A80">
        <v>66</v>
      </c>
      <c r="B80" t="s">
        <v>83</v>
      </c>
      <c r="C80">
        <v>30</v>
      </c>
      <c r="D80" s="1" t="s">
        <v>16</v>
      </c>
      <c r="E80">
        <v>3.7629999999999999</v>
      </c>
      <c r="F80">
        <v>8.3740000000000006</v>
      </c>
      <c r="G80" t="s">
        <v>29</v>
      </c>
    </row>
    <row r="81" spans="1:7" x14ac:dyDescent="0.25">
      <c r="A81">
        <v>71</v>
      </c>
      <c r="B81" t="s">
        <v>88</v>
      </c>
      <c r="C81">
        <v>5</v>
      </c>
      <c r="D81" s="1" t="s">
        <v>16</v>
      </c>
      <c r="E81">
        <v>4.12</v>
      </c>
      <c r="F81">
        <v>2.7320000000000002</v>
      </c>
      <c r="G81" t="s">
        <v>29</v>
      </c>
    </row>
    <row r="82" spans="1:7" x14ac:dyDescent="0.25">
      <c r="A82">
        <v>73</v>
      </c>
      <c r="B82" t="s">
        <v>90</v>
      </c>
      <c r="C82">
        <v>14</v>
      </c>
      <c r="D82" s="1" t="s">
        <v>16</v>
      </c>
      <c r="E82">
        <v>2.7490000000000001</v>
      </c>
      <c r="F82">
        <v>28.709</v>
      </c>
      <c r="G82" t="s">
        <v>29</v>
      </c>
    </row>
    <row r="83" spans="1:7" x14ac:dyDescent="0.25">
      <c r="A83">
        <v>74</v>
      </c>
      <c r="B83" t="s">
        <v>91</v>
      </c>
      <c r="C83">
        <v>9</v>
      </c>
      <c r="D83" s="1" t="s">
        <v>16</v>
      </c>
      <c r="E83">
        <v>4.1760000000000002</v>
      </c>
      <c r="F83">
        <v>6.73</v>
      </c>
      <c r="G83" t="s">
        <v>29</v>
      </c>
    </row>
    <row r="84" spans="1:7" x14ac:dyDescent="0.25">
      <c r="A84">
        <v>75</v>
      </c>
      <c r="B84" t="s">
        <v>92</v>
      </c>
      <c r="C84">
        <v>36</v>
      </c>
      <c r="D84" s="1" t="s">
        <v>16</v>
      </c>
      <c r="E84">
        <v>4.82</v>
      </c>
      <c r="F84">
        <v>8.6780000000000008</v>
      </c>
      <c r="G84" t="s">
        <v>29</v>
      </c>
    </row>
    <row r="85" spans="1:7" x14ac:dyDescent="0.25">
      <c r="A85">
        <v>76</v>
      </c>
      <c r="B85" t="s">
        <v>93</v>
      </c>
      <c r="C85">
        <v>18</v>
      </c>
      <c r="D85" s="1" t="s">
        <v>16</v>
      </c>
      <c r="E85">
        <v>2.0790000000000002</v>
      </c>
      <c r="F85">
        <v>7.1820000000000004</v>
      </c>
      <c r="G85" t="s">
        <v>29</v>
      </c>
    </row>
    <row r="86" spans="1:7" x14ac:dyDescent="0.25">
      <c r="A86">
        <v>81</v>
      </c>
      <c r="B86" t="s">
        <v>97</v>
      </c>
      <c r="C86">
        <v>7</v>
      </c>
      <c r="D86" s="1" t="s">
        <v>16</v>
      </c>
      <c r="E86">
        <v>5.3639999999999999</v>
      </c>
      <c r="F86">
        <v>6.8810000000000002</v>
      </c>
      <c r="G86" t="s">
        <v>29</v>
      </c>
    </row>
    <row r="87" spans="1:7" x14ac:dyDescent="0.25">
      <c r="A87">
        <v>86</v>
      </c>
      <c r="B87" t="s">
        <v>101</v>
      </c>
      <c r="C87">
        <v>9</v>
      </c>
      <c r="D87" s="1" t="s">
        <v>16</v>
      </c>
      <c r="E87">
        <v>2.6890000000000001</v>
      </c>
      <c r="F87">
        <v>4.9370000000000003</v>
      </c>
      <c r="G87" t="s">
        <v>29</v>
      </c>
    </row>
    <row r="88" spans="1:7" x14ac:dyDescent="0.25">
      <c r="A88">
        <v>89</v>
      </c>
      <c r="B88" t="s">
        <v>104</v>
      </c>
      <c r="C88">
        <v>12</v>
      </c>
      <c r="D88" s="1" t="s">
        <v>16</v>
      </c>
      <c r="E88">
        <v>5.57</v>
      </c>
      <c r="F88">
        <v>6.359</v>
      </c>
      <c r="G88" t="s">
        <v>29</v>
      </c>
    </row>
    <row r="89" spans="1:7" x14ac:dyDescent="0.25">
      <c r="A89">
        <v>92</v>
      </c>
      <c r="B89" t="s">
        <v>106</v>
      </c>
      <c r="C89">
        <v>3</v>
      </c>
      <c r="D89" s="1" t="s">
        <v>16</v>
      </c>
      <c r="E89">
        <v>5.7779999999999996</v>
      </c>
      <c r="F89">
        <v>1.7310000000000001</v>
      </c>
      <c r="G89" t="s">
        <v>29</v>
      </c>
    </row>
    <row r="90" spans="1:7" x14ac:dyDescent="0.25">
      <c r="A90">
        <v>93</v>
      </c>
      <c r="B90" t="s">
        <v>107</v>
      </c>
      <c r="C90">
        <v>28</v>
      </c>
      <c r="D90" s="1" t="s">
        <v>16</v>
      </c>
      <c r="E90">
        <v>3.375</v>
      </c>
      <c r="F90">
        <v>17.396999999999998</v>
      </c>
      <c r="G90" t="s">
        <v>29</v>
      </c>
    </row>
    <row r="91" spans="1:7" x14ac:dyDescent="0.25">
      <c r="A91">
        <v>94</v>
      </c>
      <c r="B91" t="s">
        <v>108</v>
      </c>
      <c r="C91">
        <v>5</v>
      </c>
      <c r="D91" s="1" t="s">
        <v>16</v>
      </c>
      <c r="E91">
        <v>3.1659999999999999</v>
      </c>
      <c r="F91">
        <v>3.3540000000000001</v>
      </c>
      <c r="G91" t="s">
        <v>29</v>
      </c>
    </row>
    <row r="92" spans="1:7" x14ac:dyDescent="0.25">
      <c r="A92">
        <v>97</v>
      </c>
      <c r="B92" t="s">
        <v>111</v>
      </c>
      <c r="C92">
        <v>19</v>
      </c>
      <c r="D92" s="1" t="s">
        <v>16</v>
      </c>
      <c r="E92">
        <v>4.5979999999999999</v>
      </c>
      <c r="F92">
        <v>6.0110000000000001</v>
      </c>
      <c r="G92" t="s">
        <v>29</v>
      </c>
    </row>
    <row r="93" spans="1:7" x14ac:dyDescent="0.25">
      <c r="A93">
        <v>99</v>
      </c>
      <c r="B93" t="s">
        <v>113</v>
      </c>
      <c r="C93">
        <v>11</v>
      </c>
      <c r="D93" s="1" t="s">
        <v>16</v>
      </c>
      <c r="E93">
        <v>2.7679999999999998</v>
      </c>
      <c r="F93">
        <v>5.59</v>
      </c>
      <c r="G93" t="s">
        <v>29</v>
      </c>
    </row>
    <row r="94" spans="1:7" x14ac:dyDescent="0.25">
      <c r="A94">
        <v>100</v>
      </c>
      <c r="B94" t="s">
        <v>114</v>
      </c>
      <c r="C94">
        <v>6</v>
      </c>
      <c r="D94" s="1" t="s">
        <v>16</v>
      </c>
      <c r="E94">
        <v>4.0999999999999996</v>
      </c>
      <c r="F94">
        <v>3.8660000000000001</v>
      </c>
      <c r="G94" t="s">
        <v>29</v>
      </c>
    </row>
    <row r="95" spans="1:7" x14ac:dyDescent="0.25">
      <c r="A95">
        <v>113</v>
      </c>
      <c r="B95" t="s">
        <v>126</v>
      </c>
      <c r="C95">
        <v>14</v>
      </c>
      <c r="D95" s="1" t="s">
        <v>16</v>
      </c>
      <c r="E95">
        <v>5.0289999999999999</v>
      </c>
      <c r="F95">
        <v>6.5650000000000004</v>
      </c>
      <c r="G95" t="s">
        <v>29</v>
      </c>
    </row>
    <row r="96" spans="1:7" x14ac:dyDescent="0.25">
      <c r="A96">
        <v>118</v>
      </c>
      <c r="B96" t="s">
        <v>131</v>
      </c>
      <c r="C96">
        <v>11</v>
      </c>
      <c r="D96" s="1" t="s">
        <v>16</v>
      </c>
      <c r="E96">
        <v>5.875</v>
      </c>
      <c r="F96">
        <v>8.0559999999999992</v>
      </c>
      <c r="G96" t="s">
        <v>29</v>
      </c>
    </row>
    <row r="97" spans="1:7" x14ac:dyDescent="0.25">
      <c r="A97">
        <v>124</v>
      </c>
      <c r="B97" t="s">
        <v>137</v>
      </c>
      <c r="C97">
        <v>60</v>
      </c>
      <c r="D97" s="1" t="s">
        <v>16</v>
      </c>
      <c r="E97">
        <v>4.1909999999999998</v>
      </c>
      <c r="F97">
        <v>9.8569999999999993</v>
      </c>
      <c r="G97" t="s">
        <v>29</v>
      </c>
    </row>
    <row r="98" spans="1:7" x14ac:dyDescent="0.25">
      <c r="A98">
        <v>126</v>
      </c>
      <c r="B98" t="s">
        <v>139</v>
      </c>
      <c r="C98">
        <v>4</v>
      </c>
      <c r="D98" s="1" t="s">
        <v>16</v>
      </c>
      <c r="E98">
        <v>3.8029999999999999</v>
      </c>
      <c r="F98">
        <v>3.4809999999999999</v>
      </c>
      <c r="G98" t="s">
        <v>29</v>
      </c>
    </row>
    <row r="99" spans="1:7" x14ac:dyDescent="0.25">
      <c r="A99">
        <v>129</v>
      </c>
      <c r="B99" t="s">
        <v>141</v>
      </c>
      <c r="C99">
        <v>5</v>
      </c>
      <c r="D99" s="1" t="s">
        <v>16</v>
      </c>
      <c r="E99">
        <v>4.9560000000000004</v>
      </c>
      <c r="F99">
        <v>2.649</v>
      </c>
      <c r="G99" t="s">
        <v>29</v>
      </c>
    </row>
    <row r="100" spans="1:7" x14ac:dyDescent="0.25">
      <c r="A100">
        <v>131</v>
      </c>
      <c r="B100" t="s">
        <v>143</v>
      </c>
      <c r="C100">
        <v>2</v>
      </c>
      <c r="D100" s="1" t="s">
        <v>16</v>
      </c>
      <c r="E100">
        <v>3.415</v>
      </c>
      <c r="F100">
        <v>5.82</v>
      </c>
      <c r="G100" t="s">
        <v>29</v>
      </c>
    </row>
    <row r="101" spans="1:7" x14ac:dyDescent="0.25">
      <c r="A101">
        <v>23</v>
      </c>
      <c r="B101" t="s">
        <v>44</v>
      </c>
      <c r="C101">
        <v>4</v>
      </c>
      <c r="D101" s="1" t="s">
        <v>16</v>
      </c>
      <c r="E101">
        <v>-4.1310000000000002</v>
      </c>
      <c r="F101">
        <v>6.6769999999999996</v>
      </c>
      <c r="G101" t="s">
        <v>31</v>
      </c>
    </row>
    <row r="102" spans="1:7" x14ac:dyDescent="0.25">
      <c r="A102">
        <v>31</v>
      </c>
      <c r="B102" t="s">
        <v>52</v>
      </c>
      <c r="C102">
        <v>11</v>
      </c>
      <c r="D102" s="1" t="s">
        <v>16</v>
      </c>
      <c r="E102">
        <v>-2.218</v>
      </c>
      <c r="F102">
        <v>18.756</v>
      </c>
      <c r="G102" t="s">
        <v>31</v>
      </c>
    </row>
    <row r="103" spans="1:7" x14ac:dyDescent="0.25">
      <c r="A103">
        <v>34</v>
      </c>
      <c r="B103" t="s">
        <v>55</v>
      </c>
      <c r="C103">
        <v>2</v>
      </c>
      <c r="D103" s="1" t="s">
        <v>16</v>
      </c>
      <c r="E103">
        <v>-1.589</v>
      </c>
      <c r="F103">
        <v>6.57</v>
      </c>
      <c r="G103" t="s">
        <v>31</v>
      </c>
    </row>
    <row r="104" spans="1:7" x14ac:dyDescent="0.25">
      <c r="A104">
        <v>70</v>
      </c>
      <c r="B104" t="s">
        <v>87</v>
      </c>
      <c r="C104">
        <v>49</v>
      </c>
      <c r="D104" s="1" t="s">
        <v>16</v>
      </c>
      <c r="E104">
        <v>-0.60799999999999998</v>
      </c>
      <c r="F104">
        <v>52.215000000000003</v>
      </c>
      <c r="G104" t="s">
        <v>31</v>
      </c>
    </row>
    <row r="105" spans="1:7" x14ac:dyDescent="0.25">
      <c r="A105">
        <v>79</v>
      </c>
      <c r="B105" t="s">
        <v>96</v>
      </c>
      <c r="C105">
        <v>4</v>
      </c>
      <c r="D105" s="1" t="s">
        <v>16</v>
      </c>
      <c r="E105">
        <v>-1.246</v>
      </c>
      <c r="F105">
        <v>10.288</v>
      </c>
      <c r="G105" t="s">
        <v>31</v>
      </c>
    </row>
    <row r="106" spans="1:7" x14ac:dyDescent="0.25">
      <c r="A106">
        <v>84</v>
      </c>
      <c r="B106" t="s">
        <v>99</v>
      </c>
      <c r="C106">
        <v>54</v>
      </c>
      <c r="D106" s="1" t="s">
        <v>16</v>
      </c>
      <c r="E106">
        <v>0.629</v>
      </c>
      <c r="F106">
        <v>86.513000000000005</v>
      </c>
      <c r="G106" t="s">
        <v>31</v>
      </c>
    </row>
    <row r="107" spans="1:7" x14ac:dyDescent="0.25">
      <c r="A107">
        <v>90</v>
      </c>
      <c r="B107" t="s">
        <v>105</v>
      </c>
      <c r="C107">
        <v>16</v>
      </c>
      <c r="D107" s="1" t="s">
        <v>16</v>
      </c>
      <c r="E107">
        <v>0.17299999999999999</v>
      </c>
      <c r="F107">
        <v>27.276</v>
      </c>
      <c r="G107" t="s">
        <v>31</v>
      </c>
    </row>
    <row r="108" spans="1:7" x14ac:dyDescent="0.25">
      <c r="A108">
        <v>95</v>
      </c>
      <c r="B108" t="s">
        <v>109</v>
      </c>
      <c r="C108">
        <v>17</v>
      </c>
      <c r="D108" s="1" t="s">
        <v>16</v>
      </c>
      <c r="E108">
        <v>1.25</v>
      </c>
      <c r="F108">
        <v>12.855</v>
      </c>
      <c r="G108" t="s">
        <v>31</v>
      </c>
    </row>
    <row r="109" spans="1:7" x14ac:dyDescent="0.25">
      <c r="A109">
        <v>96</v>
      </c>
      <c r="B109" t="s">
        <v>110</v>
      </c>
      <c r="C109">
        <v>12</v>
      </c>
      <c r="D109" s="1" t="s">
        <v>16</v>
      </c>
      <c r="E109">
        <v>-1.373</v>
      </c>
      <c r="F109">
        <v>32.732999999999997</v>
      </c>
      <c r="G109" t="s">
        <v>31</v>
      </c>
    </row>
    <row r="110" spans="1:7" x14ac:dyDescent="0.25">
      <c r="A110">
        <v>104</v>
      </c>
      <c r="B110" t="s">
        <v>117</v>
      </c>
      <c r="C110">
        <v>17</v>
      </c>
      <c r="D110" s="1" t="s">
        <v>16</v>
      </c>
      <c r="E110">
        <v>1.2350000000000001</v>
      </c>
      <c r="F110">
        <v>11.04</v>
      </c>
      <c r="G110" t="s">
        <v>31</v>
      </c>
    </row>
    <row r="111" spans="1:7" x14ac:dyDescent="0.25">
      <c r="A111">
        <v>107</v>
      </c>
      <c r="B111" t="s">
        <v>120</v>
      </c>
      <c r="C111">
        <v>5</v>
      </c>
      <c r="D111" s="1" t="s">
        <v>16</v>
      </c>
      <c r="E111">
        <v>1.546</v>
      </c>
      <c r="F111">
        <v>19.082999999999998</v>
      </c>
      <c r="G111" t="s">
        <v>31</v>
      </c>
    </row>
    <row r="112" spans="1:7" x14ac:dyDescent="0.25">
      <c r="A112">
        <v>112</v>
      </c>
      <c r="B112" t="s">
        <v>125</v>
      </c>
      <c r="C112">
        <v>3</v>
      </c>
      <c r="D112" s="1" t="s">
        <v>16</v>
      </c>
      <c r="E112">
        <v>-2.798</v>
      </c>
      <c r="F112">
        <v>7.3369999999999997</v>
      </c>
      <c r="G112" t="s">
        <v>31</v>
      </c>
    </row>
    <row r="113" spans="1:7" x14ac:dyDescent="0.25">
      <c r="A113">
        <v>115</v>
      </c>
      <c r="B113" t="s">
        <v>128</v>
      </c>
      <c r="C113">
        <v>2</v>
      </c>
      <c r="D113" s="1" t="s">
        <v>16</v>
      </c>
      <c r="E113">
        <v>0.93799999999999994</v>
      </c>
      <c r="F113">
        <v>0.51400000000000001</v>
      </c>
      <c r="G113" t="s">
        <v>31</v>
      </c>
    </row>
    <row r="114" spans="1:7" x14ac:dyDescent="0.25">
      <c r="A114">
        <v>123</v>
      </c>
      <c r="B114" t="s">
        <v>136</v>
      </c>
      <c r="C114">
        <v>18</v>
      </c>
      <c r="D114" s="1" t="s">
        <v>16</v>
      </c>
      <c r="E114">
        <v>-2.4510000000000001</v>
      </c>
      <c r="F114">
        <v>16.899999999999999</v>
      </c>
      <c r="G114" t="s">
        <v>31</v>
      </c>
    </row>
    <row r="115" spans="1:7" x14ac:dyDescent="0.25">
      <c r="A115">
        <v>21</v>
      </c>
      <c r="B115" t="s">
        <v>42</v>
      </c>
      <c r="C115">
        <v>5</v>
      </c>
      <c r="D115" s="1" t="s">
        <v>16</v>
      </c>
      <c r="E115">
        <v>-19.303999999999998</v>
      </c>
      <c r="F115">
        <v>53.237000000000002</v>
      </c>
      <c r="G115" t="s">
        <v>37</v>
      </c>
    </row>
    <row r="116" spans="1:7" x14ac:dyDescent="0.25">
      <c r="A116">
        <v>27</v>
      </c>
      <c r="B116" t="s">
        <v>48</v>
      </c>
      <c r="C116">
        <v>4</v>
      </c>
      <c r="D116" s="1" t="s">
        <v>16</v>
      </c>
      <c r="E116">
        <v>-14.579000000000001</v>
      </c>
      <c r="F116">
        <v>25.628</v>
      </c>
      <c r="G116" t="s">
        <v>37</v>
      </c>
    </row>
    <row r="117" spans="1:7" x14ac:dyDescent="0.25">
      <c r="A117">
        <v>44</v>
      </c>
      <c r="B117" t="s">
        <v>66</v>
      </c>
      <c r="C117">
        <v>8</v>
      </c>
      <c r="D117" s="1" t="s">
        <v>16</v>
      </c>
      <c r="E117">
        <v>-20.733000000000001</v>
      </c>
      <c r="F117">
        <v>50.728999999999999</v>
      </c>
      <c r="G117" t="s">
        <v>37</v>
      </c>
    </row>
    <row r="118" spans="1:7" x14ac:dyDescent="0.25">
      <c r="A118">
        <v>51</v>
      </c>
      <c r="B118" t="s">
        <v>70</v>
      </c>
      <c r="C118">
        <v>32</v>
      </c>
      <c r="D118" s="1" t="s">
        <v>16</v>
      </c>
      <c r="E118">
        <v>-20.364000000000001</v>
      </c>
      <c r="F118">
        <v>128.35599999999999</v>
      </c>
      <c r="G118" t="s">
        <v>37</v>
      </c>
    </row>
    <row r="119" spans="1:7" x14ac:dyDescent="0.25">
      <c r="A119">
        <v>61</v>
      </c>
      <c r="B119" t="s">
        <v>78</v>
      </c>
      <c r="C119">
        <v>63</v>
      </c>
      <c r="D119" s="1" t="s">
        <v>16</v>
      </c>
      <c r="E119">
        <v>-26.181000000000001</v>
      </c>
      <c r="F119">
        <v>255.09399999999999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A87" workbookViewId="0">
      <selection activeCell="E1" sqref="E1:E119"/>
    </sheetView>
  </sheetViews>
  <sheetFormatPr baseColWidth="10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14.5703125" customWidth="1"/>
    <col min="6" max="6" width="10.5703125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10</v>
      </c>
      <c r="F1" t="s">
        <v>11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8</v>
      </c>
      <c r="B2" t="s">
        <v>28</v>
      </c>
      <c r="C2">
        <v>10</v>
      </c>
      <c r="D2" s="1" t="s">
        <v>16</v>
      </c>
      <c r="E2">
        <v>1.903</v>
      </c>
      <c r="F2">
        <v>1.994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20</v>
      </c>
      <c r="B3" t="s">
        <v>41</v>
      </c>
      <c r="C3">
        <v>3</v>
      </c>
      <c r="D3" s="1" t="s">
        <v>16</v>
      </c>
      <c r="E3">
        <v>1.9319999999999999</v>
      </c>
      <c r="F3">
        <v>3.3069999999999999</v>
      </c>
      <c r="G3" t="s">
        <v>17</v>
      </c>
      <c r="I3">
        <f>AVERAGE(E2:E6)</f>
        <v>2.0903999999999998</v>
      </c>
      <c r="J3">
        <f>AVERAGE(E7:E12)</f>
        <v>-1.7499999999999998E-2</v>
      </c>
      <c r="K3">
        <f>AVERAGE(E13:E27)</f>
        <v>0.40380000000000005</v>
      </c>
      <c r="L3">
        <f>AVERAGE(E28:E42)</f>
        <v>0.80393333333333339</v>
      </c>
      <c r="M3">
        <f>AVERAGE(E43:E54)</f>
        <v>0.28175</v>
      </c>
      <c r="N3">
        <f>AVERAGE(E55:E56)</f>
        <v>-0.18149999999999999</v>
      </c>
      <c r="O3">
        <f>AVERAGE(E57:E75)</f>
        <v>0.14526315789473687</v>
      </c>
      <c r="P3">
        <f>AVERAGE(E76:E77)</f>
        <v>9.089500000000001</v>
      </c>
      <c r="Q3">
        <f>AVERAGE(E78:E91)</f>
        <v>0.22849999999999998</v>
      </c>
      <c r="R3">
        <f>AVERAGE(E92:E119)</f>
        <v>7.4892857142857136E-2</v>
      </c>
    </row>
    <row r="4" spans="1:18" x14ac:dyDescent="0.25">
      <c r="A4">
        <v>26</v>
      </c>
      <c r="B4" t="s">
        <v>47</v>
      </c>
      <c r="C4">
        <v>23</v>
      </c>
      <c r="D4" s="1" t="s">
        <v>16</v>
      </c>
      <c r="E4">
        <v>2.8</v>
      </c>
      <c r="F4">
        <v>3.6179999999999999</v>
      </c>
      <c r="G4" t="s">
        <v>17</v>
      </c>
      <c r="I4">
        <f>AVERAGE(F2:F6)</f>
        <v>3.3186</v>
      </c>
      <c r="J4">
        <f>AVERAGE(F7:F12)</f>
        <v>0.17249999999999999</v>
      </c>
      <c r="K4">
        <f>AVERAGE(F13:F27)</f>
        <v>0.58093333333333352</v>
      </c>
      <c r="L4">
        <f>AVERAGE(F28:F42)</f>
        <v>1.3523333333333334</v>
      </c>
      <c r="M4">
        <f>AVERAGE(F43:F54)</f>
        <v>0.58199999999999996</v>
      </c>
      <c r="N4">
        <f>AVERAGE(F55:F56)</f>
        <v>0.26249999999999996</v>
      </c>
      <c r="O4">
        <f>AVERAGE(F57:F75)</f>
        <v>0.22126315789473683</v>
      </c>
      <c r="P4">
        <f>AVERAGE(F76:F77)</f>
        <v>27.518000000000001</v>
      </c>
      <c r="Q4">
        <f>AVERAGE(F78:F91)</f>
        <v>0.33500000000000002</v>
      </c>
      <c r="R4">
        <f>AVERAGE(F92:F119)</f>
        <v>0.14414285714285716</v>
      </c>
    </row>
    <row r="5" spans="1:18" x14ac:dyDescent="0.25">
      <c r="A5">
        <v>38</v>
      </c>
      <c r="B5" t="s">
        <v>60</v>
      </c>
      <c r="C5">
        <v>11</v>
      </c>
      <c r="D5" s="1" t="s">
        <v>16</v>
      </c>
      <c r="E5">
        <v>1.7709999999999999</v>
      </c>
      <c r="F5">
        <v>3.8929999999999998</v>
      </c>
      <c r="G5" t="s">
        <v>17</v>
      </c>
      <c r="K5" t="s">
        <v>152</v>
      </c>
      <c r="L5" t="s">
        <v>158</v>
      </c>
    </row>
    <row r="6" spans="1:18" x14ac:dyDescent="0.25">
      <c r="A6">
        <v>67</v>
      </c>
      <c r="B6" t="s">
        <v>84</v>
      </c>
      <c r="C6">
        <v>58</v>
      </c>
      <c r="D6" s="1" t="s">
        <v>16</v>
      </c>
      <c r="E6">
        <v>2.0459999999999998</v>
      </c>
      <c r="F6">
        <v>3.7810000000000001</v>
      </c>
      <c r="G6" t="s">
        <v>17</v>
      </c>
      <c r="K6" t="s">
        <v>153</v>
      </c>
      <c r="L6" t="s">
        <v>159</v>
      </c>
    </row>
    <row r="7" spans="1:18" x14ac:dyDescent="0.25">
      <c r="A7">
        <v>27</v>
      </c>
      <c r="B7" t="s">
        <v>48</v>
      </c>
      <c r="C7">
        <v>4</v>
      </c>
      <c r="D7" s="1" t="s">
        <v>16</v>
      </c>
      <c r="E7">
        <v>-4.5999999999999999E-2</v>
      </c>
      <c r="F7">
        <v>0.155</v>
      </c>
      <c r="G7" t="s">
        <v>19</v>
      </c>
    </row>
    <row r="8" spans="1:18" x14ac:dyDescent="0.25">
      <c r="A8">
        <v>29</v>
      </c>
      <c r="B8" t="s">
        <v>50</v>
      </c>
      <c r="C8">
        <v>3</v>
      </c>
      <c r="D8" s="1" t="s">
        <v>16</v>
      </c>
      <c r="E8">
        <v>-1.2999999999999999E-2</v>
      </c>
      <c r="F8">
        <v>5.3999999999999999E-2</v>
      </c>
      <c r="G8" t="s">
        <v>19</v>
      </c>
    </row>
    <row r="9" spans="1:18" x14ac:dyDescent="0.25">
      <c r="A9">
        <v>30</v>
      </c>
      <c r="B9" t="s">
        <v>51</v>
      </c>
      <c r="C9">
        <v>35</v>
      </c>
      <c r="D9" s="1" t="s">
        <v>16</v>
      </c>
      <c r="E9">
        <v>7.0000000000000001E-3</v>
      </c>
      <c r="F9">
        <v>0.29799999999999999</v>
      </c>
      <c r="G9" t="s">
        <v>19</v>
      </c>
    </row>
    <row r="10" spans="1:18" x14ac:dyDescent="0.25">
      <c r="A10">
        <v>79</v>
      </c>
      <c r="B10" t="s">
        <v>96</v>
      </c>
      <c r="C10">
        <v>4</v>
      </c>
      <c r="D10" s="1" t="s">
        <v>16</v>
      </c>
      <c r="E10">
        <v>2.3E-2</v>
      </c>
      <c r="F10">
        <v>9.9000000000000005E-2</v>
      </c>
      <c r="G10" t="s">
        <v>19</v>
      </c>
    </row>
    <row r="11" spans="1:18" x14ac:dyDescent="0.25">
      <c r="A11">
        <v>111</v>
      </c>
      <c r="B11" t="s">
        <v>124</v>
      </c>
      <c r="C11">
        <v>5</v>
      </c>
      <c r="D11" s="1" t="s">
        <v>16</v>
      </c>
      <c r="E11">
        <v>-4.2999999999999997E-2</v>
      </c>
      <c r="F11">
        <v>0.28499999999999998</v>
      </c>
      <c r="G11" t="s">
        <v>19</v>
      </c>
    </row>
    <row r="12" spans="1:18" x14ac:dyDescent="0.25">
      <c r="A12">
        <v>128</v>
      </c>
      <c r="B12" t="s">
        <v>140</v>
      </c>
      <c r="C12">
        <v>5</v>
      </c>
      <c r="D12" s="1" t="s">
        <v>16</v>
      </c>
      <c r="E12">
        <v>-3.3000000000000002E-2</v>
      </c>
      <c r="F12">
        <v>0.14399999999999999</v>
      </c>
      <c r="G12" t="s">
        <v>19</v>
      </c>
    </row>
    <row r="13" spans="1:18" x14ac:dyDescent="0.25">
      <c r="A13">
        <v>3</v>
      </c>
      <c r="B13" t="s">
        <v>20</v>
      </c>
      <c r="C13">
        <v>9</v>
      </c>
      <c r="D13" s="1" t="s">
        <v>16</v>
      </c>
      <c r="E13">
        <v>0.38300000000000001</v>
      </c>
      <c r="F13">
        <v>0.38700000000000001</v>
      </c>
      <c r="G13" t="s">
        <v>21</v>
      </c>
    </row>
    <row r="14" spans="1:18" x14ac:dyDescent="0.25">
      <c r="A14">
        <v>12</v>
      </c>
      <c r="B14" t="s">
        <v>34</v>
      </c>
      <c r="C14">
        <v>14</v>
      </c>
      <c r="D14" s="1" t="s">
        <v>16</v>
      </c>
      <c r="E14">
        <v>0.52</v>
      </c>
      <c r="F14">
        <v>0.46800000000000003</v>
      </c>
      <c r="G14" t="s">
        <v>21</v>
      </c>
    </row>
    <row r="15" spans="1:18" x14ac:dyDescent="0.25">
      <c r="A15">
        <v>22</v>
      </c>
      <c r="B15" t="s">
        <v>43</v>
      </c>
      <c r="C15">
        <v>32</v>
      </c>
      <c r="D15" s="1" t="s">
        <v>16</v>
      </c>
      <c r="E15">
        <v>0.34899999999999998</v>
      </c>
      <c r="F15">
        <v>0.69599999999999995</v>
      </c>
      <c r="G15" t="s">
        <v>21</v>
      </c>
    </row>
    <row r="16" spans="1:18" x14ac:dyDescent="0.25">
      <c r="A16">
        <v>33</v>
      </c>
      <c r="B16" t="s">
        <v>54</v>
      </c>
      <c r="C16">
        <v>7</v>
      </c>
      <c r="D16" s="1" t="s">
        <v>16</v>
      </c>
      <c r="E16">
        <v>0.35299999999999998</v>
      </c>
      <c r="F16">
        <v>0.53800000000000003</v>
      </c>
      <c r="G16" t="s">
        <v>21</v>
      </c>
    </row>
    <row r="17" spans="1:7" x14ac:dyDescent="0.25">
      <c r="A17">
        <v>34</v>
      </c>
      <c r="B17" t="s">
        <v>55</v>
      </c>
      <c r="C17">
        <v>2</v>
      </c>
      <c r="D17" s="1" t="s">
        <v>16</v>
      </c>
      <c r="E17">
        <v>0.378</v>
      </c>
      <c r="F17">
        <v>0.83499999999999996</v>
      </c>
      <c r="G17" t="s">
        <v>21</v>
      </c>
    </row>
    <row r="18" spans="1:7" x14ac:dyDescent="0.25">
      <c r="A18">
        <v>42</v>
      </c>
      <c r="B18" t="s">
        <v>64</v>
      </c>
      <c r="C18">
        <v>59</v>
      </c>
      <c r="D18" s="1" t="s">
        <v>16</v>
      </c>
      <c r="E18">
        <v>0.432</v>
      </c>
      <c r="F18">
        <v>0.65900000000000003</v>
      </c>
      <c r="G18" t="s">
        <v>21</v>
      </c>
    </row>
    <row r="19" spans="1:7" x14ac:dyDescent="0.25">
      <c r="A19">
        <v>64</v>
      </c>
      <c r="B19" t="s">
        <v>81</v>
      </c>
      <c r="C19">
        <v>18</v>
      </c>
      <c r="D19" s="1" t="s">
        <v>16</v>
      </c>
      <c r="E19">
        <v>0.34399999999999997</v>
      </c>
      <c r="F19">
        <v>0.55100000000000005</v>
      </c>
      <c r="G19" t="s">
        <v>21</v>
      </c>
    </row>
    <row r="20" spans="1:7" x14ac:dyDescent="0.25">
      <c r="A20">
        <v>65</v>
      </c>
      <c r="B20" t="s">
        <v>82</v>
      </c>
      <c r="C20">
        <v>24</v>
      </c>
      <c r="D20" s="1" t="s">
        <v>16</v>
      </c>
      <c r="E20">
        <v>0.38700000000000001</v>
      </c>
      <c r="F20">
        <v>0.45300000000000001</v>
      </c>
      <c r="G20" t="s">
        <v>21</v>
      </c>
    </row>
    <row r="21" spans="1:7" x14ac:dyDescent="0.25">
      <c r="A21">
        <v>66</v>
      </c>
      <c r="B21" t="s">
        <v>83</v>
      </c>
      <c r="C21">
        <v>30</v>
      </c>
      <c r="D21" s="1" t="s">
        <v>16</v>
      </c>
      <c r="E21">
        <v>0.35699999999999998</v>
      </c>
      <c r="F21">
        <v>0.49299999999999999</v>
      </c>
      <c r="G21" t="s">
        <v>21</v>
      </c>
    </row>
    <row r="22" spans="1:7" x14ac:dyDescent="0.25">
      <c r="A22">
        <v>73</v>
      </c>
      <c r="B22" t="s">
        <v>90</v>
      </c>
      <c r="C22">
        <v>14</v>
      </c>
      <c r="D22" s="1" t="s">
        <v>16</v>
      </c>
      <c r="E22">
        <v>0.41399999999999998</v>
      </c>
      <c r="F22">
        <v>0.69199999999999995</v>
      </c>
      <c r="G22" t="s">
        <v>21</v>
      </c>
    </row>
    <row r="23" spans="1:7" x14ac:dyDescent="0.25">
      <c r="A23">
        <v>94</v>
      </c>
      <c r="B23" t="s">
        <v>108</v>
      </c>
      <c r="C23">
        <v>5</v>
      </c>
      <c r="D23" s="1" t="s">
        <v>16</v>
      </c>
      <c r="E23">
        <v>0.40200000000000002</v>
      </c>
      <c r="F23">
        <v>0.223</v>
      </c>
      <c r="G23" t="s">
        <v>21</v>
      </c>
    </row>
    <row r="24" spans="1:7" x14ac:dyDescent="0.25">
      <c r="A24">
        <v>105</v>
      </c>
      <c r="B24" t="s">
        <v>118</v>
      </c>
      <c r="C24">
        <v>51</v>
      </c>
      <c r="D24" s="1" t="s">
        <v>16</v>
      </c>
      <c r="E24">
        <v>0.5</v>
      </c>
      <c r="F24">
        <v>0.95699999999999996</v>
      </c>
      <c r="G24" t="s">
        <v>21</v>
      </c>
    </row>
    <row r="25" spans="1:7" x14ac:dyDescent="0.25">
      <c r="A25">
        <v>119</v>
      </c>
      <c r="B25" t="s">
        <v>132</v>
      </c>
      <c r="C25">
        <v>5</v>
      </c>
      <c r="D25" s="1" t="s">
        <v>16</v>
      </c>
      <c r="E25">
        <v>0.49199999999999999</v>
      </c>
      <c r="F25">
        <v>0.81399999999999995</v>
      </c>
      <c r="G25" t="s">
        <v>21</v>
      </c>
    </row>
    <row r="26" spans="1:7" x14ac:dyDescent="0.25">
      <c r="A26">
        <v>122</v>
      </c>
      <c r="B26" t="s">
        <v>135</v>
      </c>
      <c r="C26">
        <v>10</v>
      </c>
      <c r="D26" s="1" t="s">
        <v>16</v>
      </c>
      <c r="E26">
        <v>0.38300000000000001</v>
      </c>
      <c r="F26">
        <v>0.36299999999999999</v>
      </c>
      <c r="G26" t="s">
        <v>21</v>
      </c>
    </row>
    <row r="27" spans="1:7" x14ac:dyDescent="0.25">
      <c r="A27">
        <v>129</v>
      </c>
      <c r="B27" t="s">
        <v>141</v>
      </c>
      <c r="C27">
        <v>5</v>
      </c>
      <c r="D27" s="1" t="s">
        <v>16</v>
      </c>
      <c r="E27">
        <v>0.36299999999999999</v>
      </c>
      <c r="F27">
        <v>0.58499999999999996</v>
      </c>
      <c r="G27" t="s">
        <v>21</v>
      </c>
    </row>
    <row r="28" spans="1:7" x14ac:dyDescent="0.25">
      <c r="A28">
        <v>1</v>
      </c>
      <c r="B28" t="s">
        <v>15</v>
      </c>
      <c r="C28">
        <v>8</v>
      </c>
      <c r="D28" s="1" t="s">
        <v>16</v>
      </c>
      <c r="E28">
        <v>1.232</v>
      </c>
      <c r="F28">
        <v>1.7330000000000001</v>
      </c>
      <c r="G28" t="s">
        <v>58</v>
      </c>
    </row>
    <row r="29" spans="1:7" x14ac:dyDescent="0.25">
      <c r="A29">
        <v>4</v>
      </c>
      <c r="B29" t="s">
        <v>22</v>
      </c>
      <c r="C29">
        <v>13</v>
      </c>
      <c r="D29" s="1" t="s">
        <v>16</v>
      </c>
      <c r="E29">
        <v>0.72899999999999998</v>
      </c>
      <c r="F29">
        <v>0.84599999999999997</v>
      </c>
      <c r="G29" t="s">
        <v>58</v>
      </c>
    </row>
    <row r="30" spans="1:7" x14ac:dyDescent="0.25">
      <c r="A30">
        <v>14</v>
      </c>
      <c r="B30" t="s">
        <v>36</v>
      </c>
      <c r="C30">
        <v>2</v>
      </c>
      <c r="D30" s="1" t="s">
        <v>16</v>
      </c>
      <c r="E30">
        <v>0.65200000000000002</v>
      </c>
      <c r="F30">
        <v>0.67700000000000005</v>
      </c>
      <c r="G30" t="s">
        <v>58</v>
      </c>
    </row>
    <row r="31" spans="1:7" x14ac:dyDescent="0.25">
      <c r="A31">
        <v>25</v>
      </c>
      <c r="B31" t="s">
        <v>46</v>
      </c>
      <c r="C31">
        <v>10</v>
      </c>
      <c r="D31" s="1" t="s">
        <v>16</v>
      </c>
      <c r="E31">
        <v>0.72799999999999998</v>
      </c>
      <c r="F31">
        <v>1.823</v>
      </c>
      <c r="G31" t="s">
        <v>58</v>
      </c>
    </row>
    <row r="32" spans="1:7" x14ac:dyDescent="0.25">
      <c r="A32">
        <v>48</v>
      </c>
      <c r="B32" t="s">
        <v>69</v>
      </c>
      <c r="C32">
        <v>9</v>
      </c>
      <c r="D32" s="1" t="s">
        <v>16</v>
      </c>
      <c r="E32">
        <v>0.70299999999999996</v>
      </c>
      <c r="F32">
        <v>1.2669999999999999</v>
      </c>
      <c r="G32" t="s">
        <v>58</v>
      </c>
    </row>
    <row r="33" spans="1:7" x14ac:dyDescent="0.25">
      <c r="A33">
        <v>51</v>
      </c>
      <c r="B33" t="s">
        <v>70</v>
      </c>
      <c r="C33">
        <v>32</v>
      </c>
      <c r="D33" s="1" t="s">
        <v>16</v>
      </c>
      <c r="E33">
        <v>0.748</v>
      </c>
      <c r="F33">
        <v>1.4379999999999999</v>
      </c>
      <c r="G33" t="s">
        <v>58</v>
      </c>
    </row>
    <row r="34" spans="1:7" x14ac:dyDescent="0.25">
      <c r="A34">
        <v>69</v>
      </c>
      <c r="B34" t="s">
        <v>86</v>
      </c>
      <c r="C34">
        <v>24</v>
      </c>
      <c r="D34" s="1" t="s">
        <v>16</v>
      </c>
      <c r="E34">
        <v>1.2849999999999999</v>
      </c>
      <c r="F34">
        <v>2.7160000000000002</v>
      </c>
      <c r="G34" t="s">
        <v>58</v>
      </c>
    </row>
    <row r="35" spans="1:7" x14ac:dyDescent="0.25">
      <c r="A35">
        <v>71</v>
      </c>
      <c r="B35" t="s">
        <v>88</v>
      </c>
      <c r="C35">
        <v>5</v>
      </c>
      <c r="D35" s="1" t="s">
        <v>16</v>
      </c>
      <c r="E35">
        <v>0.629</v>
      </c>
      <c r="F35">
        <v>0.55400000000000005</v>
      </c>
      <c r="G35" t="s">
        <v>58</v>
      </c>
    </row>
    <row r="36" spans="1:7" x14ac:dyDescent="0.25">
      <c r="A36">
        <v>87</v>
      </c>
      <c r="B36" t="s">
        <v>102</v>
      </c>
      <c r="C36">
        <v>125</v>
      </c>
      <c r="D36" s="1" t="s">
        <v>16</v>
      </c>
      <c r="E36">
        <v>0.73699999999999999</v>
      </c>
      <c r="F36">
        <v>2.4049999999999998</v>
      </c>
      <c r="G36" t="s">
        <v>58</v>
      </c>
    </row>
    <row r="37" spans="1:7" x14ac:dyDescent="0.25">
      <c r="A37">
        <v>96</v>
      </c>
      <c r="B37" t="s">
        <v>110</v>
      </c>
      <c r="C37">
        <v>12</v>
      </c>
      <c r="D37" s="1" t="s">
        <v>16</v>
      </c>
      <c r="E37">
        <v>0.621</v>
      </c>
      <c r="F37">
        <v>0.89500000000000002</v>
      </c>
      <c r="G37" t="s">
        <v>58</v>
      </c>
    </row>
    <row r="38" spans="1:7" x14ac:dyDescent="0.25">
      <c r="A38">
        <v>102</v>
      </c>
      <c r="B38" t="s">
        <v>115</v>
      </c>
      <c r="C38">
        <v>19</v>
      </c>
      <c r="D38" s="1" t="s">
        <v>16</v>
      </c>
      <c r="E38">
        <v>0.83599999999999997</v>
      </c>
      <c r="F38">
        <v>1.4139999999999999</v>
      </c>
      <c r="G38" t="s">
        <v>58</v>
      </c>
    </row>
    <row r="39" spans="1:7" x14ac:dyDescent="0.25">
      <c r="A39">
        <v>108</v>
      </c>
      <c r="B39" t="s">
        <v>121</v>
      </c>
      <c r="C39">
        <v>11</v>
      </c>
      <c r="D39" s="1" t="s">
        <v>16</v>
      </c>
      <c r="E39">
        <v>0.626</v>
      </c>
      <c r="F39">
        <v>0.64400000000000002</v>
      </c>
      <c r="G39" t="s">
        <v>58</v>
      </c>
    </row>
    <row r="40" spans="1:7" x14ac:dyDescent="0.25">
      <c r="A40">
        <v>114</v>
      </c>
      <c r="B40" t="s">
        <v>127</v>
      </c>
      <c r="C40">
        <v>5</v>
      </c>
      <c r="D40" s="1" t="s">
        <v>16</v>
      </c>
      <c r="E40">
        <v>0.876</v>
      </c>
      <c r="F40">
        <v>1.1619999999999999</v>
      </c>
      <c r="G40" t="s">
        <v>58</v>
      </c>
    </row>
    <row r="41" spans="1:7" x14ac:dyDescent="0.25">
      <c r="A41">
        <v>124</v>
      </c>
      <c r="B41" t="s">
        <v>137</v>
      </c>
      <c r="C41">
        <v>60</v>
      </c>
      <c r="D41" s="1" t="s">
        <v>16</v>
      </c>
      <c r="E41">
        <v>0.92100000000000004</v>
      </c>
      <c r="F41">
        <v>2.1659999999999999</v>
      </c>
      <c r="G41" t="s">
        <v>58</v>
      </c>
    </row>
    <row r="42" spans="1:7" x14ac:dyDescent="0.25">
      <c r="A42">
        <v>125</v>
      </c>
      <c r="B42" t="s">
        <v>138</v>
      </c>
      <c r="C42">
        <v>7</v>
      </c>
      <c r="D42" s="1" t="s">
        <v>16</v>
      </c>
      <c r="E42">
        <v>0.73599999999999999</v>
      </c>
      <c r="F42">
        <v>0.54500000000000004</v>
      </c>
      <c r="G42" t="s">
        <v>58</v>
      </c>
    </row>
    <row r="43" spans="1:7" x14ac:dyDescent="0.25">
      <c r="A43">
        <v>5</v>
      </c>
      <c r="B43" t="s">
        <v>24</v>
      </c>
      <c r="C43">
        <v>12</v>
      </c>
      <c r="D43" s="1" t="s">
        <v>16</v>
      </c>
      <c r="E43">
        <v>0.29799999999999999</v>
      </c>
      <c r="F43">
        <v>0.26100000000000001</v>
      </c>
      <c r="G43" t="s">
        <v>25</v>
      </c>
    </row>
    <row r="44" spans="1:7" x14ac:dyDescent="0.25">
      <c r="A44">
        <v>18</v>
      </c>
      <c r="B44" t="s">
        <v>39</v>
      </c>
      <c r="C44">
        <v>10</v>
      </c>
      <c r="D44" s="1" t="s">
        <v>16</v>
      </c>
      <c r="E44">
        <v>0.27200000000000002</v>
      </c>
      <c r="F44">
        <v>0.47699999999999998</v>
      </c>
      <c r="G44" t="s">
        <v>25</v>
      </c>
    </row>
    <row r="45" spans="1:7" x14ac:dyDescent="0.25">
      <c r="A45">
        <v>37</v>
      </c>
      <c r="B45" t="s">
        <v>59</v>
      </c>
      <c r="C45">
        <v>8</v>
      </c>
      <c r="D45" s="1" t="s">
        <v>16</v>
      </c>
      <c r="E45">
        <v>0.28199999999999997</v>
      </c>
      <c r="F45">
        <v>0.54800000000000004</v>
      </c>
      <c r="G45" t="s">
        <v>25</v>
      </c>
    </row>
    <row r="46" spans="1:7" x14ac:dyDescent="0.25">
      <c r="A46">
        <v>44</v>
      </c>
      <c r="B46" t="s">
        <v>66</v>
      </c>
      <c r="C46">
        <v>8</v>
      </c>
      <c r="D46" s="1" t="s">
        <v>16</v>
      </c>
      <c r="E46">
        <v>0.29099999999999998</v>
      </c>
      <c r="F46">
        <v>0.60299999999999998</v>
      </c>
      <c r="G46" t="s">
        <v>25</v>
      </c>
    </row>
    <row r="47" spans="1:7" x14ac:dyDescent="0.25">
      <c r="A47">
        <v>47</v>
      </c>
      <c r="B47" t="s">
        <v>68</v>
      </c>
      <c r="C47">
        <v>6</v>
      </c>
      <c r="D47" s="1" t="s">
        <v>16</v>
      </c>
      <c r="E47">
        <v>0.317</v>
      </c>
      <c r="F47">
        <v>0.41599999999999998</v>
      </c>
      <c r="G47" t="s">
        <v>25</v>
      </c>
    </row>
    <row r="48" spans="1:7" x14ac:dyDescent="0.25">
      <c r="A48">
        <v>59</v>
      </c>
      <c r="B48" t="s">
        <v>76</v>
      </c>
      <c r="C48">
        <v>15</v>
      </c>
      <c r="D48" s="1" t="s">
        <v>16</v>
      </c>
      <c r="E48">
        <v>0.28299999999999997</v>
      </c>
      <c r="F48">
        <v>0.48799999999999999</v>
      </c>
      <c r="G48" t="s">
        <v>25</v>
      </c>
    </row>
    <row r="49" spans="1:7" x14ac:dyDescent="0.25">
      <c r="A49">
        <v>68</v>
      </c>
      <c r="B49" t="s">
        <v>85</v>
      </c>
      <c r="C49">
        <v>44</v>
      </c>
      <c r="D49" s="1" t="s">
        <v>16</v>
      </c>
      <c r="E49">
        <v>0.26600000000000001</v>
      </c>
      <c r="F49">
        <v>0.46100000000000002</v>
      </c>
      <c r="G49" t="s">
        <v>25</v>
      </c>
    </row>
    <row r="50" spans="1:7" x14ac:dyDescent="0.25">
      <c r="A50">
        <v>72</v>
      </c>
      <c r="B50" t="s">
        <v>89</v>
      </c>
      <c r="C50">
        <v>17</v>
      </c>
      <c r="D50" s="1" t="s">
        <v>16</v>
      </c>
      <c r="E50">
        <v>0.26200000000000001</v>
      </c>
      <c r="F50">
        <v>0.441</v>
      </c>
      <c r="G50" t="s">
        <v>25</v>
      </c>
    </row>
    <row r="51" spans="1:7" x14ac:dyDescent="0.25">
      <c r="A51">
        <v>103</v>
      </c>
      <c r="B51" t="s">
        <v>116</v>
      </c>
      <c r="C51">
        <v>39</v>
      </c>
      <c r="D51" s="1" t="s">
        <v>16</v>
      </c>
      <c r="E51">
        <v>0.27100000000000002</v>
      </c>
      <c r="F51">
        <v>2.0409999999999999</v>
      </c>
      <c r="G51" t="s">
        <v>25</v>
      </c>
    </row>
    <row r="52" spans="1:7" x14ac:dyDescent="0.25">
      <c r="A52">
        <v>106</v>
      </c>
      <c r="B52" t="s">
        <v>119</v>
      </c>
      <c r="C52">
        <v>4</v>
      </c>
      <c r="D52" s="1" t="s">
        <v>16</v>
      </c>
      <c r="E52">
        <v>0.28599999999999998</v>
      </c>
      <c r="F52">
        <v>0.17399999999999999</v>
      </c>
      <c r="G52" t="s">
        <v>25</v>
      </c>
    </row>
    <row r="53" spans="1:7" x14ac:dyDescent="0.25">
      <c r="A53">
        <v>107</v>
      </c>
      <c r="B53" t="s">
        <v>120</v>
      </c>
      <c r="C53">
        <v>5</v>
      </c>
      <c r="D53" s="1" t="s">
        <v>16</v>
      </c>
      <c r="E53">
        <v>0.29599999999999999</v>
      </c>
      <c r="F53">
        <v>0.50800000000000001</v>
      </c>
      <c r="G53" t="s">
        <v>25</v>
      </c>
    </row>
    <row r="54" spans="1:7" x14ac:dyDescent="0.25">
      <c r="A54">
        <v>113</v>
      </c>
      <c r="B54" t="s">
        <v>126</v>
      </c>
      <c r="C54">
        <v>14</v>
      </c>
      <c r="D54" s="1" t="s">
        <v>16</v>
      </c>
      <c r="E54">
        <v>0.25700000000000001</v>
      </c>
      <c r="F54">
        <v>0.56599999999999995</v>
      </c>
      <c r="G54" t="s">
        <v>25</v>
      </c>
    </row>
    <row r="55" spans="1:7" x14ac:dyDescent="0.25">
      <c r="A55">
        <v>6</v>
      </c>
      <c r="B55" t="s">
        <v>26</v>
      </c>
      <c r="C55">
        <v>2</v>
      </c>
      <c r="D55" s="1" t="s">
        <v>16</v>
      </c>
      <c r="E55">
        <v>-0.23300000000000001</v>
      </c>
      <c r="F55">
        <v>0.35099999999999998</v>
      </c>
      <c r="G55" t="s">
        <v>56</v>
      </c>
    </row>
    <row r="56" spans="1:7" x14ac:dyDescent="0.25">
      <c r="A56">
        <v>23</v>
      </c>
      <c r="B56" t="s">
        <v>44</v>
      </c>
      <c r="C56">
        <v>4</v>
      </c>
      <c r="D56" s="1" t="s">
        <v>16</v>
      </c>
      <c r="E56">
        <v>-0.13</v>
      </c>
      <c r="F56">
        <v>0.17399999999999999</v>
      </c>
      <c r="G56" t="s">
        <v>56</v>
      </c>
    </row>
    <row r="57" spans="1:7" x14ac:dyDescent="0.25">
      <c r="A57">
        <v>2</v>
      </c>
      <c r="B57" t="s">
        <v>18</v>
      </c>
      <c r="C57">
        <v>8</v>
      </c>
      <c r="D57" s="1" t="s">
        <v>16</v>
      </c>
      <c r="E57">
        <v>0.126</v>
      </c>
      <c r="F57">
        <v>0.435</v>
      </c>
      <c r="G57" t="s">
        <v>23</v>
      </c>
    </row>
    <row r="58" spans="1:7" x14ac:dyDescent="0.25">
      <c r="A58">
        <v>7</v>
      </c>
      <c r="B58" t="s">
        <v>27</v>
      </c>
      <c r="C58">
        <v>12</v>
      </c>
      <c r="D58" s="1" t="s">
        <v>16</v>
      </c>
      <c r="E58">
        <v>0.16700000000000001</v>
      </c>
      <c r="F58">
        <v>0.17</v>
      </c>
      <c r="G58" t="s">
        <v>23</v>
      </c>
    </row>
    <row r="59" spans="1:7" x14ac:dyDescent="0.25">
      <c r="A59">
        <v>10</v>
      </c>
      <c r="B59" t="s">
        <v>32</v>
      </c>
      <c r="C59">
        <v>16</v>
      </c>
      <c r="D59" s="1" t="s">
        <v>16</v>
      </c>
      <c r="E59">
        <v>0.13900000000000001</v>
      </c>
      <c r="F59">
        <v>0.16800000000000001</v>
      </c>
      <c r="G59" t="s">
        <v>23</v>
      </c>
    </row>
    <row r="60" spans="1:7" x14ac:dyDescent="0.25">
      <c r="A60">
        <v>11</v>
      </c>
      <c r="B60" t="s">
        <v>33</v>
      </c>
      <c r="C60">
        <v>2</v>
      </c>
      <c r="D60" s="1" t="s">
        <v>16</v>
      </c>
      <c r="E60">
        <v>0.124</v>
      </c>
      <c r="F60">
        <v>0.16400000000000001</v>
      </c>
      <c r="G60" t="s">
        <v>23</v>
      </c>
    </row>
    <row r="61" spans="1:7" x14ac:dyDescent="0.25">
      <c r="A61">
        <v>16</v>
      </c>
      <c r="B61" t="s">
        <v>38</v>
      </c>
      <c r="C61">
        <v>4</v>
      </c>
      <c r="D61" s="1" t="s">
        <v>16</v>
      </c>
      <c r="E61">
        <v>0.11700000000000001</v>
      </c>
      <c r="F61">
        <v>8.7999999999999995E-2</v>
      </c>
      <c r="G61" t="s">
        <v>23</v>
      </c>
    </row>
    <row r="62" spans="1:7" x14ac:dyDescent="0.25">
      <c r="A62">
        <v>19</v>
      </c>
      <c r="B62" t="s">
        <v>40</v>
      </c>
      <c r="C62">
        <v>6</v>
      </c>
      <c r="D62" s="1" t="s">
        <v>16</v>
      </c>
      <c r="E62">
        <v>0.16200000000000001</v>
      </c>
      <c r="F62">
        <v>0.152</v>
      </c>
      <c r="G62" t="s">
        <v>23</v>
      </c>
    </row>
    <row r="63" spans="1:7" x14ac:dyDescent="0.25">
      <c r="A63">
        <v>39</v>
      </c>
      <c r="B63" t="s">
        <v>61</v>
      </c>
      <c r="C63">
        <v>16</v>
      </c>
      <c r="D63" s="1" t="s">
        <v>16</v>
      </c>
      <c r="E63">
        <v>0.16600000000000001</v>
      </c>
      <c r="F63">
        <v>0.183</v>
      </c>
      <c r="G63" t="s">
        <v>23</v>
      </c>
    </row>
    <row r="64" spans="1:7" x14ac:dyDescent="0.25">
      <c r="A64">
        <v>40</v>
      </c>
      <c r="B64" t="s">
        <v>62</v>
      </c>
      <c r="C64">
        <v>2</v>
      </c>
      <c r="D64" s="1" t="s">
        <v>16</v>
      </c>
      <c r="E64">
        <v>0.16400000000000001</v>
      </c>
      <c r="F64">
        <v>0.28299999999999997</v>
      </c>
      <c r="G64" t="s">
        <v>23</v>
      </c>
    </row>
    <row r="65" spans="1:7" x14ac:dyDescent="0.25">
      <c r="A65">
        <v>43</v>
      </c>
      <c r="B65" t="s">
        <v>65</v>
      </c>
      <c r="C65">
        <v>14</v>
      </c>
      <c r="D65" s="1" t="s">
        <v>16</v>
      </c>
      <c r="E65">
        <v>0.13500000000000001</v>
      </c>
      <c r="F65">
        <v>0.23899999999999999</v>
      </c>
      <c r="G65" t="s">
        <v>23</v>
      </c>
    </row>
    <row r="66" spans="1:7" x14ac:dyDescent="0.25">
      <c r="A66">
        <v>57</v>
      </c>
      <c r="B66" t="s">
        <v>74</v>
      </c>
      <c r="C66">
        <v>10</v>
      </c>
      <c r="D66" s="1" t="s">
        <v>16</v>
      </c>
      <c r="E66">
        <v>0.122</v>
      </c>
      <c r="F66">
        <v>5.6000000000000001E-2</v>
      </c>
      <c r="G66" t="s">
        <v>23</v>
      </c>
    </row>
    <row r="67" spans="1:7" x14ac:dyDescent="0.25">
      <c r="A67">
        <v>62</v>
      </c>
      <c r="B67" t="s">
        <v>79</v>
      </c>
      <c r="C67">
        <v>12</v>
      </c>
      <c r="D67" s="1" t="s">
        <v>16</v>
      </c>
      <c r="E67">
        <v>0.153</v>
      </c>
      <c r="F67">
        <v>0.215</v>
      </c>
      <c r="G67" t="s">
        <v>23</v>
      </c>
    </row>
    <row r="68" spans="1:7" x14ac:dyDescent="0.25">
      <c r="A68">
        <v>74</v>
      </c>
      <c r="B68" t="s">
        <v>91</v>
      </c>
      <c r="C68">
        <v>9</v>
      </c>
      <c r="D68" s="1" t="s">
        <v>16</v>
      </c>
      <c r="E68">
        <v>0.17899999999999999</v>
      </c>
      <c r="F68">
        <v>0.35499999999999998</v>
      </c>
      <c r="G68" t="s">
        <v>23</v>
      </c>
    </row>
    <row r="69" spans="1:7" x14ac:dyDescent="0.25">
      <c r="A69">
        <v>75</v>
      </c>
      <c r="B69" t="s">
        <v>92</v>
      </c>
      <c r="C69">
        <v>36</v>
      </c>
      <c r="D69" s="1" t="s">
        <v>16</v>
      </c>
      <c r="E69">
        <v>0.16900000000000001</v>
      </c>
      <c r="F69">
        <v>0.436</v>
      </c>
      <c r="G69" t="s">
        <v>23</v>
      </c>
    </row>
    <row r="70" spans="1:7" x14ac:dyDescent="0.25">
      <c r="A70">
        <v>76</v>
      </c>
      <c r="B70" t="s">
        <v>93</v>
      </c>
      <c r="C70">
        <v>18</v>
      </c>
      <c r="D70" s="1" t="s">
        <v>16</v>
      </c>
      <c r="E70">
        <v>0.129</v>
      </c>
      <c r="F70">
        <v>0.35199999999999998</v>
      </c>
      <c r="G70" t="s">
        <v>23</v>
      </c>
    </row>
    <row r="71" spans="1:7" x14ac:dyDescent="0.25">
      <c r="A71">
        <v>77</v>
      </c>
      <c r="B71" t="s">
        <v>94</v>
      </c>
      <c r="C71">
        <v>11</v>
      </c>
      <c r="D71" s="1" t="s">
        <v>16</v>
      </c>
      <c r="E71">
        <v>0.124</v>
      </c>
      <c r="F71">
        <v>9.5000000000000001E-2</v>
      </c>
      <c r="G71" t="s">
        <v>23</v>
      </c>
    </row>
    <row r="72" spans="1:7" x14ac:dyDescent="0.25">
      <c r="A72">
        <v>90</v>
      </c>
      <c r="B72" t="s">
        <v>105</v>
      </c>
      <c r="C72">
        <v>16</v>
      </c>
      <c r="D72" s="1" t="s">
        <v>16</v>
      </c>
      <c r="E72">
        <v>0.16</v>
      </c>
      <c r="F72">
        <v>0.40200000000000002</v>
      </c>
      <c r="G72" t="s">
        <v>23</v>
      </c>
    </row>
    <row r="73" spans="1:7" x14ac:dyDescent="0.25">
      <c r="A73">
        <v>92</v>
      </c>
      <c r="B73" t="s">
        <v>106</v>
      </c>
      <c r="C73">
        <v>3</v>
      </c>
      <c r="D73" s="1" t="s">
        <v>16</v>
      </c>
      <c r="E73">
        <v>0.13500000000000001</v>
      </c>
      <c r="F73">
        <v>8.1000000000000003E-2</v>
      </c>
      <c r="G73" t="s">
        <v>23</v>
      </c>
    </row>
    <row r="74" spans="1:7" x14ac:dyDescent="0.25">
      <c r="A74">
        <v>109</v>
      </c>
      <c r="B74" t="s">
        <v>122</v>
      </c>
      <c r="C74">
        <v>26</v>
      </c>
      <c r="D74" s="1" t="s">
        <v>16</v>
      </c>
      <c r="E74">
        <v>0.11899999999999999</v>
      </c>
      <c r="F74">
        <v>0.216</v>
      </c>
      <c r="G74" t="s">
        <v>23</v>
      </c>
    </row>
    <row r="75" spans="1:7" x14ac:dyDescent="0.25">
      <c r="A75">
        <v>120</v>
      </c>
      <c r="B75" t="s">
        <v>133</v>
      </c>
      <c r="C75">
        <v>5</v>
      </c>
      <c r="D75" s="1" t="s">
        <v>16</v>
      </c>
      <c r="E75">
        <v>0.17</v>
      </c>
      <c r="F75">
        <v>0.114</v>
      </c>
      <c r="G75" t="s">
        <v>23</v>
      </c>
    </row>
    <row r="76" spans="1:7" x14ac:dyDescent="0.25">
      <c r="A76">
        <v>28</v>
      </c>
      <c r="B76" t="s">
        <v>49</v>
      </c>
      <c r="C76">
        <v>4</v>
      </c>
      <c r="D76" s="1" t="s">
        <v>16</v>
      </c>
      <c r="E76">
        <v>5.99</v>
      </c>
      <c r="F76">
        <v>8.17</v>
      </c>
      <c r="G76" t="s">
        <v>29</v>
      </c>
    </row>
    <row r="77" spans="1:7" x14ac:dyDescent="0.25">
      <c r="A77">
        <v>63</v>
      </c>
      <c r="B77" t="s">
        <v>80</v>
      </c>
      <c r="C77">
        <v>23</v>
      </c>
      <c r="D77" s="1" t="s">
        <v>16</v>
      </c>
      <c r="E77">
        <v>12.189</v>
      </c>
      <c r="F77">
        <v>46.866</v>
      </c>
      <c r="G77" t="s">
        <v>29</v>
      </c>
    </row>
    <row r="78" spans="1:7" x14ac:dyDescent="0.25">
      <c r="A78">
        <v>9</v>
      </c>
      <c r="B78" t="s">
        <v>30</v>
      </c>
      <c r="C78">
        <v>23</v>
      </c>
      <c r="D78" s="1" t="s">
        <v>16</v>
      </c>
      <c r="E78">
        <v>0.20699999999999999</v>
      </c>
      <c r="F78">
        <v>0.42499999999999999</v>
      </c>
      <c r="G78" t="s">
        <v>31</v>
      </c>
    </row>
    <row r="79" spans="1:7" x14ac:dyDescent="0.25">
      <c r="A79">
        <v>24</v>
      </c>
      <c r="B79" t="s">
        <v>45</v>
      </c>
      <c r="C79">
        <v>22</v>
      </c>
      <c r="D79" s="1" t="s">
        <v>16</v>
      </c>
      <c r="E79">
        <v>0.251</v>
      </c>
      <c r="F79">
        <v>0.68300000000000005</v>
      </c>
      <c r="G79" t="s">
        <v>31</v>
      </c>
    </row>
    <row r="80" spans="1:7" x14ac:dyDescent="0.25">
      <c r="A80">
        <v>32</v>
      </c>
      <c r="B80" t="s">
        <v>53</v>
      </c>
      <c r="C80">
        <v>7</v>
      </c>
      <c r="D80" s="1" t="s">
        <v>16</v>
      </c>
      <c r="E80">
        <v>0.23899999999999999</v>
      </c>
      <c r="F80">
        <v>0.22900000000000001</v>
      </c>
      <c r="G80" t="s">
        <v>31</v>
      </c>
    </row>
    <row r="81" spans="1:7" x14ac:dyDescent="0.25">
      <c r="A81">
        <v>35</v>
      </c>
      <c r="B81" t="s">
        <v>57</v>
      </c>
      <c r="C81">
        <v>4</v>
      </c>
      <c r="D81" s="1" t="s">
        <v>16</v>
      </c>
      <c r="E81">
        <v>0.22700000000000001</v>
      </c>
      <c r="F81">
        <v>0.21</v>
      </c>
      <c r="G81" t="s">
        <v>31</v>
      </c>
    </row>
    <row r="82" spans="1:7" x14ac:dyDescent="0.25">
      <c r="A82">
        <v>53</v>
      </c>
      <c r="B82" t="s">
        <v>72</v>
      </c>
      <c r="C82">
        <v>11</v>
      </c>
      <c r="D82" s="1" t="s">
        <v>16</v>
      </c>
      <c r="E82">
        <v>0.22900000000000001</v>
      </c>
      <c r="F82">
        <v>0.32600000000000001</v>
      </c>
      <c r="G82" t="s">
        <v>31</v>
      </c>
    </row>
    <row r="83" spans="1:7" x14ac:dyDescent="0.25">
      <c r="A83">
        <v>60</v>
      </c>
      <c r="B83" t="s">
        <v>77</v>
      </c>
      <c r="C83">
        <v>17</v>
      </c>
      <c r="D83" s="1" t="s">
        <v>16</v>
      </c>
      <c r="E83">
        <v>0.23100000000000001</v>
      </c>
      <c r="F83">
        <v>0.45400000000000001</v>
      </c>
      <c r="G83" t="s">
        <v>31</v>
      </c>
    </row>
    <row r="84" spans="1:7" x14ac:dyDescent="0.25">
      <c r="A84">
        <v>61</v>
      </c>
      <c r="B84" t="s">
        <v>78</v>
      </c>
      <c r="C84">
        <v>63</v>
      </c>
      <c r="D84" s="1" t="s">
        <v>16</v>
      </c>
      <c r="E84">
        <v>0.247</v>
      </c>
      <c r="F84">
        <v>0.36399999999999999</v>
      </c>
      <c r="G84" t="s">
        <v>31</v>
      </c>
    </row>
    <row r="85" spans="1:7" x14ac:dyDescent="0.25">
      <c r="A85">
        <v>84</v>
      </c>
      <c r="B85" t="s">
        <v>99</v>
      </c>
      <c r="C85">
        <v>54</v>
      </c>
      <c r="D85" s="1" t="s">
        <v>16</v>
      </c>
      <c r="E85">
        <v>0.24</v>
      </c>
      <c r="F85">
        <v>0.29099999999999998</v>
      </c>
      <c r="G85" t="s">
        <v>31</v>
      </c>
    </row>
    <row r="86" spans="1:7" x14ac:dyDescent="0.25">
      <c r="A86">
        <v>97</v>
      </c>
      <c r="B86" t="s">
        <v>111</v>
      </c>
      <c r="C86">
        <v>19</v>
      </c>
      <c r="D86" s="1" t="s">
        <v>16</v>
      </c>
      <c r="E86">
        <v>0.23799999999999999</v>
      </c>
      <c r="F86">
        <v>0.26900000000000002</v>
      </c>
      <c r="G86" t="s">
        <v>31</v>
      </c>
    </row>
    <row r="87" spans="1:7" x14ac:dyDescent="0.25">
      <c r="A87">
        <v>98</v>
      </c>
      <c r="B87" t="s">
        <v>112</v>
      </c>
      <c r="C87">
        <v>5</v>
      </c>
      <c r="D87" s="1" t="s">
        <v>16</v>
      </c>
      <c r="E87">
        <v>0.23599999999999999</v>
      </c>
      <c r="F87">
        <v>0.38300000000000001</v>
      </c>
      <c r="G87" t="s">
        <v>31</v>
      </c>
    </row>
    <row r="88" spans="1:7" x14ac:dyDescent="0.25">
      <c r="A88">
        <v>115</v>
      </c>
      <c r="B88" t="s">
        <v>128</v>
      </c>
      <c r="C88">
        <v>2</v>
      </c>
      <c r="D88" s="1" t="s">
        <v>16</v>
      </c>
      <c r="E88">
        <v>0.217</v>
      </c>
      <c r="F88">
        <v>0.214</v>
      </c>
      <c r="G88" t="s">
        <v>31</v>
      </c>
    </row>
    <row r="89" spans="1:7" x14ac:dyDescent="0.25">
      <c r="A89">
        <v>121</v>
      </c>
      <c r="B89" t="s">
        <v>134</v>
      </c>
      <c r="C89">
        <v>4</v>
      </c>
      <c r="D89" s="1" t="s">
        <v>16</v>
      </c>
      <c r="E89">
        <v>0.23499999999999999</v>
      </c>
      <c r="F89">
        <v>0.25600000000000001</v>
      </c>
      <c r="G89" t="s">
        <v>31</v>
      </c>
    </row>
    <row r="90" spans="1:7" x14ac:dyDescent="0.25">
      <c r="A90">
        <v>123</v>
      </c>
      <c r="B90" t="s">
        <v>136</v>
      </c>
      <c r="C90">
        <v>18</v>
      </c>
      <c r="D90" s="1" t="s">
        <v>16</v>
      </c>
      <c r="E90">
        <v>0.189</v>
      </c>
      <c r="F90">
        <v>0.34899999999999998</v>
      </c>
      <c r="G90" t="s">
        <v>31</v>
      </c>
    </row>
    <row r="91" spans="1:7" x14ac:dyDescent="0.25">
      <c r="A91">
        <v>130</v>
      </c>
      <c r="B91" t="s">
        <v>142</v>
      </c>
      <c r="C91">
        <v>7</v>
      </c>
      <c r="D91" s="1" t="s">
        <v>16</v>
      </c>
      <c r="E91">
        <v>0.21299999999999999</v>
      </c>
      <c r="F91">
        <v>0.23699999999999999</v>
      </c>
      <c r="G91" t="s">
        <v>31</v>
      </c>
    </row>
    <row r="92" spans="1:7" x14ac:dyDescent="0.25">
      <c r="A92">
        <v>13</v>
      </c>
      <c r="B92" t="s">
        <v>35</v>
      </c>
      <c r="C92">
        <v>3</v>
      </c>
      <c r="D92" s="1" t="s">
        <v>16</v>
      </c>
      <c r="E92">
        <v>4.4999999999999998E-2</v>
      </c>
      <c r="F92">
        <v>0.17199999999999999</v>
      </c>
      <c r="G92" t="s">
        <v>37</v>
      </c>
    </row>
    <row r="93" spans="1:7" x14ac:dyDescent="0.25">
      <c r="A93">
        <v>21</v>
      </c>
      <c r="B93" t="s">
        <v>42</v>
      </c>
      <c r="C93">
        <v>5</v>
      </c>
      <c r="D93" s="1" t="s">
        <v>16</v>
      </c>
      <c r="E93">
        <v>3.6999999999999998E-2</v>
      </c>
      <c r="F93">
        <v>0.11600000000000001</v>
      </c>
      <c r="G93" t="s">
        <v>37</v>
      </c>
    </row>
    <row r="94" spans="1:7" x14ac:dyDescent="0.25">
      <c r="A94">
        <v>31</v>
      </c>
      <c r="B94" t="s">
        <v>52</v>
      </c>
      <c r="C94">
        <v>11</v>
      </c>
      <c r="D94" s="1" t="s">
        <v>16</v>
      </c>
      <c r="E94">
        <v>4.9000000000000002E-2</v>
      </c>
      <c r="F94">
        <v>0.159</v>
      </c>
      <c r="G94" t="s">
        <v>37</v>
      </c>
    </row>
    <row r="95" spans="1:7" x14ac:dyDescent="0.25">
      <c r="A95">
        <v>41</v>
      </c>
      <c r="B95" t="s">
        <v>63</v>
      </c>
      <c r="C95">
        <v>32</v>
      </c>
      <c r="D95" s="1" t="s">
        <v>16</v>
      </c>
      <c r="E95">
        <v>3.9E-2</v>
      </c>
      <c r="F95">
        <v>0.59799999999999998</v>
      </c>
      <c r="G95" t="s">
        <v>37</v>
      </c>
    </row>
    <row r="96" spans="1:7" x14ac:dyDescent="0.25">
      <c r="A96">
        <v>46</v>
      </c>
      <c r="B96" t="s">
        <v>67</v>
      </c>
      <c r="C96">
        <v>7</v>
      </c>
      <c r="D96" s="1" t="s">
        <v>16</v>
      </c>
      <c r="E96">
        <v>8.3000000000000004E-2</v>
      </c>
      <c r="F96">
        <v>4.7E-2</v>
      </c>
      <c r="G96" t="s">
        <v>37</v>
      </c>
    </row>
    <row r="97" spans="1:7" x14ac:dyDescent="0.25">
      <c r="A97">
        <v>52</v>
      </c>
      <c r="B97" t="s">
        <v>71</v>
      </c>
      <c r="C97">
        <v>7</v>
      </c>
      <c r="D97" s="1" t="s">
        <v>16</v>
      </c>
      <c r="E97">
        <v>0.107</v>
      </c>
      <c r="F97">
        <v>7.2999999999999995E-2</v>
      </c>
      <c r="G97" t="s">
        <v>37</v>
      </c>
    </row>
    <row r="98" spans="1:7" x14ac:dyDescent="0.25">
      <c r="A98">
        <v>55</v>
      </c>
      <c r="B98" t="s">
        <v>73</v>
      </c>
      <c r="C98">
        <v>7</v>
      </c>
      <c r="D98" s="1" t="s">
        <v>16</v>
      </c>
      <c r="E98">
        <v>7.5999999999999998E-2</v>
      </c>
      <c r="F98">
        <v>0.129</v>
      </c>
      <c r="G98" t="s">
        <v>37</v>
      </c>
    </row>
    <row r="99" spans="1:7" x14ac:dyDescent="0.25">
      <c r="A99">
        <v>58</v>
      </c>
      <c r="B99" t="s">
        <v>75</v>
      </c>
      <c r="C99">
        <v>26</v>
      </c>
      <c r="D99" s="1" t="s">
        <v>16</v>
      </c>
      <c r="E99">
        <v>0.11</v>
      </c>
      <c r="F99">
        <v>0.161</v>
      </c>
      <c r="G99" t="s">
        <v>37</v>
      </c>
    </row>
    <row r="100" spans="1:7" x14ac:dyDescent="0.25">
      <c r="A100">
        <v>70</v>
      </c>
      <c r="B100" t="s">
        <v>87</v>
      </c>
      <c r="C100">
        <v>49</v>
      </c>
      <c r="D100" s="1" t="s">
        <v>16</v>
      </c>
      <c r="E100">
        <v>8.8999999999999996E-2</v>
      </c>
      <c r="F100">
        <v>0.189</v>
      </c>
      <c r="G100" t="s">
        <v>37</v>
      </c>
    </row>
    <row r="101" spans="1:7" x14ac:dyDescent="0.25">
      <c r="A101">
        <v>78</v>
      </c>
      <c r="B101" t="s">
        <v>95</v>
      </c>
      <c r="C101">
        <v>2</v>
      </c>
      <c r="D101" s="1" t="s">
        <v>16</v>
      </c>
      <c r="E101">
        <v>0.09</v>
      </c>
      <c r="F101">
        <v>4.8000000000000001E-2</v>
      </c>
      <c r="G101" t="s">
        <v>37</v>
      </c>
    </row>
    <row r="102" spans="1:7" x14ac:dyDescent="0.25">
      <c r="A102">
        <v>81</v>
      </c>
      <c r="B102" t="s">
        <v>97</v>
      </c>
      <c r="C102">
        <v>7</v>
      </c>
      <c r="D102" s="1" t="s">
        <v>16</v>
      </c>
      <c r="E102">
        <v>4.7E-2</v>
      </c>
      <c r="F102">
        <v>7.9000000000000001E-2</v>
      </c>
      <c r="G102" t="s">
        <v>37</v>
      </c>
    </row>
    <row r="103" spans="1:7" x14ac:dyDescent="0.25">
      <c r="A103">
        <v>83</v>
      </c>
      <c r="B103" t="s">
        <v>98</v>
      </c>
      <c r="C103">
        <v>384</v>
      </c>
      <c r="D103" s="1" t="s">
        <v>16</v>
      </c>
      <c r="E103">
        <v>5.8999999999999997E-2</v>
      </c>
      <c r="F103">
        <v>4.9000000000000002E-2</v>
      </c>
      <c r="G103" t="s">
        <v>37</v>
      </c>
    </row>
    <row r="104" spans="1:7" x14ac:dyDescent="0.25">
      <c r="A104">
        <v>85</v>
      </c>
      <c r="B104" t="s">
        <v>100</v>
      </c>
      <c r="C104">
        <v>10</v>
      </c>
      <c r="D104" s="1" t="s">
        <v>16</v>
      </c>
      <c r="E104">
        <v>8.8999999999999996E-2</v>
      </c>
      <c r="F104">
        <v>0.124</v>
      </c>
      <c r="G104" t="s">
        <v>37</v>
      </c>
    </row>
    <row r="105" spans="1:7" x14ac:dyDescent="0.25">
      <c r="A105">
        <v>86</v>
      </c>
      <c r="B105" t="s">
        <v>101</v>
      </c>
      <c r="C105">
        <v>9</v>
      </c>
      <c r="D105" s="1" t="s">
        <v>16</v>
      </c>
      <c r="E105">
        <v>7.0999999999999994E-2</v>
      </c>
      <c r="F105">
        <v>9.1999999999999998E-2</v>
      </c>
      <c r="G105" t="s">
        <v>37</v>
      </c>
    </row>
    <row r="106" spans="1:7" x14ac:dyDescent="0.25">
      <c r="A106">
        <v>88</v>
      </c>
      <c r="B106" t="s">
        <v>103</v>
      </c>
      <c r="C106">
        <v>13</v>
      </c>
      <c r="D106" s="1" t="s">
        <v>16</v>
      </c>
      <c r="E106">
        <v>5.2999999999999999E-2</v>
      </c>
      <c r="F106">
        <v>6.4000000000000001E-2</v>
      </c>
      <c r="G106" t="s">
        <v>37</v>
      </c>
    </row>
    <row r="107" spans="1:7" x14ac:dyDescent="0.25">
      <c r="A107">
        <v>89</v>
      </c>
      <c r="B107" t="s">
        <v>104</v>
      </c>
      <c r="C107">
        <v>12</v>
      </c>
      <c r="D107" s="1" t="s">
        <v>16</v>
      </c>
      <c r="E107">
        <v>0.08</v>
      </c>
      <c r="F107">
        <v>0.251</v>
      </c>
      <c r="G107" t="s">
        <v>37</v>
      </c>
    </row>
    <row r="108" spans="1:7" x14ac:dyDescent="0.25">
      <c r="A108">
        <v>93</v>
      </c>
      <c r="B108" t="s">
        <v>107</v>
      </c>
      <c r="C108">
        <v>28</v>
      </c>
      <c r="D108" s="1" t="s">
        <v>16</v>
      </c>
      <c r="E108">
        <v>7.0999999999999994E-2</v>
      </c>
      <c r="F108">
        <v>0.156</v>
      </c>
      <c r="G108" t="s">
        <v>37</v>
      </c>
    </row>
    <row r="109" spans="1:7" x14ac:dyDescent="0.25">
      <c r="A109">
        <v>95</v>
      </c>
      <c r="B109" t="s">
        <v>109</v>
      </c>
      <c r="C109">
        <v>17</v>
      </c>
      <c r="D109" s="1" t="s">
        <v>16</v>
      </c>
      <c r="E109">
        <v>6.9000000000000006E-2</v>
      </c>
      <c r="F109">
        <v>0.127</v>
      </c>
      <c r="G109" t="s">
        <v>37</v>
      </c>
    </row>
    <row r="110" spans="1:7" x14ac:dyDescent="0.25">
      <c r="A110">
        <v>99</v>
      </c>
      <c r="B110" t="s">
        <v>113</v>
      </c>
      <c r="C110">
        <v>11</v>
      </c>
      <c r="D110" s="1" t="s">
        <v>16</v>
      </c>
      <c r="E110">
        <v>8.6999999999999994E-2</v>
      </c>
      <c r="F110">
        <v>0.153</v>
      </c>
      <c r="G110" t="s">
        <v>37</v>
      </c>
    </row>
    <row r="111" spans="1:7" x14ac:dyDescent="0.25">
      <c r="A111">
        <v>100</v>
      </c>
      <c r="B111" t="s">
        <v>114</v>
      </c>
      <c r="C111">
        <v>6</v>
      </c>
      <c r="D111" s="1" t="s">
        <v>16</v>
      </c>
      <c r="E111">
        <v>9.7000000000000003E-2</v>
      </c>
      <c r="F111">
        <v>5.6000000000000001E-2</v>
      </c>
      <c r="G111" t="s">
        <v>37</v>
      </c>
    </row>
    <row r="112" spans="1:7" x14ac:dyDescent="0.25">
      <c r="A112">
        <v>104</v>
      </c>
      <c r="B112" t="s">
        <v>117</v>
      </c>
      <c r="C112">
        <v>17</v>
      </c>
      <c r="D112" s="1" t="s">
        <v>16</v>
      </c>
      <c r="E112">
        <v>6.5000000000000002E-2</v>
      </c>
      <c r="F112">
        <v>0.115</v>
      </c>
      <c r="G112" t="s">
        <v>37</v>
      </c>
    </row>
    <row r="113" spans="1:7" x14ac:dyDescent="0.25">
      <c r="A113">
        <v>110</v>
      </c>
      <c r="B113" t="s">
        <v>123</v>
      </c>
      <c r="C113">
        <v>177</v>
      </c>
      <c r="D113" s="1" t="s">
        <v>16</v>
      </c>
      <c r="E113">
        <v>9.7000000000000003E-2</v>
      </c>
      <c r="F113">
        <v>0.191</v>
      </c>
      <c r="G113" t="s">
        <v>37</v>
      </c>
    </row>
    <row r="114" spans="1:7" x14ac:dyDescent="0.25">
      <c r="A114">
        <v>112</v>
      </c>
      <c r="B114" t="s">
        <v>125</v>
      </c>
      <c r="C114">
        <v>3</v>
      </c>
      <c r="D114" s="1" t="s">
        <v>16</v>
      </c>
      <c r="E114">
        <v>0.10199999999999999</v>
      </c>
      <c r="F114">
        <v>0.14000000000000001</v>
      </c>
      <c r="G114" t="s">
        <v>37</v>
      </c>
    </row>
    <row r="115" spans="1:7" x14ac:dyDescent="0.25">
      <c r="A115">
        <v>116</v>
      </c>
      <c r="B115" t="s">
        <v>129</v>
      </c>
      <c r="C115">
        <v>6</v>
      </c>
      <c r="D115" s="1" t="s">
        <v>16</v>
      </c>
      <c r="E115">
        <v>7.6999999999999999E-2</v>
      </c>
      <c r="F115">
        <v>8.1000000000000003E-2</v>
      </c>
      <c r="G115" t="s">
        <v>37</v>
      </c>
    </row>
    <row r="116" spans="1:7" x14ac:dyDescent="0.25">
      <c r="A116">
        <v>117</v>
      </c>
      <c r="B116" t="s">
        <v>130</v>
      </c>
      <c r="C116">
        <v>21</v>
      </c>
      <c r="D116" s="1" t="s">
        <v>16</v>
      </c>
      <c r="E116">
        <v>9.1999999999999998E-2</v>
      </c>
      <c r="F116">
        <v>0.56299999999999994</v>
      </c>
      <c r="G116" t="s">
        <v>37</v>
      </c>
    </row>
    <row r="117" spans="1:7" x14ac:dyDescent="0.25">
      <c r="A117">
        <v>118</v>
      </c>
      <c r="B117" t="s">
        <v>131</v>
      </c>
      <c r="C117">
        <v>11</v>
      </c>
      <c r="D117" s="1" t="s">
        <v>16</v>
      </c>
      <c r="E117">
        <v>5.7000000000000002E-2</v>
      </c>
      <c r="F117">
        <v>4.1000000000000002E-2</v>
      </c>
      <c r="G117" t="s">
        <v>37</v>
      </c>
    </row>
    <row r="118" spans="1:7" x14ac:dyDescent="0.25">
      <c r="A118">
        <v>126</v>
      </c>
      <c r="B118" t="s">
        <v>139</v>
      </c>
      <c r="C118">
        <v>4</v>
      </c>
      <c r="D118" s="1" t="s">
        <v>16</v>
      </c>
      <c r="E118">
        <v>0.108</v>
      </c>
      <c r="F118">
        <v>2.5000000000000001E-2</v>
      </c>
      <c r="G118" t="s">
        <v>37</v>
      </c>
    </row>
    <row r="119" spans="1:7" x14ac:dyDescent="0.25">
      <c r="A119">
        <v>131</v>
      </c>
      <c r="B119" t="s">
        <v>143</v>
      </c>
      <c r="C119">
        <v>2</v>
      </c>
      <c r="D119" s="1" t="s">
        <v>16</v>
      </c>
      <c r="E119">
        <v>5.0999999999999997E-2</v>
      </c>
      <c r="F119">
        <v>3.6999999999999998E-2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1" workbookViewId="0">
      <selection activeCell="N4" sqref="N4"/>
    </sheetView>
  </sheetViews>
  <sheetFormatPr baseColWidth="10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15" customWidth="1"/>
    <col min="6" max="6" width="11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12</v>
      </c>
      <c r="F1" t="s">
        <v>13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24</v>
      </c>
      <c r="B2" t="s">
        <v>45</v>
      </c>
      <c r="C2">
        <v>22</v>
      </c>
      <c r="D2" s="1" t="s">
        <v>16</v>
      </c>
      <c r="E2">
        <v>2.7050000000000001</v>
      </c>
      <c r="F2">
        <v>12.337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28</v>
      </c>
      <c r="B3" t="s">
        <v>49</v>
      </c>
      <c r="C3">
        <v>4</v>
      </c>
      <c r="D3" s="1" t="s">
        <v>16</v>
      </c>
      <c r="E3">
        <v>3.0710000000000002</v>
      </c>
      <c r="F3">
        <v>4.7770000000000001</v>
      </c>
      <c r="G3" t="s">
        <v>17</v>
      </c>
      <c r="H3" s="5" t="s">
        <v>164</v>
      </c>
      <c r="I3">
        <f>AVERAGE(E2:E5)</f>
        <v>3.2087500000000002</v>
      </c>
      <c r="J3">
        <f>AVERAGE(E6:E7)</f>
        <v>-1.6579999999999999</v>
      </c>
      <c r="K3">
        <f>AVERAGE(E8:E9)</f>
        <v>1.899</v>
      </c>
      <c r="L3">
        <f>AVERAGE(E10:E44)</f>
        <v>0.20394285714285712</v>
      </c>
      <c r="M3">
        <f>AVERAGE(E45:E52)</f>
        <v>0.89162499999999989</v>
      </c>
      <c r="N3">
        <f>AVERAGE(E53)</f>
        <v>-6.44</v>
      </c>
      <c r="O3">
        <f>AVERAGE(E54:E85)</f>
        <v>2.6312499999999996E-2</v>
      </c>
      <c r="P3">
        <f>AVERAGE(E86)</f>
        <v>11.531000000000001</v>
      </c>
      <c r="Q3">
        <f>AVERAGE(E87:E110)</f>
        <v>0.47891666666666649</v>
      </c>
      <c r="R3">
        <f>AVERAGE(E111:E119)</f>
        <v>-0.35266666666666668</v>
      </c>
    </row>
    <row r="4" spans="1:18" x14ac:dyDescent="0.25">
      <c r="A4">
        <v>74</v>
      </c>
      <c r="B4" t="s">
        <v>91</v>
      </c>
      <c r="C4">
        <v>9</v>
      </c>
      <c r="D4" s="1" t="s">
        <v>16</v>
      </c>
      <c r="E4">
        <v>4.2510000000000003</v>
      </c>
      <c r="F4">
        <v>12.275</v>
      </c>
      <c r="G4" t="s">
        <v>17</v>
      </c>
      <c r="H4" s="5" t="s">
        <v>163</v>
      </c>
      <c r="I4">
        <f>AVERAGE(F2:F5)</f>
        <v>10.22625</v>
      </c>
      <c r="J4">
        <f>AVERAGE(F6:F7)</f>
        <v>6.0990000000000002</v>
      </c>
      <c r="K4">
        <f>AVERAGE(F8:F9)</f>
        <v>7.7474999999999996</v>
      </c>
      <c r="L4">
        <f>AVERAGE(F10:F44)</f>
        <v>0.39299999999999996</v>
      </c>
      <c r="M4">
        <f>AVERAGE(F45:F52)</f>
        <v>2.0329999999999999</v>
      </c>
      <c r="N4">
        <f>AVERAGE(F53)</f>
        <v>19.844000000000001</v>
      </c>
      <c r="O4">
        <f>AVERAGE(F54:F85)</f>
        <v>0.34178124999999998</v>
      </c>
      <c r="P4">
        <f>AVERAGE(F86)</f>
        <v>62.268000000000001</v>
      </c>
      <c r="Q4">
        <f>AVERAGE(F87:F110)</f>
        <v>1.0695833333333336</v>
      </c>
      <c r="R4">
        <f>AVERAGE(F111:F119)</f>
        <v>0.81444444444444442</v>
      </c>
    </row>
    <row r="5" spans="1:18" x14ac:dyDescent="0.25">
      <c r="A5">
        <v>103</v>
      </c>
      <c r="B5" t="s">
        <v>116</v>
      </c>
      <c r="C5">
        <v>39</v>
      </c>
      <c r="D5" s="1" t="s">
        <v>16</v>
      </c>
      <c r="E5">
        <v>2.8079999999999998</v>
      </c>
      <c r="F5">
        <v>11.516</v>
      </c>
      <c r="G5" t="s">
        <v>17</v>
      </c>
      <c r="K5" t="s">
        <v>152</v>
      </c>
      <c r="L5" t="s">
        <v>158</v>
      </c>
    </row>
    <row r="6" spans="1:18" x14ac:dyDescent="0.25">
      <c r="A6">
        <v>39</v>
      </c>
      <c r="B6" t="s">
        <v>61</v>
      </c>
      <c r="C6">
        <v>16</v>
      </c>
      <c r="D6" s="1" t="s">
        <v>16</v>
      </c>
      <c r="E6">
        <v>-2.1619999999999999</v>
      </c>
      <c r="F6">
        <v>9.157</v>
      </c>
      <c r="G6" t="s">
        <v>19</v>
      </c>
      <c r="K6" t="s">
        <v>153</v>
      </c>
      <c r="L6" t="s">
        <v>159</v>
      </c>
    </row>
    <row r="7" spans="1:18" x14ac:dyDescent="0.25">
      <c r="A7">
        <v>88</v>
      </c>
      <c r="B7" t="s">
        <v>103</v>
      </c>
      <c r="C7">
        <v>13</v>
      </c>
      <c r="D7" s="1" t="s">
        <v>16</v>
      </c>
      <c r="E7">
        <v>-1.1539999999999999</v>
      </c>
      <c r="F7">
        <v>3.0409999999999999</v>
      </c>
      <c r="G7" t="s">
        <v>19</v>
      </c>
    </row>
    <row r="8" spans="1:18" x14ac:dyDescent="0.25">
      <c r="A8">
        <v>8</v>
      </c>
      <c r="B8" t="s">
        <v>28</v>
      </c>
      <c r="C8">
        <v>10</v>
      </c>
      <c r="D8" s="1" t="s">
        <v>16</v>
      </c>
      <c r="E8">
        <v>1.853</v>
      </c>
      <c r="F8">
        <v>3.9239999999999999</v>
      </c>
      <c r="G8" t="s">
        <v>21</v>
      </c>
    </row>
    <row r="9" spans="1:18" x14ac:dyDescent="0.25">
      <c r="A9">
        <v>87</v>
      </c>
      <c r="B9" t="s">
        <v>102</v>
      </c>
      <c r="C9">
        <v>125</v>
      </c>
      <c r="D9" s="1" t="s">
        <v>16</v>
      </c>
      <c r="E9">
        <v>1.9450000000000001</v>
      </c>
      <c r="F9">
        <v>11.571</v>
      </c>
      <c r="G9" t="s">
        <v>21</v>
      </c>
    </row>
    <row r="10" spans="1:18" x14ac:dyDescent="0.25">
      <c r="A10">
        <v>4</v>
      </c>
      <c r="B10" t="s">
        <v>22</v>
      </c>
      <c r="C10">
        <v>13</v>
      </c>
      <c r="D10" s="1" t="s">
        <v>16</v>
      </c>
      <c r="E10">
        <v>0.25700000000000001</v>
      </c>
      <c r="F10">
        <v>0.30599999999999999</v>
      </c>
      <c r="G10" t="s">
        <v>58</v>
      </c>
    </row>
    <row r="11" spans="1:18" x14ac:dyDescent="0.25">
      <c r="A11">
        <v>7</v>
      </c>
      <c r="B11" t="s">
        <v>27</v>
      </c>
      <c r="C11">
        <v>12</v>
      </c>
      <c r="D11" s="1" t="s">
        <v>16</v>
      </c>
      <c r="E11">
        <v>0.20699999999999999</v>
      </c>
      <c r="F11">
        <v>0.22</v>
      </c>
      <c r="G11" t="s">
        <v>58</v>
      </c>
    </row>
    <row r="12" spans="1:18" x14ac:dyDescent="0.25">
      <c r="A12">
        <v>9</v>
      </c>
      <c r="B12" t="s">
        <v>30</v>
      </c>
      <c r="C12">
        <v>23</v>
      </c>
      <c r="D12" s="1" t="s">
        <v>16</v>
      </c>
      <c r="E12">
        <v>0.26300000000000001</v>
      </c>
      <c r="F12">
        <v>0.57199999999999995</v>
      </c>
      <c r="G12" t="s">
        <v>58</v>
      </c>
    </row>
    <row r="13" spans="1:18" x14ac:dyDescent="0.25">
      <c r="A13">
        <v>10</v>
      </c>
      <c r="B13" t="s">
        <v>32</v>
      </c>
      <c r="C13">
        <v>16</v>
      </c>
      <c r="D13" s="1" t="s">
        <v>16</v>
      </c>
      <c r="E13">
        <v>0.17799999999999999</v>
      </c>
      <c r="F13">
        <v>6.2E-2</v>
      </c>
      <c r="G13" t="s">
        <v>58</v>
      </c>
    </row>
    <row r="14" spans="1:18" x14ac:dyDescent="0.25">
      <c r="A14">
        <v>14</v>
      </c>
      <c r="B14" t="s">
        <v>36</v>
      </c>
      <c r="C14">
        <v>2</v>
      </c>
      <c r="D14" s="1" t="s">
        <v>16</v>
      </c>
      <c r="E14">
        <v>0.245</v>
      </c>
      <c r="F14">
        <v>8.0000000000000002E-3</v>
      </c>
      <c r="G14" t="s">
        <v>58</v>
      </c>
    </row>
    <row r="15" spans="1:18" x14ac:dyDescent="0.25">
      <c r="A15">
        <v>16</v>
      </c>
      <c r="B15" t="s">
        <v>38</v>
      </c>
      <c r="C15">
        <v>4</v>
      </c>
      <c r="D15" s="1" t="s">
        <v>16</v>
      </c>
      <c r="E15">
        <v>0.20399999999999999</v>
      </c>
      <c r="F15">
        <v>0.19500000000000001</v>
      </c>
      <c r="G15" t="s">
        <v>58</v>
      </c>
    </row>
    <row r="16" spans="1:18" x14ac:dyDescent="0.25">
      <c r="A16">
        <v>22</v>
      </c>
      <c r="B16" t="s">
        <v>43</v>
      </c>
      <c r="C16">
        <v>32</v>
      </c>
      <c r="D16" s="1" t="s">
        <v>16</v>
      </c>
      <c r="E16">
        <v>0.27500000000000002</v>
      </c>
      <c r="F16">
        <v>0.47299999999999998</v>
      </c>
      <c r="G16" t="s">
        <v>58</v>
      </c>
    </row>
    <row r="17" spans="1:7" x14ac:dyDescent="0.25">
      <c r="A17">
        <v>25</v>
      </c>
      <c r="B17" t="s">
        <v>46</v>
      </c>
      <c r="C17">
        <v>10</v>
      </c>
      <c r="D17" s="1" t="s">
        <v>16</v>
      </c>
      <c r="E17">
        <v>0.14699999999999999</v>
      </c>
      <c r="F17">
        <v>0.35</v>
      </c>
      <c r="G17" t="s">
        <v>58</v>
      </c>
    </row>
    <row r="18" spans="1:7" x14ac:dyDescent="0.25">
      <c r="A18">
        <v>33</v>
      </c>
      <c r="B18" t="s">
        <v>54</v>
      </c>
      <c r="C18">
        <v>7</v>
      </c>
      <c r="D18" s="1" t="s">
        <v>16</v>
      </c>
      <c r="E18">
        <v>0.251</v>
      </c>
      <c r="F18">
        <v>0.86199999999999999</v>
      </c>
      <c r="G18" t="s">
        <v>58</v>
      </c>
    </row>
    <row r="19" spans="1:7" x14ac:dyDescent="0.25">
      <c r="A19">
        <v>35</v>
      </c>
      <c r="B19" t="s">
        <v>57</v>
      </c>
      <c r="C19">
        <v>4</v>
      </c>
      <c r="D19" s="1" t="s">
        <v>16</v>
      </c>
      <c r="E19">
        <v>0.127</v>
      </c>
      <c r="F19">
        <v>3.5000000000000003E-2</v>
      </c>
      <c r="G19" t="s">
        <v>58</v>
      </c>
    </row>
    <row r="20" spans="1:7" x14ac:dyDescent="0.25">
      <c r="A20">
        <v>42</v>
      </c>
      <c r="B20" t="s">
        <v>64</v>
      </c>
      <c r="C20">
        <v>59</v>
      </c>
      <c r="D20" s="1" t="s">
        <v>16</v>
      </c>
      <c r="E20">
        <v>0.318</v>
      </c>
      <c r="F20">
        <v>0.623</v>
      </c>
      <c r="G20" t="s">
        <v>58</v>
      </c>
    </row>
    <row r="21" spans="1:7" x14ac:dyDescent="0.25">
      <c r="A21">
        <v>43</v>
      </c>
      <c r="B21" t="s">
        <v>65</v>
      </c>
      <c r="C21">
        <v>14</v>
      </c>
      <c r="D21" s="1" t="s">
        <v>16</v>
      </c>
      <c r="E21">
        <v>0.19600000000000001</v>
      </c>
      <c r="F21">
        <v>0.41</v>
      </c>
      <c r="G21" t="s">
        <v>58</v>
      </c>
    </row>
    <row r="22" spans="1:7" x14ac:dyDescent="0.25">
      <c r="A22">
        <v>52</v>
      </c>
      <c r="B22" t="s">
        <v>71</v>
      </c>
      <c r="C22">
        <v>7</v>
      </c>
      <c r="D22" s="1" t="s">
        <v>16</v>
      </c>
      <c r="E22">
        <v>0.18099999999999999</v>
      </c>
      <c r="F22">
        <v>0.12</v>
      </c>
      <c r="G22" t="s">
        <v>58</v>
      </c>
    </row>
    <row r="23" spans="1:7" x14ac:dyDescent="0.25">
      <c r="A23">
        <v>55</v>
      </c>
      <c r="B23" t="s">
        <v>73</v>
      </c>
      <c r="C23">
        <v>7</v>
      </c>
      <c r="D23" s="1" t="s">
        <v>16</v>
      </c>
      <c r="E23">
        <v>0.158</v>
      </c>
      <c r="F23">
        <v>0.438</v>
      </c>
      <c r="G23" t="s">
        <v>58</v>
      </c>
    </row>
    <row r="24" spans="1:7" x14ac:dyDescent="0.25">
      <c r="A24">
        <v>57</v>
      </c>
      <c r="B24" t="s">
        <v>74</v>
      </c>
      <c r="C24">
        <v>10</v>
      </c>
      <c r="D24" s="1" t="s">
        <v>16</v>
      </c>
      <c r="E24">
        <v>0.19900000000000001</v>
      </c>
      <c r="F24">
        <v>0.151</v>
      </c>
      <c r="G24" t="s">
        <v>58</v>
      </c>
    </row>
    <row r="25" spans="1:7" x14ac:dyDescent="0.25">
      <c r="A25">
        <v>62</v>
      </c>
      <c r="B25" t="s">
        <v>79</v>
      </c>
      <c r="C25">
        <v>12</v>
      </c>
      <c r="D25" s="1" t="s">
        <v>16</v>
      </c>
      <c r="E25">
        <v>0.21099999999999999</v>
      </c>
      <c r="F25">
        <v>0.32400000000000001</v>
      </c>
      <c r="G25" t="s">
        <v>58</v>
      </c>
    </row>
    <row r="26" spans="1:7" x14ac:dyDescent="0.25">
      <c r="A26">
        <v>64</v>
      </c>
      <c r="B26" t="s">
        <v>81</v>
      </c>
      <c r="C26">
        <v>18</v>
      </c>
      <c r="D26" s="1" t="s">
        <v>16</v>
      </c>
      <c r="E26">
        <v>0.20699999999999999</v>
      </c>
      <c r="F26">
        <v>0.318</v>
      </c>
      <c r="G26" t="s">
        <v>58</v>
      </c>
    </row>
    <row r="27" spans="1:7" x14ac:dyDescent="0.25">
      <c r="A27">
        <v>65</v>
      </c>
      <c r="B27" t="s">
        <v>82</v>
      </c>
      <c r="C27">
        <v>24</v>
      </c>
      <c r="D27" s="1" t="s">
        <v>16</v>
      </c>
      <c r="E27">
        <v>0.11799999999999999</v>
      </c>
      <c r="F27">
        <v>0.67500000000000004</v>
      </c>
      <c r="G27" t="s">
        <v>58</v>
      </c>
    </row>
    <row r="28" spans="1:7" x14ac:dyDescent="0.25">
      <c r="A28">
        <v>68</v>
      </c>
      <c r="B28" t="s">
        <v>85</v>
      </c>
      <c r="C28">
        <v>44</v>
      </c>
      <c r="D28" s="1" t="s">
        <v>16</v>
      </c>
      <c r="E28">
        <v>0.161</v>
      </c>
      <c r="F28">
        <v>0.51400000000000001</v>
      </c>
      <c r="G28" t="s">
        <v>58</v>
      </c>
    </row>
    <row r="29" spans="1:7" x14ac:dyDescent="0.25">
      <c r="A29">
        <v>70</v>
      </c>
      <c r="B29" t="s">
        <v>87</v>
      </c>
      <c r="C29">
        <v>49</v>
      </c>
      <c r="D29" s="1" t="s">
        <v>16</v>
      </c>
      <c r="E29">
        <v>0.14799999999999999</v>
      </c>
      <c r="F29">
        <v>0.497</v>
      </c>
      <c r="G29" t="s">
        <v>58</v>
      </c>
    </row>
    <row r="30" spans="1:7" x14ac:dyDescent="0.25">
      <c r="A30">
        <v>71</v>
      </c>
      <c r="B30" t="s">
        <v>88</v>
      </c>
      <c r="C30">
        <v>5</v>
      </c>
      <c r="D30" s="1" t="s">
        <v>16</v>
      </c>
      <c r="E30">
        <v>0.13900000000000001</v>
      </c>
      <c r="F30">
        <v>4.9000000000000002E-2</v>
      </c>
      <c r="G30" t="s">
        <v>58</v>
      </c>
    </row>
    <row r="31" spans="1:7" x14ac:dyDescent="0.25">
      <c r="A31">
        <v>75</v>
      </c>
      <c r="B31" t="s">
        <v>92</v>
      </c>
      <c r="C31">
        <v>36</v>
      </c>
      <c r="D31" s="1" t="s">
        <v>16</v>
      </c>
      <c r="E31">
        <v>0.123</v>
      </c>
      <c r="F31">
        <v>0.44900000000000001</v>
      </c>
      <c r="G31" t="s">
        <v>58</v>
      </c>
    </row>
    <row r="32" spans="1:7" x14ac:dyDescent="0.25">
      <c r="A32">
        <v>89</v>
      </c>
      <c r="B32" t="s">
        <v>104</v>
      </c>
      <c r="C32">
        <v>12</v>
      </c>
      <c r="D32" s="1" t="s">
        <v>16</v>
      </c>
      <c r="E32">
        <v>0.153</v>
      </c>
      <c r="F32">
        <v>0.17399999999999999</v>
      </c>
      <c r="G32" t="s">
        <v>58</v>
      </c>
    </row>
    <row r="33" spans="1:7" x14ac:dyDescent="0.25">
      <c r="A33">
        <v>90</v>
      </c>
      <c r="B33" t="s">
        <v>105</v>
      </c>
      <c r="C33">
        <v>16</v>
      </c>
      <c r="D33" s="1" t="s">
        <v>16</v>
      </c>
      <c r="E33">
        <v>0.17</v>
      </c>
      <c r="F33">
        <v>1.371</v>
      </c>
      <c r="G33" t="s">
        <v>58</v>
      </c>
    </row>
    <row r="34" spans="1:7" x14ac:dyDescent="0.25">
      <c r="A34">
        <v>97</v>
      </c>
      <c r="B34" t="s">
        <v>111</v>
      </c>
      <c r="C34">
        <v>19</v>
      </c>
      <c r="D34" s="1" t="s">
        <v>16</v>
      </c>
      <c r="E34">
        <v>0.24399999999999999</v>
      </c>
      <c r="F34">
        <v>0.36399999999999999</v>
      </c>
      <c r="G34" t="s">
        <v>58</v>
      </c>
    </row>
    <row r="35" spans="1:7" x14ac:dyDescent="0.25">
      <c r="A35">
        <v>98</v>
      </c>
      <c r="B35" t="s">
        <v>112</v>
      </c>
      <c r="C35">
        <v>5</v>
      </c>
      <c r="D35" s="1" t="s">
        <v>16</v>
      </c>
      <c r="E35">
        <v>0.245</v>
      </c>
      <c r="F35">
        <v>0.14799999999999999</v>
      </c>
      <c r="G35" t="s">
        <v>58</v>
      </c>
    </row>
    <row r="36" spans="1:7" x14ac:dyDescent="0.25">
      <c r="A36">
        <v>100</v>
      </c>
      <c r="B36" t="s">
        <v>114</v>
      </c>
      <c r="C36">
        <v>6</v>
      </c>
      <c r="D36" s="1" t="s">
        <v>16</v>
      </c>
      <c r="E36">
        <v>0.17399999999999999</v>
      </c>
      <c r="F36">
        <v>0.55100000000000005</v>
      </c>
      <c r="G36" t="s">
        <v>58</v>
      </c>
    </row>
    <row r="37" spans="1:7" x14ac:dyDescent="0.25">
      <c r="A37">
        <v>104</v>
      </c>
      <c r="B37" t="s">
        <v>117</v>
      </c>
      <c r="C37">
        <v>17</v>
      </c>
      <c r="D37" s="1" t="s">
        <v>16</v>
      </c>
      <c r="E37">
        <v>0.16400000000000001</v>
      </c>
      <c r="F37">
        <v>0.379</v>
      </c>
      <c r="G37" t="s">
        <v>58</v>
      </c>
    </row>
    <row r="38" spans="1:7" x14ac:dyDescent="0.25">
      <c r="A38">
        <v>106</v>
      </c>
      <c r="B38" t="s">
        <v>119</v>
      </c>
      <c r="C38">
        <v>4</v>
      </c>
      <c r="D38" s="1" t="s">
        <v>16</v>
      </c>
      <c r="E38">
        <v>0.33</v>
      </c>
      <c r="F38">
        <v>0.14299999999999999</v>
      </c>
      <c r="G38" t="s">
        <v>58</v>
      </c>
    </row>
    <row r="39" spans="1:7" x14ac:dyDescent="0.25">
      <c r="A39">
        <v>113</v>
      </c>
      <c r="B39" t="s">
        <v>126</v>
      </c>
      <c r="C39">
        <v>14</v>
      </c>
      <c r="D39" s="1" t="s">
        <v>16</v>
      </c>
      <c r="E39">
        <v>0.18</v>
      </c>
      <c r="F39">
        <v>1.248</v>
      </c>
      <c r="G39" t="s">
        <v>58</v>
      </c>
    </row>
    <row r="40" spans="1:7" x14ac:dyDescent="0.25">
      <c r="A40">
        <v>114</v>
      </c>
      <c r="B40" t="s">
        <v>127</v>
      </c>
      <c r="C40">
        <v>5</v>
      </c>
      <c r="D40" s="1" t="s">
        <v>16</v>
      </c>
      <c r="E40">
        <v>0.29499999999999998</v>
      </c>
      <c r="F40">
        <v>0.54300000000000004</v>
      </c>
      <c r="G40" t="s">
        <v>58</v>
      </c>
    </row>
    <row r="41" spans="1:7" x14ac:dyDescent="0.25">
      <c r="A41">
        <v>121</v>
      </c>
      <c r="B41" t="s">
        <v>134</v>
      </c>
      <c r="C41">
        <v>4</v>
      </c>
      <c r="D41" s="1" t="s">
        <v>16</v>
      </c>
      <c r="E41">
        <v>0.188</v>
      </c>
      <c r="F41">
        <v>0.27</v>
      </c>
      <c r="G41" t="s">
        <v>58</v>
      </c>
    </row>
    <row r="42" spans="1:7" x14ac:dyDescent="0.25">
      <c r="A42">
        <v>125</v>
      </c>
      <c r="B42" t="s">
        <v>138</v>
      </c>
      <c r="C42">
        <v>7</v>
      </c>
      <c r="D42" s="1" t="s">
        <v>16</v>
      </c>
      <c r="E42">
        <v>0.32</v>
      </c>
      <c r="F42">
        <v>0.67900000000000005</v>
      </c>
      <c r="G42" t="s">
        <v>58</v>
      </c>
    </row>
    <row r="43" spans="1:7" x14ac:dyDescent="0.25">
      <c r="A43">
        <v>130</v>
      </c>
      <c r="B43" t="s">
        <v>142</v>
      </c>
      <c r="C43">
        <v>7</v>
      </c>
      <c r="D43" s="1" t="s">
        <v>16</v>
      </c>
      <c r="E43">
        <v>0.11799999999999999</v>
      </c>
      <c r="F43">
        <v>3.5000000000000003E-2</v>
      </c>
      <c r="G43" t="s">
        <v>58</v>
      </c>
    </row>
    <row r="44" spans="1:7" x14ac:dyDescent="0.25">
      <c r="A44">
        <v>131</v>
      </c>
      <c r="B44" t="s">
        <v>143</v>
      </c>
      <c r="C44">
        <v>2</v>
      </c>
      <c r="D44" s="1" t="s">
        <v>16</v>
      </c>
      <c r="E44">
        <v>0.24399999999999999</v>
      </c>
      <c r="F44">
        <v>0.19900000000000001</v>
      </c>
      <c r="G44" t="s">
        <v>58</v>
      </c>
    </row>
    <row r="45" spans="1:7" x14ac:dyDescent="0.25">
      <c r="A45">
        <v>26</v>
      </c>
      <c r="B45" t="s">
        <v>47</v>
      </c>
      <c r="C45">
        <v>23</v>
      </c>
      <c r="D45" s="1" t="s">
        <v>16</v>
      </c>
      <c r="E45">
        <v>0.878</v>
      </c>
      <c r="F45">
        <v>2.169</v>
      </c>
      <c r="G45" t="s">
        <v>25</v>
      </c>
    </row>
    <row r="46" spans="1:7" x14ac:dyDescent="0.25">
      <c r="A46">
        <v>77</v>
      </c>
      <c r="B46" t="s">
        <v>94</v>
      </c>
      <c r="C46">
        <v>11</v>
      </c>
      <c r="D46" s="1" t="s">
        <v>16</v>
      </c>
      <c r="E46">
        <v>0.71599999999999997</v>
      </c>
      <c r="F46">
        <v>1.7989999999999999</v>
      </c>
      <c r="G46" t="s">
        <v>25</v>
      </c>
    </row>
    <row r="47" spans="1:7" x14ac:dyDescent="0.25">
      <c r="A47">
        <v>85</v>
      </c>
      <c r="B47" t="s">
        <v>100</v>
      </c>
      <c r="C47">
        <v>10</v>
      </c>
      <c r="D47" s="1" t="s">
        <v>16</v>
      </c>
      <c r="E47">
        <v>0.85599999999999998</v>
      </c>
      <c r="F47">
        <v>2.129</v>
      </c>
      <c r="G47" t="s">
        <v>25</v>
      </c>
    </row>
    <row r="48" spans="1:7" x14ac:dyDescent="0.25">
      <c r="A48">
        <v>96</v>
      </c>
      <c r="B48" t="s">
        <v>110</v>
      </c>
      <c r="C48">
        <v>12</v>
      </c>
      <c r="D48" s="1" t="s">
        <v>16</v>
      </c>
      <c r="E48">
        <v>0.91400000000000003</v>
      </c>
      <c r="F48">
        <v>1.653</v>
      </c>
      <c r="G48" t="s">
        <v>25</v>
      </c>
    </row>
    <row r="49" spans="1:7" x14ac:dyDescent="0.25">
      <c r="A49">
        <v>107</v>
      </c>
      <c r="B49" t="s">
        <v>120</v>
      </c>
      <c r="C49">
        <v>5</v>
      </c>
      <c r="D49" s="1" t="s">
        <v>16</v>
      </c>
      <c r="E49">
        <v>0.94099999999999995</v>
      </c>
      <c r="F49">
        <v>1.7669999999999999</v>
      </c>
      <c r="G49" t="s">
        <v>25</v>
      </c>
    </row>
    <row r="50" spans="1:7" x14ac:dyDescent="0.25">
      <c r="A50">
        <v>108</v>
      </c>
      <c r="B50" t="s">
        <v>121</v>
      </c>
      <c r="C50">
        <v>11</v>
      </c>
      <c r="D50" s="1" t="s">
        <v>16</v>
      </c>
      <c r="E50">
        <v>0.69099999999999995</v>
      </c>
      <c r="F50">
        <v>0.88200000000000001</v>
      </c>
      <c r="G50" t="s">
        <v>25</v>
      </c>
    </row>
    <row r="51" spans="1:7" x14ac:dyDescent="0.25">
      <c r="A51">
        <v>120</v>
      </c>
      <c r="B51" t="s">
        <v>133</v>
      </c>
      <c r="C51">
        <v>5</v>
      </c>
      <c r="D51" s="1" t="s">
        <v>16</v>
      </c>
      <c r="E51">
        <v>1.1140000000000001</v>
      </c>
      <c r="F51">
        <v>2.1269999999999998</v>
      </c>
      <c r="G51" t="s">
        <v>25</v>
      </c>
    </row>
    <row r="52" spans="1:7" x14ac:dyDescent="0.25">
      <c r="A52">
        <v>123</v>
      </c>
      <c r="B52" t="s">
        <v>136</v>
      </c>
      <c r="C52">
        <v>18</v>
      </c>
      <c r="D52" s="1" t="s">
        <v>16</v>
      </c>
      <c r="E52">
        <v>1.0229999999999999</v>
      </c>
      <c r="F52">
        <v>3.738</v>
      </c>
      <c r="G52" t="s">
        <v>25</v>
      </c>
    </row>
    <row r="53" spans="1:7" x14ac:dyDescent="0.25">
      <c r="A53">
        <v>48</v>
      </c>
      <c r="B53" t="s">
        <v>69</v>
      </c>
      <c r="C53">
        <v>9</v>
      </c>
      <c r="D53" s="1" t="s">
        <v>16</v>
      </c>
      <c r="E53">
        <v>-6.44</v>
      </c>
      <c r="F53">
        <v>19.844000000000001</v>
      </c>
      <c r="G53" t="s">
        <v>56</v>
      </c>
    </row>
    <row r="54" spans="1:7" x14ac:dyDescent="0.25">
      <c r="A54">
        <v>2</v>
      </c>
      <c r="B54" t="s">
        <v>18</v>
      </c>
      <c r="C54">
        <v>8</v>
      </c>
      <c r="D54" s="1" t="s">
        <v>16</v>
      </c>
      <c r="E54">
        <v>-2.5000000000000001E-2</v>
      </c>
      <c r="F54">
        <v>0.28699999999999998</v>
      </c>
      <c r="G54" t="s">
        <v>23</v>
      </c>
    </row>
    <row r="55" spans="1:7" x14ac:dyDescent="0.25">
      <c r="A55">
        <v>11</v>
      </c>
      <c r="B55" t="s">
        <v>33</v>
      </c>
      <c r="C55">
        <v>2</v>
      </c>
      <c r="D55" s="1" t="s">
        <v>16</v>
      </c>
      <c r="E55">
        <v>6.6000000000000003E-2</v>
      </c>
      <c r="F55">
        <v>2.5000000000000001E-2</v>
      </c>
      <c r="G55" t="s">
        <v>23</v>
      </c>
    </row>
    <row r="56" spans="1:7" x14ac:dyDescent="0.25">
      <c r="A56">
        <v>18</v>
      </c>
      <c r="B56" t="s">
        <v>39</v>
      </c>
      <c r="C56">
        <v>10</v>
      </c>
      <c r="D56" s="1" t="s">
        <v>16</v>
      </c>
      <c r="E56">
        <v>0.10199999999999999</v>
      </c>
      <c r="F56">
        <v>0.121</v>
      </c>
      <c r="G56" t="s">
        <v>23</v>
      </c>
    </row>
    <row r="57" spans="1:7" x14ac:dyDescent="0.25">
      <c r="A57">
        <v>19</v>
      </c>
      <c r="B57" t="s">
        <v>40</v>
      </c>
      <c r="C57">
        <v>6</v>
      </c>
      <c r="D57" s="1" t="s">
        <v>16</v>
      </c>
      <c r="E57">
        <v>-6.5000000000000002E-2</v>
      </c>
      <c r="F57">
        <v>0.69899999999999995</v>
      </c>
      <c r="G57" t="s">
        <v>23</v>
      </c>
    </row>
    <row r="58" spans="1:7" x14ac:dyDescent="0.25">
      <c r="A58">
        <v>21</v>
      </c>
      <c r="B58" t="s">
        <v>42</v>
      </c>
      <c r="C58">
        <v>5</v>
      </c>
      <c r="D58" s="1" t="s">
        <v>16</v>
      </c>
      <c r="E58">
        <v>7.8E-2</v>
      </c>
      <c r="F58">
        <v>0.10100000000000001</v>
      </c>
      <c r="G58" t="s">
        <v>23</v>
      </c>
    </row>
    <row r="59" spans="1:7" x14ac:dyDescent="0.25">
      <c r="A59">
        <v>27</v>
      </c>
      <c r="B59" t="s">
        <v>48</v>
      </c>
      <c r="C59">
        <v>4</v>
      </c>
      <c r="D59" s="1" t="s">
        <v>16</v>
      </c>
      <c r="E59">
        <v>9.9000000000000005E-2</v>
      </c>
      <c r="F59">
        <v>0.433</v>
      </c>
      <c r="G59" t="s">
        <v>23</v>
      </c>
    </row>
    <row r="60" spans="1:7" x14ac:dyDescent="0.25">
      <c r="A60">
        <v>30</v>
      </c>
      <c r="B60" t="s">
        <v>51</v>
      </c>
      <c r="C60">
        <v>35</v>
      </c>
      <c r="D60" s="1" t="s">
        <v>16</v>
      </c>
      <c r="E60">
        <v>-0.06</v>
      </c>
      <c r="F60">
        <v>0.52300000000000002</v>
      </c>
      <c r="G60" t="s">
        <v>23</v>
      </c>
    </row>
    <row r="61" spans="1:7" x14ac:dyDescent="0.25">
      <c r="A61">
        <v>31</v>
      </c>
      <c r="B61" t="s">
        <v>52</v>
      </c>
      <c r="C61">
        <v>11</v>
      </c>
      <c r="D61" s="1" t="s">
        <v>16</v>
      </c>
      <c r="E61">
        <v>-0.01</v>
      </c>
      <c r="F61">
        <v>0.22700000000000001</v>
      </c>
      <c r="G61" t="s">
        <v>23</v>
      </c>
    </row>
    <row r="62" spans="1:7" x14ac:dyDescent="0.25">
      <c r="A62">
        <v>38</v>
      </c>
      <c r="B62" t="s">
        <v>60</v>
      </c>
      <c r="C62">
        <v>11</v>
      </c>
      <c r="D62" s="1" t="s">
        <v>16</v>
      </c>
      <c r="E62">
        <v>3.5999999999999997E-2</v>
      </c>
      <c r="F62">
        <v>0.83199999999999996</v>
      </c>
      <c r="G62" t="s">
        <v>23</v>
      </c>
    </row>
    <row r="63" spans="1:7" x14ac:dyDescent="0.25">
      <c r="A63">
        <v>41</v>
      </c>
      <c r="B63" t="s">
        <v>63</v>
      </c>
      <c r="C63">
        <v>32</v>
      </c>
      <c r="D63" s="1" t="s">
        <v>16</v>
      </c>
      <c r="E63">
        <v>-8.5000000000000006E-2</v>
      </c>
      <c r="F63">
        <v>0.51600000000000001</v>
      </c>
      <c r="G63" t="s">
        <v>23</v>
      </c>
    </row>
    <row r="64" spans="1:7" x14ac:dyDescent="0.25">
      <c r="A64">
        <v>46</v>
      </c>
      <c r="B64" t="s">
        <v>67</v>
      </c>
      <c r="C64">
        <v>7</v>
      </c>
      <c r="D64" s="1" t="s">
        <v>16</v>
      </c>
      <c r="E64">
        <v>0.106</v>
      </c>
      <c r="F64">
        <v>5.8000000000000003E-2</v>
      </c>
      <c r="G64" t="s">
        <v>23</v>
      </c>
    </row>
    <row r="65" spans="1:7" x14ac:dyDescent="0.25">
      <c r="A65">
        <v>47</v>
      </c>
      <c r="B65" t="s">
        <v>68</v>
      </c>
      <c r="C65">
        <v>6</v>
      </c>
      <c r="D65" s="1" t="s">
        <v>16</v>
      </c>
      <c r="E65">
        <v>0.10100000000000001</v>
      </c>
      <c r="F65">
        <v>7.9000000000000001E-2</v>
      </c>
      <c r="G65" t="s">
        <v>23</v>
      </c>
    </row>
    <row r="66" spans="1:7" x14ac:dyDescent="0.25">
      <c r="A66">
        <v>51</v>
      </c>
      <c r="B66" t="s">
        <v>70</v>
      </c>
      <c r="C66">
        <v>32</v>
      </c>
      <c r="D66" s="1" t="s">
        <v>16</v>
      </c>
      <c r="E66">
        <v>8.7999999999999995E-2</v>
      </c>
      <c r="F66">
        <v>1.323</v>
      </c>
      <c r="G66" t="s">
        <v>23</v>
      </c>
    </row>
    <row r="67" spans="1:7" x14ac:dyDescent="0.25">
      <c r="A67">
        <v>58</v>
      </c>
      <c r="B67" t="s">
        <v>75</v>
      </c>
      <c r="C67">
        <v>26</v>
      </c>
      <c r="D67" s="1" t="s">
        <v>16</v>
      </c>
      <c r="E67">
        <v>4.0000000000000001E-3</v>
      </c>
      <c r="F67">
        <v>0.55800000000000005</v>
      </c>
      <c r="G67" t="s">
        <v>23</v>
      </c>
    </row>
    <row r="68" spans="1:7" x14ac:dyDescent="0.25">
      <c r="A68">
        <v>59</v>
      </c>
      <c r="B68" t="s">
        <v>76</v>
      </c>
      <c r="C68">
        <v>15</v>
      </c>
      <c r="D68" s="1" t="s">
        <v>16</v>
      </c>
      <c r="E68">
        <v>-0.11700000000000001</v>
      </c>
      <c r="F68">
        <v>0.65200000000000002</v>
      </c>
      <c r="G68" t="s">
        <v>23</v>
      </c>
    </row>
    <row r="69" spans="1:7" x14ac:dyDescent="0.25">
      <c r="A69">
        <v>60</v>
      </c>
      <c r="B69" t="s">
        <v>77</v>
      </c>
      <c r="C69">
        <v>17</v>
      </c>
      <c r="D69" s="1" t="s">
        <v>16</v>
      </c>
      <c r="E69">
        <v>5.2999999999999999E-2</v>
      </c>
      <c r="F69">
        <v>0.23499999999999999</v>
      </c>
      <c r="G69" t="s">
        <v>23</v>
      </c>
    </row>
    <row r="70" spans="1:7" x14ac:dyDescent="0.25">
      <c r="A70">
        <v>76</v>
      </c>
      <c r="B70" t="s">
        <v>93</v>
      </c>
      <c r="C70">
        <v>18</v>
      </c>
      <c r="D70" s="1" t="s">
        <v>16</v>
      </c>
      <c r="E70">
        <v>-4.1000000000000002E-2</v>
      </c>
      <c r="F70">
        <v>0.64800000000000002</v>
      </c>
      <c r="G70" t="s">
        <v>23</v>
      </c>
    </row>
    <row r="71" spans="1:7" x14ac:dyDescent="0.25">
      <c r="A71">
        <v>79</v>
      </c>
      <c r="B71" t="s">
        <v>96</v>
      </c>
      <c r="C71">
        <v>4</v>
      </c>
      <c r="D71" s="1" t="s">
        <v>16</v>
      </c>
      <c r="E71">
        <v>2.3E-2</v>
      </c>
      <c r="F71">
        <v>0.17</v>
      </c>
      <c r="G71" t="s">
        <v>23</v>
      </c>
    </row>
    <row r="72" spans="1:7" x14ac:dyDescent="0.25">
      <c r="A72">
        <v>81</v>
      </c>
      <c r="B72" t="s">
        <v>97</v>
      </c>
      <c r="C72">
        <v>7</v>
      </c>
      <c r="D72" s="1" t="s">
        <v>16</v>
      </c>
      <c r="E72">
        <v>4.3999999999999997E-2</v>
      </c>
      <c r="F72">
        <v>0.13500000000000001</v>
      </c>
      <c r="G72" t="s">
        <v>23</v>
      </c>
    </row>
    <row r="73" spans="1:7" x14ac:dyDescent="0.25">
      <c r="A73">
        <v>84</v>
      </c>
      <c r="B73" t="s">
        <v>99</v>
      </c>
      <c r="C73">
        <v>54</v>
      </c>
      <c r="D73" s="1" t="s">
        <v>16</v>
      </c>
      <c r="E73">
        <v>-0.115</v>
      </c>
      <c r="F73">
        <v>0.97799999999999998</v>
      </c>
      <c r="G73" t="s">
        <v>23</v>
      </c>
    </row>
    <row r="74" spans="1:7" x14ac:dyDescent="0.25">
      <c r="A74">
        <v>92</v>
      </c>
      <c r="B74" t="s">
        <v>106</v>
      </c>
      <c r="C74">
        <v>3</v>
      </c>
      <c r="D74" s="1" t="s">
        <v>16</v>
      </c>
      <c r="E74">
        <v>0.112</v>
      </c>
      <c r="F74">
        <v>8.4000000000000005E-2</v>
      </c>
      <c r="G74" t="s">
        <v>23</v>
      </c>
    </row>
    <row r="75" spans="1:7" x14ac:dyDescent="0.25">
      <c r="A75">
        <v>93</v>
      </c>
      <c r="B75" t="s">
        <v>107</v>
      </c>
      <c r="C75">
        <v>28</v>
      </c>
      <c r="D75" s="1" t="s">
        <v>16</v>
      </c>
      <c r="E75">
        <v>6.0999999999999999E-2</v>
      </c>
      <c r="F75">
        <v>0.34799999999999998</v>
      </c>
      <c r="G75" t="s">
        <v>23</v>
      </c>
    </row>
    <row r="76" spans="1:7" x14ac:dyDescent="0.25">
      <c r="A76">
        <v>94</v>
      </c>
      <c r="B76" t="s">
        <v>108</v>
      </c>
      <c r="C76">
        <v>5</v>
      </c>
      <c r="D76" s="1" t="s">
        <v>16</v>
      </c>
      <c r="E76">
        <v>-4.1000000000000002E-2</v>
      </c>
      <c r="F76">
        <v>0.49399999999999999</v>
      </c>
      <c r="G76" t="s">
        <v>23</v>
      </c>
    </row>
    <row r="77" spans="1:7" x14ac:dyDescent="0.25">
      <c r="A77">
        <v>99</v>
      </c>
      <c r="B77" t="s">
        <v>113</v>
      </c>
      <c r="C77">
        <v>11</v>
      </c>
      <c r="D77" s="1" t="s">
        <v>16</v>
      </c>
      <c r="E77">
        <v>6.3E-2</v>
      </c>
      <c r="F77">
        <v>0.13400000000000001</v>
      </c>
      <c r="G77" t="s">
        <v>23</v>
      </c>
    </row>
    <row r="78" spans="1:7" x14ac:dyDescent="0.25">
      <c r="A78">
        <v>110</v>
      </c>
      <c r="B78" t="s">
        <v>123</v>
      </c>
      <c r="C78">
        <v>177</v>
      </c>
      <c r="D78" s="1" t="s">
        <v>16</v>
      </c>
      <c r="E78">
        <v>7.9000000000000001E-2</v>
      </c>
      <c r="F78">
        <v>0.26500000000000001</v>
      </c>
      <c r="G78" t="s">
        <v>23</v>
      </c>
    </row>
    <row r="79" spans="1:7" x14ac:dyDescent="0.25">
      <c r="A79">
        <v>111</v>
      </c>
      <c r="B79" t="s">
        <v>124</v>
      </c>
      <c r="C79">
        <v>5</v>
      </c>
      <c r="D79" s="1" t="s">
        <v>16</v>
      </c>
      <c r="E79">
        <v>-0.13500000000000001</v>
      </c>
      <c r="F79">
        <v>0.52</v>
      </c>
      <c r="G79" t="s">
        <v>23</v>
      </c>
    </row>
    <row r="80" spans="1:7" x14ac:dyDescent="0.25">
      <c r="A80">
        <v>112</v>
      </c>
      <c r="B80" t="s">
        <v>125</v>
      </c>
      <c r="C80">
        <v>3</v>
      </c>
      <c r="D80" s="1" t="s">
        <v>16</v>
      </c>
      <c r="E80">
        <v>1.6E-2</v>
      </c>
      <c r="F80">
        <v>0.09</v>
      </c>
      <c r="G80" t="s">
        <v>23</v>
      </c>
    </row>
    <row r="81" spans="1:7" x14ac:dyDescent="0.25">
      <c r="A81">
        <v>115</v>
      </c>
      <c r="B81" t="s">
        <v>128</v>
      </c>
      <c r="C81">
        <v>2</v>
      </c>
      <c r="D81" s="1" t="s">
        <v>16</v>
      </c>
      <c r="E81">
        <v>8.6999999999999994E-2</v>
      </c>
      <c r="F81">
        <v>3.2000000000000001E-2</v>
      </c>
      <c r="G81" t="s">
        <v>23</v>
      </c>
    </row>
    <row r="82" spans="1:7" x14ac:dyDescent="0.25">
      <c r="A82">
        <v>116</v>
      </c>
      <c r="B82" t="s">
        <v>129</v>
      </c>
      <c r="C82">
        <v>6</v>
      </c>
      <c r="D82" s="1" t="s">
        <v>16</v>
      </c>
      <c r="E82">
        <v>4.5999999999999999E-2</v>
      </c>
      <c r="F82">
        <v>5.5E-2</v>
      </c>
      <c r="G82" t="s">
        <v>23</v>
      </c>
    </row>
    <row r="83" spans="1:7" x14ac:dyDescent="0.25">
      <c r="A83">
        <v>118</v>
      </c>
      <c r="B83" t="s">
        <v>131</v>
      </c>
      <c r="C83">
        <v>11</v>
      </c>
      <c r="D83" s="1" t="s">
        <v>16</v>
      </c>
      <c r="E83">
        <v>7.0000000000000007E-2</v>
      </c>
      <c r="F83">
        <v>0.11600000000000001</v>
      </c>
      <c r="G83" t="s">
        <v>23</v>
      </c>
    </row>
    <row r="84" spans="1:7" x14ac:dyDescent="0.25">
      <c r="A84">
        <v>122</v>
      </c>
      <c r="B84" t="s">
        <v>135</v>
      </c>
      <c r="C84">
        <v>10</v>
      </c>
      <c r="D84" s="1" t="s">
        <v>16</v>
      </c>
      <c r="E84">
        <v>8.8999999999999996E-2</v>
      </c>
      <c r="F84">
        <v>0.17199999999999999</v>
      </c>
      <c r="G84" t="s">
        <v>23</v>
      </c>
    </row>
    <row r="85" spans="1:7" x14ac:dyDescent="0.25">
      <c r="A85">
        <v>126</v>
      </c>
      <c r="B85" t="s">
        <v>139</v>
      </c>
      <c r="C85">
        <v>4</v>
      </c>
      <c r="D85" s="1" t="s">
        <v>16</v>
      </c>
      <c r="E85">
        <v>0.113</v>
      </c>
      <c r="F85">
        <v>2.7E-2</v>
      </c>
      <c r="G85" t="s">
        <v>23</v>
      </c>
    </row>
    <row r="86" spans="1:7" x14ac:dyDescent="0.25">
      <c r="A86">
        <v>63</v>
      </c>
      <c r="B86" t="s">
        <v>80</v>
      </c>
      <c r="C86">
        <v>23</v>
      </c>
      <c r="D86" s="1" t="s">
        <v>16</v>
      </c>
      <c r="E86">
        <v>11.531000000000001</v>
      </c>
      <c r="F86">
        <v>62.268000000000001</v>
      </c>
      <c r="G86" t="s">
        <v>29</v>
      </c>
    </row>
    <row r="87" spans="1:7" x14ac:dyDescent="0.25">
      <c r="A87">
        <v>1</v>
      </c>
      <c r="B87" t="s">
        <v>15</v>
      </c>
      <c r="C87">
        <v>8</v>
      </c>
      <c r="D87" s="1" t="s">
        <v>16</v>
      </c>
      <c r="E87">
        <v>0.60099999999999998</v>
      </c>
      <c r="F87">
        <v>0.71699999999999997</v>
      </c>
      <c r="G87" t="s">
        <v>31</v>
      </c>
    </row>
    <row r="88" spans="1:7" x14ac:dyDescent="0.25">
      <c r="A88">
        <v>3</v>
      </c>
      <c r="B88" t="s">
        <v>20</v>
      </c>
      <c r="C88">
        <v>9</v>
      </c>
      <c r="D88" s="1" t="s">
        <v>16</v>
      </c>
      <c r="E88">
        <v>0.375</v>
      </c>
      <c r="F88">
        <v>0.63200000000000001</v>
      </c>
      <c r="G88" t="s">
        <v>31</v>
      </c>
    </row>
    <row r="89" spans="1:7" x14ac:dyDescent="0.25">
      <c r="A89">
        <v>5</v>
      </c>
      <c r="B89" t="s">
        <v>24</v>
      </c>
      <c r="C89">
        <v>12</v>
      </c>
      <c r="D89" s="1" t="s">
        <v>16</v>
      </c>
      <c r="E89">
        <v>0.36699999999999999</v>
      </c>
      <c r="F89">
        <v>0.59799999999999998</v>
      </c>
      <c r="G89" t="s">
        <v>31</v>
      </c>
    </row>
    <row r="90" spans="1:7" x14ac:dyDescent="0.25">
      <c r="A90">
        <v>12</v>
      </c>
      <c r="B90" t="s">
        <v>34</v>
      </c>
      <c r="C90">
        <v>14</v>
      </c>
      <c r="D90" s="1" t="s">
        <v>16</v>
      </c>
      <c r="E90">
        <v>0.65600000000000003</v>
      </c>
      <c r="F90">
        <v>1.089</v>
      </c>
      <c r="G90" t="s">
        <v>31</v>
      </c>
    </row>
    <row r="91" spans="1:7" x14ac:dyDescent="0.25">
      <c r="A91">
        <v>20</v>
      </c>
      <c r="B91" t="s">
        <v>41</v>
      </c>
      <c r="C91">
        <v>3</v>
      </c>
      <c r="D91" s="1" t="s">
        <v>16</v>
      </c>
      <c r="E91">
        <v>0.61699999999999999</v>
      </c>
      <c r="F91">
        <v>1.06</v>
      </c>
      <c r="G91" t="s">
        <v>31</v>
      </c>
    </row>
    <row r="92" spans="1:7" x14ac:dyDescent="0.25">
      <c r="A92">
        <v>29</v>
      </c>
      <c r="B92" t="s">
        <v>50</v>
      </c>
      <c r="C92">
        <v>3</v>
      </c>
      <c r="D92" s="1" t="s">
        <v>16</v>
      </c>
      <c r="E92">
        <v>0.47399999999999998</v>
      </c>
      <c r="F92">
        <v>1.101</v>
      </c>
      <c r="G92" t="s">
        <v>31</v>
      </c>
    </row>
    <row r="93" spans="1:7" x14ac:dyDescent="0.25">
      <c r="A93">
        <v>32</v>
      </c>
      <c r="B93" t="s">
        <v>53</v>
      </c>
      <c r="C93">
        <v>7</v>
      </c>
      <c r="D93" s="1" t="s">
        <v>16</v>
      </c>
      <c r="E93">
        <v>0.47299999999999998</v>
      </c>
      <c r="F93">
        <v>0.76500000000000001</v>
      </c>
      <c r="G93" t="s">
        <v>31</v>
      </c>
    </row>
    <row r="94" spans="1:7" x14ac:dyDescent="0.25">
      <c r="A94">
        <v>37</v>
      </c>
      <c r="B94" t="s">
        <v>59</v>
      </c>
      <c r="C94">
        <v>8</v>
      </c>
      <c r="D94" s="1" t="s">
        <v>16</v>
      </c>
      <c r="E94">
        <v>0.44</v>
      </c>
      <c r="F94">
        <v>0.67800000000000005</v>
      </c>
      <c r="G94" t="s">
        <v>31</v>
      </c>
    </row>
    <row r="95" spans="1:7" x14ac:dyDescent="0.25">
      <c r="A95">
        <v>40</v>
      </c>
      <c r="B95" t="s">
        <v>62</v>
      </c>
      <c r="C95">
        <v>2</v>
      </c>
      <c r="D95" s="1" t="s">
        <v>16</v>
      </c>
      <c r="E95">
        <v>0.57199999999999995</v>
      </c>
      <c r="F95">
        <v>0.73499999999999999</v>
      </c>
      <c r="G95" t="s">
        <v>31</v>
      </c>
    </row>
    <row r="96" spans="1:7" x14ac:dyDescent="0.25">
      <c r="A96">
        <v>53</v>
      </c>
      <c r="B96" t="s">
        <v>72</v>
      </c>
      <c r="C96">
        <v>11</v>
      </c>
      <c r="D96" s="1" t="s">
        <v>16</v>
      </c>
      <c r="E96">
        <v>0.42</v>
      </c>
      <c r="F96">
        <v>1.0640000000000001</v>
      </c>
      <c r="G96" t="s">
        <v>31</v>
      </c>
    </row>
    <row r="97" spans="1:7" x14ac:dyDescent="0.25">
      <c r="A97">
        <v>61</v>
      </c>
      <c r="B97" t="s">
        <v>78</v>
      </c>
      <c r="C97">
        <v>63</v>
      </c>
      <c r="D97" s="1" t="s">
        <v>16</v>
      </c>
      <c r="E97">
        <v>0.53100000000000003</v>
      </c>
      <c r="F97">
        <v>3.0920000000000001</v>
      </c>
      <c r="G97" t="s">
        <v>31</v>
      </c>
    </row>
    <row r="98" spans="1:7" x14ac:dyDescent="0.25">
      <c r="A98">
        <v>66</v>
      </c>
      <c r="B98" t="s">
        <v>83</v>
      </c>
      <c r="C98">
        <v>30</v>
      </c>
      <c r="D98" s="1" t="s">
        <v>16</v>
      </c>
      <c r="E98">
        <v>0.34200000000000003</v>
      </c>
      <c r="F98">
        <v>0.61599999999999999</v>
      </c>
      <c r="G98" t="s">
        <v>31</v>
      </c>
    </row>
    <row r="99" spans="1:7" x14ac:dyDescent="0.25">
      <c r="A99">
        <v>67</v>
      </c>
      <c r="B99" t="s">
        <v>84</v>
      </c>
      <c r="C99">
        <v>58</v>
      </c>
      <c r="D99" s="1" t="s">
        <v>16</v>
      </c>
      <c r="E99">
        <v>0.54800000000000004</v>
      </c>
      <c r="F99">
        <v>1.3360000000000001</v>
      </c>
      <c r="G99" t="s">
        <v>31</v>
      </c>
    </row>
    <row r="100" spans="1:7" x14ac:dyDescent="0.25">
      <c r="A100">
        <v>69</v>
      </c>
      <c r="B100" t="s">
        <v>86</v>
      </c>
      <c r="C100">
        <v>24</v>
      </c>
      <c r="D100" s="1" t="s">
        <v>16</v>
      </c>
      <c r="E100">
        <v>0.53200000000000003</v>
      </c>
      <c r="F100">
        <v>0.74</v>
      </c>
      <c r="G100" t="s">
        <v>31</v>
      </c>
    </row>
    <row r="101" spans="1:7" x14ac:dyDescent="0.25">
      <c r="A101">
        <v>72</v>
      </c>
      <c r="B101" t="s">
        <v>89</v>
      </c>
      <c r="C101">
        <v>17</v>
      </c>
      <c r="D101" s="1" t="s">
        <v>16</v>
      </c>
      <c r="E101">
        <v>0.40300000000000002</v>
      </c>
      <c r="F101">
        <v>0.65500000000000003</v>
      </c>
      <c r="G101" t="s">
        <v>31</v>
      </c>
    </row>
    <row r="102" spans="1:7" x14ac:dyDescent="0.25">
      <c r="A102">
        <v>73</v>
      </c>
      <c r="B102" t="s">
        <v>90</v>
      </c>
      <c r="C102">
        <v>14</v>
      </c>
      <c r="D102" s="1" t="s">
        <v>16</v>
      </c>
      <c r="E102">
        <v>0.36099999999999999</v>
      </c>
      <c r="F102">
        <v>0.99199999999999999</v>
      </c>
      <c r="G102" t="s">
        <v>31</v>
      </c>
    </row>
    <row r="103" spans="1:7" x14ac:dyDescent="0.25">
      <c r="A103">
        <v>86</v>
      </c>
      <c r="B103" t="s">
        <v>101</v>
      </c>
      <c r="C103">
        <v>9</v>
      </c>
      <c r="D103" s="1" t="s">
        <v>16</v>
      </c>
      <c r="E103">
        <v>0.57499999999999996</v>
      </c>
      <c r="F103">
        <v>1.411</v>
      </c>
      <c r="G103" t="s">
        <v>31</v>
      </c>
    </row>
    <row r="104" spans="1:7" x14ac:dyDescent="0.25">
      <c r="A104">
        <v>102</v>
      </c>
      <c r="B104" t="s">
        <v>115</v>
      </c>
      <c r="C104">
        <v>19</v>
      </c>
      <c r="D104" s="1" t="s">
        <v>16</v>
      </c>
      <c r="E104">
        <v>0.34599999999999997</v>
      </c>
      <c r="F104">
        <v>0.40600000000000003</v>
      </c>
      <c r="G104" t="s">
        <v>31</v>
      </c>
    </row>
    <row r="105" spans="1:7" x14ac:dyDescent="0.25">
      <c r="A105">
        <v>105</v>
      </c>
      <c r="B105" t="s">
        <v>118</v>
      </c>
      <c r="C105">
        <v>51</v>
      </c>
      <c r="D105" s="1" t="s">
        <v>16</v>
      </c>
      <c r="E105">
        <v>0.38900000000000001</v>
      </c>
      <c r="F105">
        <v>1.0029999999999999</v>
      </c>
      <c r="G105" t="s">
        <v>31</v>
      </c>
    </row>
    <row r="106" spans="1:7" x14ac:dyDescent="0.25">
      <c r="A106">
        <v>117</v>
      </c>
      <c r="B106" t="s">
        <v>130</v>
      </c>
      <c r="C106">
        <v>21</v>
      </c>
      <c r="D106" s="1" t="s">
        <v>16</v>
      </c>
      <c r="E106">
        <v>0.37</v>
      </c>
      <c r="F106">
        <v>2.3180000000000001</v>
      </c>
      <c r="G106" t="s">
        <v>31</v>
      </c>
    </row>
    <row r="107" spans="1:7" x14ac:dyDescent="0.25">
      <c r="A107">
        <v>119</v>
      </c>
      <c r="B107" t="s">
        <v>132</v>
      </c>
      <c r="C107">
        <v>5</v>
      </c>
      <c r="D107" s="1" t="s">
        <v>16</v>
      </c>
      <c r="E107">
        <v>0.63500000000000001</v>
      </c>
      <c r="F107">
        <v>1.085</v>
      </c>
      <c r="G107" t="s">
        <v>31</v>
      </c>
    </row>
    <row r="108" spans="1:7" x14ac:dyDescent="0.25">
      <c r="A108">
        <v>124</v>
      </c>
      <c r="B108" t="s">
        <v>137</v>
      </c>
      <c r="C108">
        <v>60</v>
      </c>
      <c r="D108" s="1" t="s">
        <v>16</v>
      </c>
      <c r="E108">
        <v>0.626</v>
      </c>
      <c r="F108">
        <v>2.2000000000000002</v>
      </c>
      <c r="G108" t="s">
        <v>31</v>
      </c>
    </row>
    <row r="109" spans="1:7" x14ac:dyDescent="0.25">
      <c r="A109">
        <v>128</v>
      </c>
      <c r="B109" t="s">
        <v>140</v>
      </c>
      <c r="C109">
        <v>5</v>
      </c>
      <c r="D109" s="1" t="s">
        <v>16</v>
      </c>
      <c r="E109">
        <v>0.41499999999999998</v>
      </c>
      <c r="F109">
        <v>0.81499999999999995</v>
      </c>
      <c r="G109" t="s">
        <v>31</v>
      </c>
    </row>
    <row r="110" spans="1:7" x14ac:dyDescent="0.25">
      <c r="A110">
        <v>129</v>
      </c>
      <c r="B110" t="s">
        <v>141</v>
      </c>
      <c r="C110">
        <v>5</v>
      </c>
      <c r="D110" s="1" t="s">
        <v>16</v>
      </c>
      <c r="E110">
        <v>0.42599999999999999</v>
      </c>
      <c r="F110">
        <v>0.56200000000000006</v>
      </c>
      <c r="G110" t="s">
        <v>31</v>
      </c>
    </row>
    <row r="111" spans="1:7" x14ac:dyDescent="0.25">
      <c r="A111">
        <v>6</v>
      </c>
      <c r="B111" t="s">
        <v>26</v>
      </c>
      <c r="C111">
        <v>2</v>
      </c>
      <c r="D111" s="1" t="s">
        <v>16</v>
      </c>
      <c r="E111">
        <v>-0.503</v>
      </c>
      <c r="F111">
        <v>0.14199999999999999</v>
      </c>
      <c r="G111" t="s">
        <v>37</v>
      </c>
    </row>
    <row r="112" spans="1:7" x14ac:dyDescent="0.25">
      <c r="A112">
        <v>13</v>
      </c>
      <c r="B112" t="s">
        <v>35</v>
      </c>
      <c r="C112">
        <v>3</v>
      </c>
      <c r="D112" s="1" t="s">
        <v>16</v>
      </c>
      <c r="E112">
        <v>-0.17599999999999999</v>
      </c>
      <c r="F112">
        <v>0.35</v>
      </c>
      <c r="G112" t="s">
        <v>37</v>
      </c>
    </row>
    <row r="113" spans="1:7" x14ac:dyDescent="0.25">
      <c r="A113">
        <v>23</v>
      </c>
      <c r="B113" t="s">
        <v>44</v>
      </c>
      <c r="C113">
        <v>4</v>
      </c>
      <c r="D113" s="1" t="s">
        <v>16</v>
      </c>
      <c r="E113">
        <v>-0.23699999999999999</v>
      </c>
      <c r="F113">
        <v>0.45200000000000001</v>
      </c>
      <c r="G113" t="s">
        <v>37</v>
      </c>
    </row>
    <row r="114" spans="1:7" x14ac:dyDescent="0.25">
      <c r="A114">
        <v>34</v>
      </c>
      <c r="B114" t="s">
        <v>55</v>
      </c>
      <c r="C114">
        <v>2</v>
      </c>
      <c r="D114" s="1" t="s">
        <v>16</v>
      </c>
      <c r="E114">
        <v>-0.25900000000000001</v>
      </c>
      <c r="F114">
        <v>0.71599999999999997</v>
      </c>
      <c r="G114" t="s">
        <v>37</v>
      </c>
    </row>
    <row r="115" spans="1:7" x14ac:dyDescent="0.25">
      <c r="A115">
        <v>44</v>
      </c>
      <c r="B115" t="s">
        <v>66</v>
      </c>
      <c r="C115">
        <v>8</v>
      </c>
      <c r="D115" s="1" t="s">
        <v>16</v>
      </c>
      <c r="E115">
        <v>-0.59299999999999997</v>
      </c>
      <c r="F115">
        <v>1.9019999999999999</v>
      </c>
      <c r="G115" t="s">
        <v>37</v>
      </c>
    </row>
    <row r="116" spans="1:7" x14ac:dyDescent="0.25">
      <c r="A116">
        <v>78</v>
      </c>
      <c r="B116" t="s">
        <v>95</v>
      </c>
      <c r="C116">
        <v>2</v>
      </c>
      <c r="D116" s="1" t="s">
        <v>16</v>
      </c>
      <c r="E116">
        <v>-0.37</v>
      </c>
      <c r="F116">
        <v>0.35899999999999999</v>
      </c>
      <c r="G116" t="s">
        <v>37</v>
      </c>
    </row>
    <row r="117" spans="1:7" x14ac:dyDescent="0.25">
      <c r="A117">
        <v>83</v>
      </c>
      <c r="B117" t="s">
        <v>98</v>
      </c>
      <c r="C117">
        <v>384</v>
      </c>
      <c r="D117" s="1" t="s">
        <v>16</v>
      </c>
      <c r="E117">
        <v>-0.34799999999999998</v>
      </c>
      <c r="F117">
        <v>0.56899999999999995</v>
      </c>
      <c r="G117" t="s">
        <v>37</v>
      </c>
    </row>
    <row r="118" spans="1:7" x14ac:dyDescent="0.25">
      <c r="A118">
        <v>95</v>
      </c>
      <c r="B118" t="s">
        <v>109</v>
      </c>
      <c r="C118">
        <v>17</v>
      </c>
      <c r="D118" s="1" t="s">
        <v>16</v>
      </c>
      <c r="E118">
        <v>-0.52400000000000002</v>
      </c>
      <c r="F118">
        <v>1.845</v>
      </c>
      <c r="G118" t="s">
        <v>37</v>
      </c>
    </row>
    <row r="119" spans="1:7" x14ac:dyDescent="0.25">
      <c r="A119">
        <v>109</v>
      </c>
      <c r="B119" t="s">
        <v>122</v>
      </c>
      <c r="C119">
        <v>26</v>
      </c>
      <c r="D119" s="1" t="s">
        <v>16</v>
      </c>
      <c r="E119">
        <v>-0.16400000000000001</v>
      </c>
      <c r="F119">
        <v>0.995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1" workbookViewId="0">
      <selection activeCell="J4" sqref="J4"/>
    </sheetView>
  </sheetViews>
  <sheetFormatPr baseColWidth="10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30.140625" customWidth="1"/>
    <col min="6" max="6" width="26.140625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144</v>
      </c>
      <c r="F1" t="s">
        <v>145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1</v>
      </c>
      <c r="B2" t="s">
        <v>15</v>
      </c>
      <c r="C2">
        <v>8</v>
      </c>
      <c r="D2" s="1" t="s">
        <v>16</v>
      </c>
      <c r="E2">
        <v>9.7050000000000001</v>
      </c>
      <c r="F2">
        <v>11.007999999999999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7</v>
      </c>
      <c r="B3" t="s">
        <v>27</v>
      </c>
      <c r="C3">
        <v>12</v>
      </c>
      <c r="D3" s="1" t="s">
        <v>16</v>
      </c>
      <c r="E3">
        <v>9.6760000000000002</v>
      </c>
      <c r="F3">
        <v>2.96</v>
      </c>
      <c r="G3" t="s">
        <v>17</v>
      </c>
      <c r="I3">
        <f>AVERAGE(E2:E20)</f>
        <v>8.6686842105263153</v>
      </c>
      <c r="J3">
        <f>AVERAGE(E21)</f>
        <v>3.17</v>
      </c>
      <c r="K3">
        <f>AVERAGE(E22:E30)</f>
        <v>14.048888888888888</v>
      </c>
      <c r="L3">
        <f>AVERAGE(E31:E43)</f>
        <v>11.035846153846149</v>
      </c>
      <c r="M3">
        <f>AVERAGE(E44:E47)</f>
        <v>29.172999999999998</v>
      </c>
      <c r="N3">
        <f>AVERAGE(E48:E58)</f>
        <v>58.840272727272733</v>
      </c>
      <c r="O3">
        <f>AVERAGE(E59:E82)</f>
        <v>6.9474166666666681</v>
      </c>
      <c r="P3">
        <f>AVERAGE(E83:E91)</f>
        <v>21.575222222222223</v>
      </c>
      <c r="Q3">
        <f>AVERAGE(E92:E116)</f>
        <v>4.9060000000000006</v>
      </c>
      <c r="R3">
        <f>AVERAGE(E117:E119)</f>
        <v>161.63866666666667</v>
      </c>
    </row>
    <row r="4" spans="1:18" x14ac:dyDescent="0.25">
      <c r="A4">
        <v>12</v>
      </c>
      <c r="B4" t="s">
        <v>34</v>
      </c>
      <c r="C4">
        <v>14</v>
      </c>
      <c r="D4" s="1" t="s">
        <v>16</v>
      </c>
      <c r="E4">
        <v>8.3659999999999997</v>
      </c>
      <c r="F4">
        <v>3.3119999999999998</v>
      </c>
      <c r="G4" t="s">
        <v>17</v>
      </c>
      <c r="I4">
        <f>AVERAGE(F2:F20)</f>
        <v>6.4547894736842109</v>
      </c>
      <c r="J4">
        <f>AVERAGE(F21)</f>
        <v>1.083</v>
      </c>
      <c r="K4">
        <f>AVERAGE(F22:F30)</f>
        <v>11.912333333333333</v>
      </c>
      <c r="L4">
        <f>AVERAGE(F31:F43)</f>
        <v>10.439307692307692</v>
      </c>
      <c r="M4">
        <f>AVERAGE(F44:F47)</f>
        <v>64.98275000000001</v>
      </c>
      <c r="N4">
        <f>AVERAGE(F48:F58)</f>
        <v>161.44090909090909</v>
      </c>
      <c r="O4">
        <f>AVERAGE(F59:F82)</f>
        <v>3.0986666666666665</v>
      </c>
      <c r="P4">
        <f>AVERAGE(F83:F91)</f>
        <v>24.93911111111111</v>
      </c>
      <c r="Q4">
        <f>AVERAGE(F92:F116)</f>
        <v>2.1153999999999997</v>
      </c>
      <c r="R4">
        <f>AVERAGE(F117:F119)</f>
        <v>326.46199999999999</v>
      </c>
    </row>
    <row r="5" spans="1:18" x14ac:dyDescent="0.25">
      <c r="A5">
        <v>19</v>
      </c>
      <c r="B5" t="s">
        <v>40</v>
      </c>
      <c r="C5">
        <v>6</v>
      </c>
      <c r="D5" s="1" t="s">
        <v>16</v>
      </c>
      <c r="E5">
        <v>8.2460000000000004</v>
      </c>
      <c r="F5">
        <v>1.421</v>
      </c>
      <c r="G5" t="s">
        <v>17</v>
      </c>
      <c r="L5" t="s">
        <v>152</v>
      </c>
      <c r="M5" t="s">
        <v>160</v>
      </c>
    </row>
    <row r="6" spans="1:18" x14ac:dyDescent="0.25">
      <c r="A6">
        <v>22</v>
      </c>
      <c r="B6" t="s">
        <v>43</v>
      </c>
      <c r="C6">
        <v>32</v>
      </c>
      <c r="D6" s="1" t="s">
        <v>16</v>
      </c>
      <c r="E6">
        <v>8.4350000000000005</v>
      </c>
      <c r="F6">
        <v>15.923</v>
      </c>
      <c r="G6" t="s">
        <v>17</v>
      </c>
      <c r="L6" t="s">
        <v>153</v>
      </c>
      <c r="M6" t="s">
        <v>161</v>
      </c>
    </row>
    <row r="7" spans="1:18" x14ac:dyDescent="0.25">
      <c r="A7">
        <v>25</v>
      </c>
      <c r="B7" t="s">
        <v>46</v>
      </c>
      <c r="C7">
        <v>10</v>
      </c>
      <c r="D7" s="1" t="s">
        <v>16</v>
      </c>
      <c r="E7">
        <v>9.6839999999999993</v>
      </c>
      <c r="F7">
        <v>3.42</v>
      </c>
      <c r="G7" t="s">
        <v>17</v>
      </c>
    </row>
    <row r="8" spans="1:18" x14ac:dyDescent="0.25">
      <c r="A8">
        <v>31</v>
      </c>
      <c r="B8" t="s">
        <v>52</v>
      </c>
      <c r="C8">
        <v>11</v>
      </c>
      <c r="D8" s="1" t="s">
        <v>16</v>
      </c>
      <c r="E8">
        <v>8.5489999999999995</v>
      </c>
      <c r="F8">
        <v>11.538</v>
      </c>
      <c r="G8" t="s">
        <v>17</v>
      </c>
    </row>
    <row r="9" spans="1:18" x14ac:dyDescent="0.25">
      <c r="A9">
        <v>35</v>
      </c>
      <c r="B9" t="s">
        <v>57</v>
      </c>
      <c r="C9">
        <v>4</v>
      </c>
      <c r="D9" s="1" t="s">
        <v>16</v>
      </c>
      <c r="E9">
        <v>7.859</v>
      </c>
      <c r="F9">
        <v>4.6399999999999997</v>
      </c>
      <c r="G9" t="s">
        <v>17</v>
      </c>
    </row>
    <row r="10" spans="1:18" x14ac:dyDescent="0.25">
      <c r="A10">
        <v>43</v>
      </c>
      <c r="B10" t="s">
        <v>65</v>
      </c>
      <c r="C10">
        <v>14</v>
      </c>
      <c r="D10" s="1" t="s">
        <v>16</v>
      </c>
      <c r="E10">
        <v>8.609</v>
      </c>
      <c r="F10">
        <v>7.3150000000000004</v>
      </c>
      <c r="G10" t="s">
        <v>17</v>
      </c>
    </row>
    <row r="11" spans="1:18" x14ac:dyDescent="0.25">
      <c r="A11">
        <v>68</v>
      </c>
      <c r="B11" t="s">
        <v>85</v>
      </c>
      <c r="C11">
        <v>44</v>
      </c>
      <c r="D11" s="1" t="s">
        <v>16</v>
      </c>
      <c r="E11">
        <v>8.31</v>
      </c>
      <c r="F11">
        <v>7.383</v>
      </c>
      <c r="G11" t="s">
        <v>17</v>
      </c>
    </row>
    <row r="12" spans="1:18" x14ac:dyDescent="0.25">
      <c r="A12">
        <v>69</v>
      </c>
      <c r="B12" t="s">
        <v>86</v>
      </c>
      <c r="C12">
        <v>24</v>
      </c>
      <c r="D12" s="1" t="s">
        <v>16</v>
      </c>
      <c r="E12">
        <v>8.49</v>
      </c>
      <c r="F12">
        <v>10.619</v>
      </c>
      <c r="G12" t="s">
        <v>17</v>
      </c>
    </row>
    <row r="13" spans="1:18" x14ac:dyDescent="0.25">
      <c r="A13">
        <v>89</v>
      </c>
      <c r="B13" t="s">
        <v>104</v>
      </c>
      <c r="C13">
        <v>12</v>
      </c>
      <c r="D13" s="1" t="s">
        <v>16</v>
      </c>
      <c r="E13">
        <v>8.7249999999999996</v>
      </c>
      <c r="F13">
        <v>5.4550000000000001</v>
      </c>
      <c r="G13" t="s">
        <v>17</v>
      </c>
    </row>
    <row r="14" spans="1:18" x14ac:dyDescent="0.25">
      <c r="A14">
        <v>96</v>
      </c>
      <c r="B14" t="s">
        <v>110</v>
      </c>
      <c r="C14">
        <v>12</v>
      </c>
      <c r="D14" s="1" t="s">
        <v>16</v>
      </c>
      <c r="E14">
        <v>8.593</v>
      </c>
      <c r="F14">
        <v>3.2360000000000002</v>
      </c>
      <c r="G14" t="s">
        <v>17</v>
      </c>
    </row>
    <row r="15" spans="1:18" x14ac:dyDescent="0.25">
      <c r="A15">
        <v>99</v>
      </c>
      <c r="B15" t="s">
        <v>113</v>
      </c>
      <c r="C15">
        <v>11</v>
      </c>
      <c r="D15" s="1" t="s">
        <v>16</v>
      </c>
      <c r="E15">
        <v>9.1869999999999994</v>
      </c>
      <c r="F15">
        <v>2.581</v>
      </c>
      <c r="G15" t="s">
        <v>17</v>
      </c>
    </row>
    <row r="16" spans="1:18" x14ac:dyDescent="0.25">
      <c r="A16">
        <v>106</v>
      </c>
      <c r="B16" t="s">
        <v>119</v>
      </c>
      <c r="C16">
        <v>4</v>
      </c>
      <c r="D16" s="1" t="s">
        <v>16</v>
      </c>
      <c r="E16">
        <v>8.5969999999999995</v>
      </c>
      <c r="F16">
        <v>6.9640000000000004</v>
      </c>
      <c r="G16" t="s">
        <v>17</v>
      </c>
    </row>
    <row r="17" spans="1:7" x14ac:dyDescent="0.25">
      <c r="A17">
        <v>107</v>
      </c>
      <c r="B17" t="s">
        <v>120</v>
      </c>
      <c r="C17">
        <v>5</v>
      </c>
      <c r="D17" s="1" t="s">
        <v>16</v>
      </c>
      <c r="E17">
        <v>8.0850000000000009</v>
      </c>
      <c r="F17">
        <v>9.4139999999999997</v>
      </c>
      <c r="G17" t="s">
        <v>17</v>
      </c>
    </row>
    <row r="18" spans="1:7" x14ac:dyDescent="0.25">
      <c r="A18">
        <v>120</v>
      </c>
      <c r="B18" t="s">
        <v>133</v>
      </c>
      <c r="C18">
        <v>5</v>
      </c>
      <c r="D18" s="1" t="s">
        <v>16</v>
      </c>
      <c r="E18">
        <v>8.0440000000000005</v>
      </c>
      <c r="F18">
        <v>1.9370000000000001</v>
      </c>
      <c r="G18" t="s">
        <v>17</v>
      </c>
    </row>
    <row r="19" spans="1:7" x14ac:dyDescent="0.25">
      <c r="A19">
        <v>122</v>
      </c>
      <c r="B19" t="s">
        <v>135</v>
      </c>
      <c r="C19">
        <v>10</v>
      </c>
      <c r="D19" s="1" t="s">
        <v>16</v>
      </c>
      <c r="E19">
        <v>8.8510000000000009</v>
      </c>
      <c r="F19">
        <v>6.4429999999999996</v>
      </c>
      <c r="G19" t="s">
        <v>17</v>
      </c>
    </row>
    <row r="20" spans="1:7" x14ac:dyDescent="0.25">
      <c r="A20">
        <v>131</v>
      </c>
      <c r="B20" t="s">
        <v>143</v>
      </c>
      <c r="C20">
        <v>2</v>
      </c>
      <c r="D20" s="1" t="s">
        <v>16</v>
      </c>
      <c r="E20">
        <v>8.6940000000000008</v>
      </c>
      <c r="F20">
        <v>7.0720000000000001</v>
      </c>
      <c r="G20" t="s">
        <v>17</v>
      </c>
    </row>
    <row r="21" spans="1:7" x14ac:dyDescent="0.25">
      <c r="A21">
        <v>2</v>
      </c>
      <c r="B21" t="s">
        <v>18</v>
      </c>
      <c r="C21">
        <v>8</v>
      </c>
      <c r="D21" s="1" t="s">
        <v>16</v>
      </c>
      <c r="E21">
        <v>3.17</v>
      </c>
      <c r="F21">
        <v>1.083</v>
      </c>
      <c r="G21" t="s">
        <v>19</v>
      </c>
    </row>
    <row r="22" spans="1:7" x14ac:dyDescent="0.25">
      <c r="A22">
        <v>3</v>
      </c>
      <c r="B22" t="s">
        <v>20</v>
      </c>
      <c r="C22">
        <v>9</v>
      </c>
      <c r="D22" s="1" t="s">
        <v>16</v>
      </c>
      <c r="E22">
        <v>13.042999999999999</v>
      </c>
      <c r="F22">
        <v>13.867000000000001</v>
      </c>
      <c r="G22" t="s">
        <v>21</v>
      </c>
    </row>
    <row r="23" spans="1:7" x14ac:dyDescent="0.25">
      <c r="A23">
        <v>5</v>
      </c>
      <c r="B23" t="s">
        <v>24</v>
      </c>
      <c r="C23">
        <v>12</v>
      </c>
      <c r="D23" s="1" t="s">
        <v>16</v>
      </c>
      <c r="E23">
        <v>17.16</v>
      </c>
      <c r="F23">
        <v>8.0690000000000008</v>
      </c>
      <c r="G23" t="s">
        <v>21</v>
      </c>
    </row>
    <row r="24" spans="1:7" x14ac:dyDescent="0.25">
      <c r="A24">
        <v>8</v>
      </c>
      <c r="B24" t="s">
        <v>28</v>
      </c>
      <c r="C24">
        <v>10</v>
      </c>
      <c r="D24" s="1" t="s">
        <v>16</v>
      </c>
      <c r="E24">
        <v>15.422000000000001</v>
      </c>
      <c r="F24">
        <v>12.215</v>
      </c>
      <c r="G24" t="s">
        <v>21</v>
      </c>
    </row>
    <row r="25" spans="1:7" x14ac:dyDescent="0.25">
      <c r="A25">
        <v>32</v>
      </c>
      <c r="B25" t="s">
        <v>53</v>
      </c>
      <c r="C25">
        <v>7</v>
      </c>
      <c r="D25" s="1" t="s">
        <v>16</v>
      </c>
      <c r="E25">
        <v>12.577</v>
      </c>
      <c r="F25">
        <v>8.4550000000000001</v>
      </c>
      <c r="G25" t="s">
        <v>21</v>
      </c>
    </row>
    <row r="26" spans="1:7" x14ac:dyDescent="0.25">
      <c r="A26">
        <v>71</v>
      </c>
      <c r="B26" t="s">
        <v>88</v>
      </c>
      <c r="C26">
        <v>5</v>
      </c>
      <c r="D26" s="1" t="s">
        <v>16</v>
      </c>
      <c r="E26">
        <v>13.3</v>
      </c>
      <c r="F26">
        <v>9.0069999999999997</v>
      </c>
      <c r="G26" t="s">
        <v>21</v>
      </c>
    </row>
    <row r="27" spans="1:7" x14ac:dyDescent="0.25">
      <c r="A27">
        <v>81</v>
      </c>
      <c r="B27" t="s">
        <v>97</v>
      </c>
      <c r="C27">
        <v>7</v>
      </c>
      <c r="D27" s="1" t="s">
        <v>16</v>
      </c>
      <c r="E27">
        <v>14.212</v>
      </c>
      <c r="F27">
        <v>11.446</v>
      </c>
      <c r="G27" t="s">
        <v>21</v>
      </c>
    </row>
    <row r="28" spans="1:7" x14ac:dyDescent="0.25">
      <c r="A28">
        <v>97</v>
      </c>
      <c r="B28" t="s">
        <v>111</v>
      </c>
      <c r="C28">
        <v>19</v>
      </c>
      <c r="D28" s="1" t="s">
        <v>16</v>
      </c>
      <c r="E28">
        <v>14.535</v>
      </c>
      <c r="F28">
        <v>11.419</v>
      </c>
      <c r="G28" t="s">
        <v>21</v>
      </c>
    </row>
    <row r="29" spans="1:7" x14ac:dyDescent="0.25">
      <c r="A29">
        <v>110</v>
      </c>
      <c r="B29" t="s">
        <v>123</v>
      </c>
      <c r="C29">
        <v>177</v>
      </c>
      <c r="D29" s="1" t="s">
        <v>16</v>
      </c>
      <c r="E29">
        <v>13.177</v>
      </c>
      <c r="F29">
        <v>21.693999999999999</v>
      </c>
      <c r="G29" t="s">
        <v>21</v>
      </c>
    </row>
    <row r="30" spans="1:7" x14ac:dyDescent="0.25">
      <c r="A30">
        <v>111</v>
      </c>
      <c r="B30" t="s">
        <v>124</v>
      </c>
      <c r="C30">
        <v>5</v>
      </c>
      <c r="D30" s="1" t="s">
        <v>16</v>
      </c>
      <c r="E30">
        <v>13.013999999999999</v>
      </c>
      <c r="F30">
        <v>11.039</v>
      </c>
      <c r="G30" t="s">
        <v>21</v>
      </c>
    </row>
    <row r="31" spans="1:7" x14ac:dyDescent="0.25">
      <c r="A31">
        <v>4</v>
      </c>
      <c r="B31" t="s">
        <v>22</v>
      </c>
      <c r="C31">
        <v>13</v>
      </c>
      <c r="D31" s="1" t="s">
        <v>16</v>
      </c>
      <c r="E31">
        <v>12.068</v>
      </c>
      <c r="F31">
        <v>11.356999999999999</v>
      </c>
      <c r="G31" t="s">
        <v>58</v>
      </c>
    </row>
    <row r="32" spans="1:7" x14ac:dyDescent="0.25">
      <c r="A32">
        <v>48</v>
      </c>
      <c r="B32" t="s">
        <v>69</v>
      </c>
      <c r="C32">
        <v>9</v>
      </c>
      <c r="D32" s="1" t="s">
        <v>16</v>
      </c>
      <c r="E32">
        <v>10.916</v>
      </c>
      <c r="F32">
        <v>8.9190000000000005</v>
      </c>
      <c r="G32" t="s">
        <v>58</v>
      </c>
    </row>
    <row r="33" spans="1:7" x14ac:dyDescent="0.25">
      <c r="A33">
        <v>55</v>
      </c>
      <c r="B33" t="s">
        <v>73</v>
      </c>
      <c r="C33">
        <v>7</v>
      </c>
      <c r="D33" s="1" t="s">
        <v>16</v>
      </c>
      <c r="E33">
        <v>10.702999999999999</v>
      </c>
      <c r="F33">
        <v>6.6310000000000002</v>
      </c>
      <c r="G33" t="s">
        <v>58</v>
      </c>
    </row>
    <row r="34" spans="1:7" x14ac:dyDescent="0.25">
      <c r="A34">
        <v>59</v>
      </c>
      <c r="B34" t="s">
        <v>76</v>
      </c>
      <c r="C34">
        <v>15</v>
      </c>
      <c r="D34" s="1" t="s">
        <v>16</v>
      </c>
      <c r="E34">
        <v>11.086</v>
      </c>
      <c r="F34">
        <v>14.816000000000001</v>
      </c>
      <c r="G34" t="s">
        <v>58</v>
      </c>
    </row>
    <row r="35" spans="1:7" x14ac:dyDescent="0.25">
      <c r="A35">
        <v>72</v>
      </c>
      <c r="B35" t="s">
        <v>89</v>
      </c>
      <c r="C35">
        <v>17</v>
      </c>
      <c r="D35" s="1" t="s">
        <v>16</v>
      </c>
      <c r="E35">
        <v>11.342000000000001</v>
      </c>
      <c r="F35">
        <v>9.4130000000000003</v>
      </c>
      <c r="G35" t="s">
        <v>58</v>
      </c>
    </row>
    <row r="36" spans="1:7" x14ac:dyDescent="0.25">
      <c r="A36">
        <v>84</v>
      </c>
      <c r="B36" t="s">
        <v>99</v>
      </c>
      <c r="C36">
        <v>54</v>
      </c>
      <c r="D36" s="1" t="s">
        <v>16</v>
      </c>
      <c r="E36">
        <v>11.22</v>
      </c>
      <c r="F36">
        <v>6.6630000000000003</v>
      </c>
      <c r="G36" t="s">
        <v>58</v>
      </c>
    </row>
    <row r="37" spans="1:7" x14ac:dyDescent="0.25">
      <c r="A37">
        <v>87</v>
      </c>
      <c r="B37" t="s">
        <v>102</v>
      </c>
      <c r="C37">
        <v>125</v>
      </c>
      <c r="D37" s="1" t="s">
        <v>16</v>
      </c>
      <c r="E37">
        <v>11.323</v>
      </c>
      <c r="F37">
        <v>34.832000000000001</v>
      </c>
      <c r="G37" t="s">
        <v>58</v>
      </c>
    </row>
    <row r="38" spans="1:7" x14ac:dyDescent="0.25">
      <c r="A38">
        <v>116</v>
      </c>
      <c r="B38" t="s">
        <v>129</v>
      </c>
      <c r="C38">
        <v>6</v>
      </c>
      <c r="D38" s="1" t="s">
        <v>16</v>
      </c>
      <c r="E38">
        <v>11.516999999999999</v>
      </c>
      <c r="F38">
        <v>4.1459999999999999</v>
      </c>
      <c r="G38" t="s">
        <v>58</v>
      </c>
    </row>
    <row r="39" spans="1:7" x14ac:dyDescent="0.25">
      <c r="A39">
        <v>119</v>
      </c>
      <c r="B39" t="s">
        <v>132</v>
      </c>
      <c r="C39">
        <v>5</v>
      </c>
      <c r="D39" s="1" t="s">
        <v>16</v>
      </c>
      <c r="E39">
        <v>10.641999999999999</v>
      </c>
      <c r="F39">
        <v>4.6029999999999998</v>
      </c>
      <c r="G39" t="s">
        <v>58</v>
      </c>
    </row>
    <row r="40" spans="1:7" x14ac:dyDescent="0.25">
      <c r="A40">
        <v>121</v>
      </c>
      <c r="B40" t="s">
        <v>134</v>
      </c>
      <c r="C40">
        <v>4</v>
      </c>
      <c r="D40" s="1" t="s">
        <v>16</v>
      </c>
      <c r="E40">
        <v>9.9689999999999994</v>
      </c>
      <c r="F40">
        <v>1.966</v>
      </c>
      <c r="G40" t="s">
        <v>58</v>
      </c>
    </row>
    <row r="41" spans="1:7" x14ac:dyDescent="0.25">
      <c r="A41">
        <v>123</v>
      </c>
      <c r="B41" t="s">
        <v>136</v>
      </c>
      <c r="C41">
        <v>18</v>
      </c>
      <c r="D41" s="1" t="s">
        <v>16</v>
      </c>
      <c r="E41">
        <v>11.327</v>
      </c>
      <c r="F41">
        <v>9.68</v>
      </c>
      <c r="G41" t="s">
        <v>58</v>
      </c>
    </row>
    <row r="42" spans="1:7" x14ac:dyDescent="0.25">
      <c r="A42">
        <v>124</v>
      </c>
      <c r="B42" t="s">
        <v>137</v>
      </c>
      <c r="C42">
        <v>60</v>
      </c>
      <c r="D42" s="1" t="s">
        <v>16</v>
      </c>
      <c r="E42">
        <v>10.552</v>
      </c>
      <c r="F42">
        <v>16.254999999999999</v>
      </c>
      <c r="G42" t="s">
        <v>58</v>
      </c>
    </row>
    <row r="43" spans="1:7" x14ac:dyDescent="0.25">
      <c r="A43">
        <v>125</v>
      </c>
      <c r="B43" t="s">
        <v>138</v>
      </c>
      <c r="C43">
        <v>7</v>
      </c>
      <c r="D43" s="1" t="s">
        <v>16</v>
      </c>
      <c r="E43">
        <v>10.801</v>
      </c>
      <c r="F43">
        <v>6.43</v>
      </c>
      <c r="G43" t="s">
        <v>58</v>
      </c>
    </row>
    <row r="44" spans="1:7" x14ac:dyDescent="0.25">
      <c r="A44">
        <v>28</v>
      </c>
      <c r="B44" t="s">
        <v>49</v>
      </c>
      <c r="C44">
        <v>4</v>
      </c>
      <c r="D44" s="1" t="s">
        <v>16</v>
      </c>
      <c r="E44">
        <v>26.759</v>
      </c>
      <c r="F44">
        <v>28.26</v>
      </c>
      <c r="G44" t="s">
        <v>25</v>
      </c>
    </row>
    <row r="45" spans="1:7" x14ac:dyDescent="0.25">
      <c r="A45">
        <v>39</v>
      </c>
      <c r="B45" t="s">
        <v>61</v>
      </c>
      <c r="C45">
        <v>16</v>
      </c>
      <c r="D45" s="1" t="s">
        <v>16</v>
      </c>
      <c r="E45">
        <v>27.24</v>
      </c>
      <c r="F45">
        <v>61.783000000000001</v>
      </c>
      <c r="G45" t="s">
        <v>25</v>
      </c>
    </row>
    <row r="46" spans="1:7" x14ac:dyDescent="0.25">
      <c r="A46">
        <v>66</v>
      </c>
      <c r="B46" t="s">
        <v>83</v>
      </c>
      <c r="C46">
        <v>30</v>
      </c>
      <c r="D46" s="1" t="s">
        <v>16</v>
      </c>
      <c r="E46">
        <v>26.902000000000001</v>
      </c>
      <c r="F46">
        <v>46.088999999999999</v>
      </c>
      <c r="G46" t="s">
        <v>25</v>
      </c>
    </row>
    <row r="47" spans="1:7" x14ac:dyDescent="0.25">
      <c r="A47">
        <v>70</v>
      </c>
      <c r="B47" t="s">
        <v>87</v>
      </c>
      <c r="C47">
        <v>49</v>
      </c>
      <c r="D47" s="1" t="s">
        <v>16</v>
      </c>
      <c r="E47">
        <v>35.790999999999997</v>
      </c>
      <c r="F47">
        <v>123.79900000000001</v>
      </c>
      <c r="G47" t="s">
        <v>25</v>
      </c>
    </row>
    <row r="48" spans="1:7" x14ac:dyDescent="0.25">
      <c r="A48">
        <v>10</v>
      </c>
      <c r="B48" t="s">
        <v>32</v>
      </c>
      <c r="C48">
        <v>16</v>
      </c>
      <c r="D48" s="1" t="s">
        <v>16</v>
      </c>
      <c r="E48">
        <v>48.003999999999998</v>
      </c>
      <c r="F48">
        <v>38.194000000000003</v>
      </c>
      <c r="G48" t="s">
        <v>56</v>
      </c>
    </row>
    <row r="49" spans="1:7" x14ac:dyDescent="0.25">
      <c r="A49">
        <v>24</v>
      </c>
      <c r="B49" t="s">
        <v>45</v>
      </c>
      <c r="C49">
        <v>22</v>
      </c>
      <c r="D49" s="1" t="s">
        <v>16</v>
      </c>
      <c r="E49">
        <v>60.895000000000003</v>
      </c>
      <c r="F49">
        <v>41.753999999999998</v>
      </c>
      <c r="G49" t="s">
        <v>56</v>
      </c>
    </row>
    <row r="50" spans="1:7" x14ac:dyDescent="0.25">
      <c r="A50">
        <v>34</v>
      </c>
      <c r="B50" t="s">
        <v>55</v>
      </c>
      <c r="C50">
        <v>2</v>
      </c>
      <c r="D50" s="1" t="s">
        <v>16</v>
      </c>
      <c r="E50">
        <v>47.125999999999998</v>
      </c>
      <c r="F50">
        <v>22.077000000000002</v>
      </c>
      <c r="G50" t="s">
        <v>56</v>
      </c>
    </row>
    <row r="51" spans="1:7" x14ac:dyDescent="0.25">
      <c r="A51">
        <v>38</v>
      </c>
      <c r="B51" t="s">
        <v>60</v>
      </c>
      <c r="C51">
        <v>11</v>
      </c>
      <c r="D51" s="1" t="s">
        <v>16</v>
      </c>
      <c r="E51">
        <v>83.352999999999994</v>
      </c>
      <c r="F51">
        <v>54.195</v>
      </c>
      <c r="G51" t="s">
        <v>56</v>
      </c>
    </row>
    <row r="52" spans="1:7" x14ac:dyDescent="0.25">
      <c r="A52">
        <v>53</v>
      </c>
      <c r="B52" t="s">
        <v>72</v>
      </c>
      <c r="C52">
        <v>11</v>
      </c>
      <c r="D52" s="1" t="s">
        <v>16</v>
      </c>
      <c r="E52">
        <v>56.845999999999997</v>
      </c>
      <c r="F52">
        <v>46.895000000000003</v>
      </c>
      <c r="G52" t="s">
        <v>56</v>
      </c>
    </row>
    <row r="53" spans="1:7" x14ac:dyDescent="0.25">
      <c r="A53">
        <v>63</v>
      </c>
      <c r="B53" t="s">
        <v>80</v>
      </c>
      <c r="C53">
        <v>23</v>
      </c>
      <c r="D53" s="1" t="s">
        <v>16</v>
      </c>
      <c r="E53">
        <v>54.128999999999998</v>
      </c>
      <c r="F53">
        <v>60.811999999999998</v>
      </c>
      <c r="G53" t="s">
        <v>56</v>
      </c>
    </row>
    <row r="54" spans="1:7" x14ac:dyDescent="0.25">
      <c r="A54">
        <v>67</v>
      </c>
      <c r="B54" t="s">
        <v>84</v>
      </c>
      <c r="C54">
        <v>58</v>
      </c>
      <c r="D54" s="1" t="s">
        <v>16</v>
      </c>
      <c r="E54">
        <v>54.677999999999997</v>
      </c>
      <c r="F54">
        <v>228.11199999999999</v>
      </c>
      <c r="G54" t="s">
        <v>56</v>
      </c>
    </row>
    <row r="55" spans="1:7" x14ac:dyDescent="0.25">
      <c r="A55">
        <v>83</v>
      </c>
      <c r="B55" t="s">
        <v>98</v>
      </c>
      <c r="C55">
        <v>384</v>
      </c>
      <c r="D55" s="1" t="s">
        <v>16</v>
      </c>
      <c r="E55">
        <v>65.888999999999996</v>
      </c>
      <c r="F55">
        <v>1066.018</v>
      </c>
      <c r="G55" t="s">
        <v>56</v>
      </c>
    </row>
    <row r="56" spans="1:7" x14ac:dyDescent="0.25">
      <c r="A56">
        <v>94</v>
      </c>
      <c r="B56" t="s">
        <v>108</v>
      </c>
      <c r="C56">
        <v>5</v>
      </c>
      <c r="D56" s="1" t="s">
        <v>16</v>
      </c>
      <c r="E56">
        <v>49.158000000000001</v>
      </c>
      <c r="F56">
        <v>41.975000000000001</v>
      </c>
      <c r="G56" t="s">
        <v>56</v>
      </c>
    </row>
    <row r="57" spans="1:7" x14ac:dyDescent="0.25">
      <c r="A57">
        <v>95</v>
      </c>
      <c r="B57" t="s">
        <v>109</v>
      </c>
      <c r="C57">
        <v>17</v>
      </c>
      <c r="D57" s="1" t="s">
        <v>16</v>
      </c>
      <c r="E57">
        <v>48.368000000000002</v>
      </c>
      <c r="F57">
        <v>63.015000000000001</v>
      </c>
      <c r="G57" t="s">
        <v>56</v>
      </c>
    </row>
    <row r="58" spans="1:7" x14ac:dyDescent="0.25">
      <c r="A58">
        <v>114</v>
      </c>
      <c r="B58" t="s">
        <v>127</v>
      </c>
      <c r="C58">
        <v>5</v>
      </c>
      <c r="D58" s="1" t="s">
        <v>16</v>
      </c>
      <c r="E58">
        <v>78.796999999999997</v>
      </c>
      <c r="F58">
        <v>112.803</v>
      </c>
      <c r="G58" t="s">
        <v>56</v>
      </c>
    </row>
    <row r="59" spans="1:7" x14ac:dyDescent="0.25">
      <c r="A59">
        <v>9</v>
      </c>
      <c r="B59" t="s">
        <v>30</v>
      </c>
      <c r="C59">
        <v>23</v>
      </c>
      <c r="D59" s="1" t="s">
        <v>16</v>
      </c>
      <c r="E59">
        <v>7.1619999999999999</v>
      </c>
      <c r="F59">
        <v>3.363</v>
      </c>
      <c r="G59" t="s">
        <v>23</v>
      </c>
    </row>
    <row r="60" spans="1:7" x14ac:dyDescent="0.25">
      <c r="A60">
        <v>21</v>
      </c>
      <c r="B60" t="s">
        <v>42</v>
      </c>
      <c r="C60">
        <v>5</v>
      </c>
      <c r="D60" s="1" t="s">
        <v>16</v>
      </c>
      <c r="E60">
        <v>6.91</v>
      </c>
      <c r="F60">
        <v>3.8740000000000001</v>
      </c>
      <c r="G60" t="s">
        <v>23</v>
      </c>
    </row>
    <row r="61" spans="1:7" x14ac:dyDescent="0.25">
      <c r="A61">
        <v>30</v>
      </c>
      <c r="B61" t="s">
        <v>51</v>
      </c>
      <c r="C61">
        <v>35</v>
      </c>
      <c r="D61" s="1" t="s">
        <v>16</v>
      </c>
      <c r="E61">
        <v>6.1369999999999996</v>
      </c>
      <c r="F61">
        <v>4.8840000000000003</v>
      </c>
      <c r="G61" t="s">
        <v>23</v>
      </c>
    </row>
    <row r="62" spans="1:7" x14ac:dyDescent="0.25">
      <c r="A62">
        <v>37</v>
      </c>
      <c r="B62" t="s">
        <v>59</v>
      </c>
      <c r="C62">
        <v>8</v>
      </c>
      <c r="D62" s="1" t="s">
        <v>16</v>
      </c>
      <c r="E62">
        <v>7.6479999999999997</v>
      </c>
      <c r="F62">
        <v>1.0629999999999999</v>
      </c>
      <c r="G62" t="s">
        <v>23</v>
      </c>
    </row>
    <row r="63" spans="1:7" x14ac:dyDescent="0.25">
      <c r="A63">
        <v>41</v>
      </c>
      <c r="B63" t="s">
        <v>63</v>
      </c>
      <c r="C63">
        <v>32</v>
      </c>
      <c r="D63" s="1" t="s">
        <v>16</v>
      </c>
      <c r="E63">
        <v>6.6360000000000001</v>
      </c>
      <c r="F63">
        <v>5.1269999999999998</v>
      </c>
      <c r="G63" t="s">
        <v>23</v>
      </c>
    </row>
    <row r="64" spans="1:7" x14ac:dyDescent="0.25">
      <c r="A64">
        <v>42</v>
      </c>
      <c r="B64" t="s">
        <v>64</v>
      </c>
      <c r="C64">
        <v>59</v>
      </c>
      <c r="D64" s="1" t="s">
        <v>16</v>
      </c>
      <c r="E64">
        <v>7.3540000000000001</v>
      </c>
      <c r="F64">
        <v>6.3769999999999998</v>
      </c>
      <c r="G64" t="s">
        <v>23</v>
      </c>
    </row>
    <row r="65" spans="1:7" x14ac:dyDescent="0.25">
      <c r="A65">
        <v>47</v>
      </c>
      <c r="B65" t="s">
        <v>68</v>
      </c>
      <c r="C65">
        <v>6</v>
      </c>
      <c r="D65" s="1" t="s">
        <v>16</v>
      </c>
      <c r="E65">
        <v>6.4320000000000004</v>
      </c>
      <c r="F65">
        <v>2.508</v>
      </c>
      <c r="G65" t="s">
        <v>23</v>
      </c>
    </row>
    <row r="66" spans="1:7" x14ac:dyDescent="0.25">
      <c r="A66">
        <v>51</v>
      </c>
      <c r="B66" t="s">
        <v>70</v>
      </c>
      <c r="C66">
        <v>32</v>
      </c>
      <c r="D66" s="1" t="s">
        <v>16</v>
      </c>
      <c r="E66">
        <v>7.3920000000000003</v>
      </c>
      <c r="F66">
        <v>6.8460000000000001</v>
      </c>
      <c r="G66" t="s">
        <v>23</v>
      </c>
    </row>
    <row r="67" spans="1:7" x14ac:dyDescent="0.25">
      <c r="A67">
        <v>62</v>
      </c>
      <c r="B67" t="s">
        <v>79</v>
      </c>
      <c r="C67">
        <v>12</v>
      </c>
      <c r="D67" s="1" t="s">
        <v>16</v>
      </c>
      <c r="E67">
        <v>7.0869999999999997</v>
      </c>
      <c r="F67">
        <v>2.5710000000000002</v>
      </c>
      <c r="G67" t="s">
        <v>23</v>
      </c>
    </row>
    <row r="68" spans="1:7" x14ac:dyDescent="0.25">
      <c r="A68">
        <v>65</v>
      </c>
      <c r="B68" t="s">
        <v>82</v>
      </c>
      <c r="C68">
        <v>24</v>
      </c>
      <c r="D68" s="1" t="s">
        <v>16</v>
      </c>
      <c r="E68">
        <v>6.9580000000000002</v>
      </c>
      <c r="F68">
        <v>6.1520000000000001</v>
      </c>
      <c r="G68" t="s">
        <v>23</v>
      </c>
    </row>
    <row r="69" spans="1:7" x14ac:dyDescent="0.25">
      <c r="A69">
        <v>77</v>
      </c>
      <c r="B69" t="s">
        <v>94</v>
      </c>
      <c r="C69">
        <v>11</v>
      </c>
      <c r="D69" s="1" t="s">
        <v>16</v>
      </c>
      <c r="E69">
        <v>6.4509999999999996</v>
      </c>
      <c r="F69">
        <v>2.5710000000000002</v>
      </c>
      <c r="G69" t="s">
        <v>23</v>
      </c>
    </row>
    <row r="70" spans="1:7" x14ac:dyDescent="0.25">
      <c r="A70">
        <v>79</v>
      </c>
      <c r="B70" t="s">
        <v>96</v>
      </c>
      <c r="C70">
        <v>4</v>
      </c>
      <c r="D70" s="1" t="s">
        <v>16</v>
      </c>
      <c r="E70">
        <v>6.8949999999999996</v>
      </c>
      <c r="F70">
        <v>1.6120000000000001</v>
      </c>
      <c r="G70" t="s">
        <v>23</v>
      </c>
    </row>
    <row r="71" spans="1:7" x14ac:dyDescent="0.25">
      <c r="A71">
        <v>85</v>
      </c>
      <c r="B71" t="s">
        <v>100</v>
      </c>
      <c r="C71">
        <v>10</v>
      </c>
      <c r="D71" s="1" t="s">
        <v>16</v>
      </c>
      <c r="E71">
        <v>6.3109999999999999</v>
      </c>
      <c r="F71">
        <v>1.982</v>
      </c>
      <c r="G71" t="s">
        <v>23</v>
      </c>
    </row>
    <row r="72" spans="1:7" x14ac:dyDescent="0.25">
      <c r="A72">
        <v>86</v>
      </c>
      <c r="B72" t="s">
        <v>101</v>
      </c>
      <c r="C72">
        <v>9</v>
      </c>
      <c r="D72" s="1" t="s">
        <v>16</v>
      </c>
      <c r="E72">
        <v>6.7089999999999996</v>
      </c>
      <c r="F72">
        <v>2.11</v>
      </c>
      <c r="G72" t="s">
        <v>23</v>
      </c>
    </row>
    <row r="73" spans="1:7" x14ac:dyDescent="0.25">
      <c r="A73">
        <v>92</v>
      </c>
      <c r="B73" t="s">
        <v>106</v>
      </c>
      <c r="C73">
        <v>3</v>
      </c>
      <c r="D73" s="1" t="s">
        <v>16</v>
      </c>
      <c r="E73">
        <v>6.6539999999999999</v>
      </c>
      <c r="F73">
        <v>2.516</v>
      </c>
      <c r="G73" t="s">
        <v>23</v>
      </c>
    </row>
    <row r="74" spans="1:7" x14ac:dyDescent="0.25">
      <c r="A74">
        <v>100</v>
      </c>
      <c r="B74" t="s">
        <v>114</v>
      </c>
      <c r="C74">
        <v>6</v>
      </c>
      <c r="D74" s="1" t="s">
        <v>16</v>
      </c>
      <c r="E74">
        <v>7.1820000000000004</v>
      </c>
      <c r="F74">
        <v>2.1800000000000002</v>
      </c>
      <c r="G74" t="s">
        <v>23</v>
      </c>
    </row>
    <row r="75" spans="1:7" x14ac:dyDescent="0.25">
      <c r="A75">
        <v>102</v>
      </c>
      <c r="B75" t="s">
        <v>115</v>
      </c>
      <c r="C75">
        <v>19</v>
      </c>
      <c r="D75" s="1" t="s">
        <v>16</v>
      </c>
      <c r="E75">
        <v>6.83</v>
      </c>
      <c r="F75">
        <v>1.696</v>
      </c>
      <c r="G75" t="s">
        <v>23</v>
      </c>
    </row>
    <row r="76" spans="1:7" x14ac:dyDescent="0.25">
      <c r="A76">
        <v>104</v>
      </c>
      <c r="B76" t="s">
        <v>117</v>
      </c>
      <c r="C76">
        <v>17</v>
      </c>
      <c r="D76" s="1" t="s">
        <v>16</v>
      </c>
      <c r="E76">
        <v>7.1289999999999996</v>
      </c>
      <c r="F76">
        <v>7.7539999999999996</v>
      </c>
      <c r="G76" t="s">
        <v>23</v>
      </c>
    </row>
    <row r="77" spans="1:7" x14ac:dyDescent="0.25">
      <c r="A77">
        <v>108</v>
      </c>
      <c r="B77" t="s">
        <v>121</v>
      </c>
      <c r="C77">
        <v>11</v>
      </c>
      <c r="D77" s="1" t="s">
        <v>16</v>
      </c>
      <c r="E77">
        <v>7.7460000000000004</v>
      </c>
      <c r="F77">
        <v>2.6669999999999998</v>
      </c>
      <c r="G77" t="s">
        <v>23</v>
      </c>
    </row>
    <row r="78" spans="1:7" x14ac:dyDescent="0.25">
      <c r="A78">
        <v>112</v>
      </c>
      <c r="B78" t="s">
        <v>125</v>
      </c>
      <c r="C78">
        <v>3</v>
      </c>
      <c r="D78" s="1" t="s">
        <v>16</v>
      </c>
      <c r="E78">
        <v>7.6260000000000003</v>
      </c>
      <c r="F78">
        <v>0.71799999999999997</v>
      </c>
      <c r="G78" t="s">
        <v>23</v>
      </c>
    </row>
    <row r="79" spans="1:7" x14ac:dyDescent="0.25">
      <c r="A79">
        <v>115</v>
      </c>
      <c r="B79" t="s">
        <v>128</v>
      </c>
      <c r="C79">
        <v>2</v>
      </c>
      <c r="D79" s="1" t="s">
        <v>16</v>
      </c>
      <c r="E79">
        <v>7.056</v>
      </c>
      <c r="F79">
        <v>0.77300000000000002</v>
      </c>
      <c r="G79" t="s">
        <v>23</v>
      </c>
    </row>
    <row r="80" spans="1:7" x14ac:dyDescent="0.25">
      <c r="A80">
        <v>126</v>
      </c>
      <c r="B80" t="s">
        <v>139</v>
      </c>
      <c r="C80">
        <v>4</v>
      </c>
      <c r="D80" s="1" t="s">
        <v>16</v>
      </c>
      <c r="E80">
        <v>7.0190000000000001</v>
      </c>
      <c r="F80">
        <v>1.9870000000000001</v>
      </c>
      <c r="G80" t="s">
        <v>23</v>
      </c>
    </row>
    <row r="81" spans="1:7" x14ac:dyDescent="0.25">
      <c r="A81">
        <v>128</v>
      </c>
      <c r="B81" t="s">
        <v>140</v>
      </c>
      <c r="C81">
        <v>5</v>
      </c>
      <c r="D81" s="1" t="s">
        <v>16</v>
      </c>
      <c r="E81">
        <v>6.1920000000000002</v>
      </c>
      <c r="F81">
        <v>2.0449999999999999</v>
      </c>
      <c r="G81" t="s">
        <v>23</v>
      </c>
    </row>
    <row r="82" spans="1:7" x14ac:dyDescent="0.25">
      <c r="A82">
        <v>129</v>
      </c>
      <c r="B82" t="s">
        <v>141</v>
      </c>
      <c r="C82">
        <v>5</v>
      </c>
      <c r="D82" s="1" t="s">
        <v>16</v>
      </c>
      <c r="E82">
        <v>7.2220000000000004</v>
      </c>
      <c r="F82">
        <v>0.99199999999999999</v>
      </c>
      <c r="G82" t="s">
        <v>23</v>
      </c>
    </row>
    <row r="83" spans="1:7" x14ac:dyDescent="0.25">
      <c r="A83">
        <v>6</v>
      </c>
      <c r="B83" t="s">
        <v>26</v>
      </c>
      <c r="C83">
        <v>2</v>
      </c>
      <c r="D83" s="1" t="s">
        <v>16</v>
      </c>
      <c r="E83">
        <v>19.952999999999999</v>
      </c>
      <c r="F83">
        <v>9.5220000000000002</v>
      </c>
      <c r="G83" t="s">
        <v>29</v>
      </c>
    </row>
    <row r="84" spans="1:7" x14ac:dyDescent="0.25">
      <c r="A84">
        <v>57</v>
      </c>
      <c r="B84" t="s">
        <v>74</v>
      </c>
      <c r="C84">
        <v>10</v>
      </c>
      <c r="D84" s="1" t="s">
        <v>16</v>
      </c>
      <c r="E84">
        <v>21.532</v>
      </c>
      <c r="F84">
        <v>22.536000000000001</v>
      </c>
      <c r="G84" t="s">
        <v>29</v>
      </c>
    </row>
    <row r="85" spans="1:7" x14ac:dyDescent="0.25">
      <c r="A85">
        <v>58</v>
      </c>
      <c r="B85" t="s">
        <v>75</v>
      </c>
      <c r="C85">
        <v>26</v>
      </c>
      <c r="D85" s="1" t="s">
        <v>16</v>
      </c>
      <c r="E85">
        <v>21.911000000000001</v>
      </c>
      <c r="F85">
        <v>32.722000000000001</v>
      </c>
      <c r="G85" t="s">
        <v>29</v>
      </c>
    </row>
    <row r="86" spans="1:7" x14ac:dyDescent="0.25">
      <c r="A86">
        <v>60</v>
      </c>
      <c r="B86" t="s">
        <v>77</v>
      </c>
      <c r="C86">
        <v>17</v>
      </c>
      <c r="D86" s="1" t="s">
        <v>16</v>
      </c>
      <c r="E86">
        <v>20.858000000000001</v>
      </c>
      <c r="F86">
        <v>22.09</v>
      </c>
      <c r="G86" t="s">
        <v>29</v>
      </c>
    </row>
    <row r="87" spans="1:7" x14ac:dyDescent="0.25">
      <c r="A87">
        <v>74</v>
      </c>
      <c r="B87" t="s">
        <v>91</v>
      </c>
      <c r="C87">
        <v>9</v>
      </c>
      <c r="D87" s="1" t="s">
        <v>16</v>
      </c>
      <c r="E87">
        <v>24.713999999999999</v>
      </c>
      <c r="F87">
        <v>40.476999999999997</v>
      </c>
      <c r="G87" t="s">
        <v>29</v>
      </c>
    </row>
    <row r="88" spans="1:7" x14ac:dyDescent="0.25">
      <c r="A88">
        <v>88</v>
      </c>
      <c r="B88" t="s">
        <v>103</v>
      </c>
      <c r="C88">
        <v>13</v>
      </c>
      <c r="D88" s="1" t="s">
        <v>16</v>
      </c>
      <c r="E88">
        <v>22.108000000000001</v>
      </c>
      <c r="F88">
        <v>19.628</v>
      </c>
      <c r="G88" t="s">
        <v>29</v>
      </c>
    </row>
    <row r="89" spans="1:7" x14ac:dyDescent="0.25">
      <c r="A89">
        <v>93</v>
      </c>
      <c r="B89" t="s">
        <v>107</v>
      </c>
      <c r="C89">
        <v>28</v>
      </c>
      <c r="D89" s="1" t="s">
        <v>16</v>
      </c>
      <c r="E89">
        <v>18.242000000000001</v>
      </c>
      <c r="F89">
        <v>17.966999999999999</v>
      </c>
      <c r="G89" t="s">
        <v>29</v>
      </c>
    </row>
    <row r="90" spans="1:7" x14ac:dyDescent="0.25">
      <c r="A90">
        <v>103</v>
      </c>
      <c r="B90" t="s">
        <v>116</v>
      </c>
      <c r="C90">
        <v>39</v>
      </c>
      <c r="D90" s="1" t="s">
        <v>16</v>
      </c>
      <c r="E90">
        <v>21.151</v>
      </c>
      <c r="F90">
        <v>26.965</v>
      </c>
      <c r="G90" t="s">
        <v>29</v>
      </c>
    </row>
    <row r="91" spans="1:7" x14ac:dyDescent="0.25">
      <c r="A91">
        <v>118</v>
      </c>
      <c r="B91" t="s">
        <v>131</v>
      </c>
      <c r="C91">
        <v>11</v>
      </c>
      <c r="D91" s="1" t="s">
        <v>16</v>
      </c>
      <c r="E91">
        <v>23.707999999999998</v>
      </c>
      <c r="F91">
        <v>32.545000000000002</v>
      </c>
      <c r="G91" t="s">
        <v>29</v>
      </c>
    </row>
    <row r="92" spans="1:7" x14ac:dyDescent="0.25">
      <c r="A92">
        <v>11</v>
      </c>
      <c r="B92" t="s">
        <v>33</v>
      </c>
      <c r="C92">
        <v>2</v>
      </c>
      <c r="D92" s="1" t="s">
        <v>16</v>
      </c>
      <c r="E92">
        <v>4.7380000000000004</v>
      </c>
      <c r="F92">
        <v>0</v>
      </c>
      <c r="G92" t="s">
        <v>31</v>
      </c>
    </row>
    <row r="93" spans="1:7" x14ac:dyDescent="0.25">
      <c r="A93">
        <v>13</v>
      </c>
      <c r="B93" t="s">
        <v>35</v>
      </c>
      <c r="C93">
        <v>3</v>
      </c>
      <c r="D93" s="1" t="s">
        <v>16</v>
      </c>
      <c r="E93">
        <v>4.0940000000000003</v>
      </c>
      <c r="F93">
        <v>1.421</v>
      </c>
      <c r="G93" t="s">
        <v>31</v>
      </c>
    </row>
    <row r="94" spans="1:7" x14ac:dyDescent="0.25">
      <c r="A94">
        <v>14</v>
      </c>
      <c r="B94" t="s">
        <v>36</v>
      </c>
      <c r="C94">
        <v>2</v>
      </c>
      <c r="D94" s="1" t="s">
        <v>16</v>
      </c>
      <c r="E94">
        <v>3.6440000000000001</v>
      </c>
      <c r="F94">
        <v>0.126</v>
      </c>
      <c r="G94" t="s">
        <v>31</v>
      </c>
    </row>
    <row r="95" spans="1:7" x14ac:dyDescent="0.25">
      <c r="A95">
        <v>16</v>
      </c>
      <c r="B95" t="s">
        <v>38</v>
      </c>
      <c r="C95">
        <v>4</v>
      </c>
      <c r="D95" s="1" t="s">
        <v>16</v>
      </c>
      <c r="E95">
        <v>5.024</v>
      </c>
      <c r="F95">
        <v>0.51800000000000002</v>
      </c>
      <c r="G95" t="s">
        <v>31</v>
      </c>
    </row>
    <row r="96" spans="1:7" x14ac:dyDescent="0.25">
      <c r="A96">
        <v>18</v>
      </c>
      <c r="B96" t="s">
        <v>39</v>
      </c>
      <c r="C96">
        <v>10</v>
      </c>
      <c r="D96" s="1" t="s">
        <v>16</v>
      </c>
      <c r="E96">
        <v>4.2670000000000003</v>
      </c>
      <c r="F96">
        <v>1.369</v>
      </c>
      <c r="G96" t="s">
        <v>31</v>
      </c>
    </row>
    <row r="97" spans="1:7" x14ac:dyDescent="0.25">
      <c r="A97">
        <v>20</v>
      </c>
      <c r="B97" t="s">
        <v>41</v>
      </c>
      <c r="C97">
        <v>3</v>
      </c>
      <c r="D97" s="1" t="s">
        <v>16</v>
      </c>
      <c r="E97">
        <v>3.6709999999999998</v>
      </c>
      <c r="F97">
        <v>1.4990000000000001</v>
      </c>
      <c r="G97" t="s">
        <v>31</v>
      </c>
    </row>
    <row r="98" spans="1:7" x14ac:dyDescent="0.25">
      <c r="A98">
        <v>27</v>
      </c>
      <c r="B98" t="s">
        <v>48</v>
      </c>
      <c r="C98">
        <v>4</v>
      </c>
      <c r="D98" s="1" t="s">
        <v>16</v>
      </c>
      <c r="E98">
        <v>4.5149999999999997</v>
      </c>
      <c r="F98">
        <v>1.4970000000000001</v>
      </c>
      <c r="G98" t="s">
        <v>31</v>
      </c>
    </row>
    <row r="99" spans="1:7" x14ac:dyDescent="0.25">
      <c r="A99">
        <v>29</v>
      </c>
      <c r="B99" t="s">
        <v>50</v>
      </c>
      <c r="C99">
        <v>3</v>
      </c>
      <c r="D99" s="1" t="s">
        <v>16</v>
      </c>
      <c r="E99">
        <v>5.3579999999999997</v>
      </c>
      <c r="F99">
        <v>1.228</v>
      </c>
      <c r="G99" t="s">
        <v>31</v>
      </c>
    </row>
    <row r="100" spans="1:7" x14ac:dyDescent="0.25">
      <c r="A100">
        <v>33</v>
      </c>
      <c r="B100" t="s">
        <v>54</v>
      </c>
      <c r="C100">
        <v>7</v>
      </c>
      <c r="D100" s="1" t="s">
        <v>16</v>
      </c>
      <c r="E100">
        <v>5.4009999999999998</v>
      </c>
      <c r="F100">
        <v>0.99</v>
      </c>
      <c r="G100" t="s">
        <v>31</v>
      </c>
    </row>
    <row r="101" spans="1:7" x14ac:dyDescent="0.25">
      <c r="A101">
        <v>40</v>
      </c>
      <c r="B101" t="s">
        <v>62</v>
      </c>
      <c r="C101">
        <v>2</v>
      </c>
      <c r="D101" s="1" t="s">
        <v>16</v>
      </c>
      <c r="E101">
        <v>4.2699999999999996</v>
      </c>
      <c r="F101">
        <v>5.1269999999999998</v>
      </c>
      <c r="G101" t="s">
        <v>31</v>
      </c>
    </row>
    <row r="102" spans="1:7" x14ac:dyDescent="0.25">
      <c r="A102">
        <v>44</v>
      </c>
      <c r="B102" t="s">
        <v>66</v>
      </c>
      <c r="C102">
        <v>8</v>
      </c>
      <c r="D102" s="1" t="s">
        <v>16</v>
      </c>
      <c r="E102">
        <v>5.0419999999999998</v>
      </c>
      <c r="F102">
        <v>0.82199999999999995</v>
      </c>
      <c r="G102" t="s">
        <v>31</v>
      </c>
    </row>
    <row r="103" spans="1:7" x14ac:dyDescent="0.25">
      <c r="A103">
        <v>46</v>
      </c>
      <c r="B103" t="s">
        <v>67</v>
      </c>
      <c r="C103">
        <v>7</v>
      </c>
      <c r="D103" s="1" t="s">
        <v>16</v>
      </c>
      <c r="E103">
        <v>5.5129999999999999</v>
      </c>
      <c r="F103">
        <v>3.3180000000000001</v>
      </c>
      <c r="G103" t="s">
        <v>31</v>
      </c>
    </row>
    <row r="104" spans="1:7" x14ac:dyDescent="0.25">
      <c r="A104">
        <v>52</v>
      </c>
      <c r="B104" t="s">
        <v>71</v>
      </c>
      <c r="C104">
        <v>7</v>
      </c>
      <c r="D104" s="1" t="s">
        <v>16</v>
      </c>
      <c r="E104">
        <v>5.1360000000000001</v>
      </c>
      <c r="F104">
        <v>1.5469999999999999</v>
      </c>
      <c r="G104" t="s">
        <v>31</v>
      </c>
    </row>
    <row r="105" spans="1:7" x14ac:dyDescent="0.25">
      <c r="A105">
        <v>61</v>
      </c>
      <c r="B105" t="s">
        <v>78</v>
      </c>
      <c r="C105">
        <v>63</v>
      </c>
      <c r="D105" s="1" t="s">
        <v>16</v>
      </c>
      <c r="E105">
        <v>5.4050000000000002</v>
      </c>
      <c r="F105">
        <v>1.9790000000000001</v>
      </c>
      <c r="G105" t="s">
        <v>31</v>
      </c>
    </row>
    <row r="106" spans="1:7" x14ac:dyDescent="0.25">
      <c r="A106">
        <v>64</v>
      </c>
      <c r="B106" t="s">
        <v>81</v>
      </c>
      <c r="C106">
        <v>18</v>
      </c>
      <c r="D106" s="1" t="s">
        <v>16</v>
      </c>
      <c r="E106">
        <v>3.9049999999999998</v>
      </c>
      <c r="F106">
        <v>3.1909999999999998</v>
      </c>
      <c r="G106" t="s">
        <v>31</v>
      </c>
    </row>
    <row r="107" spans="1:7" x14ac:dyDescent="0.25">
      <c r="A107">
        <v>73</v>
      </c>
      <c r="B107" t="s">
        <v>90</v>
      </c>
      <c r="C107">
        <v>14</v>
      </c>
      <c r="D107" s="1" t="s">
        <v>16</v>
      </c>
      <c r="E107">
        <v>5.2480000000000002</v>
      </c>
      <c r="F107">
        <v>1.296</v>
      </c>
      <c r="G107" t="s">
        <v>31</v>
      </c>
    </row>
    <row r="108" spans="1:7" x14ac:dyDescent="0.25">
      <c r="A108">
        <v>75</v>
      </c>
      <c r="B108" t="s">
        <v>92</v>
      </c>
      <c r="C108">
        <v>36</v>
      </c>
      <c r="D108" s="1" t="s">
        <v>16</v>
      </c>
      <c r="E108">
        <v>5.6970000000000001</v>
      </c>
      <c r="F108">
        <v>1.833</v>
      </c>
      <c r="G108" t="s">
        <v>31</v>
      </c>
    </row>
    <row r="109" spans="1:7" x14ac:dyDescent="0.25">
      <c r="A109">
        <v>76</v>
      </c>
      <c r="B109" t="s">
        <v>93</v>
      </c>
      <c r="C109">
        <v>18</v>
      </c>
      <c r="D109" s="1" t="s">
        <v>16</v>
      </c>
      <c r="E109">
        <v>5.1470000000000002</v>
      </c>
      <c r="F109">
        <v>2.7010000000000001</v>
      </c>
      <c r="G109" t="s">
        <v>31</v>
      </c>
    </row>
    <row r="110" spans="1:7" x14ac:dyDescent="0.25">
      <c r="A110">
        <v>78</v>
      </c>
      <c r="B110" t="s">
        <v>95</v>
      </c>
      <c r="C110">
        <v>2</v>
      </c>
      <c r="D110" s="1" t="s">
        <v>16</v>
      </c>
      <c r="E110">
        <v>5.3460000000000001</v>
      </c>
      <c r="F110">
        <v>3.0859999999999999</v>
      </c>
      <c r="G110" t="s">
        <v>31</v>
      </c>
    </row>
    <row r="111" spans="1:7" x14ac:dyDescent="0.25">
      <c r="A111">
        <v>90</v>
      </c>
      <c r="B111" t="s">
        <v>105</v>
      </c>
      <c r="C111">
        <v>16</v>
      </c>
      <c r="D111" s="1" t="s">
        <v>16</v>
      </c>
      <c r="E111">
        <v>5.835</v>
      </c>
      <c r="F111">
        <v>2.8210000000000002</v>
      </c>
      <c r="G111" t="s">
        <v>31</v>
      </c>
    </row>
    <row r="112" spans="1:7" x14ac:dyDescent="0.25">
      <c r="A112">
        <v>98</v>
      </c>
      <c r="B112" t="s">
        <v>112</v>
      </c>
      <c r="C112">
        <v>5</v>
      </c>
      <c r="D112" s="1" t="s">
        <v>16</v>
      </c>
      <c r="E112">
        <v>4.742</v>
      </c>
      <c r="F112">
        <v>0.40500000000000003</v>
      </c>
      <c r="G112" t="s">
        <v>31</v>
      </c>
    </row>
    <row r="113" spans="1:7" x14ac:dyDescent="0.25">
      <c r="A113">
        <v>105</v>
      </c>
      <c r="B113" t="s">
        <v>118</v>
      </c>
      <c r="C113">
        <v>51</v>
      </c>
      <c r="D113" s="1" t="s">
        <v>16</v>
      </c>
      <c r="E113">
        <v>4.1870000000000003</v>
      </c>
      <c r="F113">
        <v>5.0419999999999998</v>
      </c>
      <c r="G113" t="s">
        <v>31</v>
      </c>
    </row>
    <row r="114" spans="1:7" x14ac:dyDescent="0.25">
      <c r="A114">
        <v>109</v>
      </c>
      <c r="B114" t="s">
        <v>122</v>
      </c>
      <c r="C114">
        <v>26</v>
      </c>
      <c r="D114" s="1" t="s">
        <v>16</v>
      </c>
      <c r="E114">
        <v>5.3120000000000003</v>
      </c>
      <c r="F114">
        <v>6.2359999999999998</v>
      </c>
      <c r="G114" t="s">
        <v>31</v>
      </c>
    </row>
    <row r="115" spans="1:7" x14ac:dyDescent="0.25">
      <c r="A115">
        <v>117</v>
      </c>
      <c r="B115" t="s">
        <v>130</v>
      </c>
      <c r="C115">
        <v>21</v>
      </c>
      <c r="D115" s="1" t="s">
        <v>16</v>
      </c>
      <c r="E115">
        <v>5.7539999999999996</v>
      </c>
      <c r="F115">
        <v>3.016</v>
      </c>
      <c r="G115" t="s">
        <v>31</v>
      </c>
    </row>
    <row r="116" spans="1:7" x14ac:dyDescent="0.25">
      <c r="A116">
        <v>130</v>
      </c>
      <c r="B116" t="s">
        <v>142</v>
      </c>
      <c r="C116">
        <v>7</v>
      </c>
      <c r="D116" s="1" t="s">
        <v>16</v>
      </c>
      <c r="E116">
        <v>5.399</v>
      </c>
      <c r="F116">
        <v>1.8169999999999999</v>
      </c>
      <c r="G116" t="s">
        <v>31</v>
      </c>
    </row>
    <row r="117" spans="1:7" x14ac:dyDescent="0.25">
      <c r="A117">
        <v>23</v>
      </c>
      <c r="B117" t="s">
        <v>44</v>
      </c>
      <c r="C117">
        <v>4</v>
      </c>
      <c r="D117" s="1" t="s">
        <v>16</v>
      </c>
      <c r="E117">
        <v>200.96100000000001</v>
      </c>
      <c r="F117">
        <v>252.29</v>
      </c>
      <c r="G117" t="s">
        <v>37</v>
      </c>
    </row>
    <row r="118" spans="1:7" x14ac:dyDescent="0.25">
      <c r="A118">
        <v>26</v>
      </c>
      <c r="B118" t="s">
        <v>47</v>
      </c>
      <c r="C118">
        <v>23</v>
      </c>
      <c r="D118" s="1" t="s">
        <v>16</v>
      </c>
      <c r="E118">
        <v>121.80800000000001</v>
      </c>
      <c r="F118">
        <v>317.91399999999999</v>
      </c>
      <c r="G118" t="s">
        <v>37</v>
      </c>
    </row>
    <row r="119" spans="1:7" x14ac:dyDescent="0.25">
      <c r="A119">
        <v>113</v>
      </c>
      <c r="B119" t="s">
        <v>126</v>
      </c>
      <c r="C119">
        <v>14</v>
      </c>
      <c r="D119" s="1" t="s">
        <v>16</v>
      </c>
      <c r="E119">
        <v>162.14699999999999</v>
      </c>
      <c r="F119">
        <v>409.18200000000002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1" workbookViewId="0">
      <selection activeCell="L4" sqref="L4"/>
    </sheetView>
  </sheetViews>
  <sheetFormatPr baseColWidth="10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27.28515625" customWidth="1"/>
    <col min="6" max="6" width="23.28515625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146</v>
      </c>
      <c r="F1" t="s">
        <v>147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110</v>
      </c>
      <c r="B2" t="s">
        <v>123</v>
      </c>
      <c r="C2">
        <v>177</v>
      </c>
      <c r="D2" s="1" t="s">
        <v>16</v>
      </c>
      <c r="E2">
        <v>1299.43</v>
      </c>
      <c r="F2">
        <v>10051.576999999999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109</v>
      </c>
      <c r="B3" t="s">
        <v>122</v>
      </c>
      <c r="C3">
        <v>26</v>
      </c>
      <c r="D3" s="1" t="s">
        <v>16</v>
      </c>
      <c r="E3">
        <v>19025.754000000001</v>
      </c>
      <c r="F3">
        <v>92646.21</v>
      </c>
      <c r="G3" t="s">
        <v>19</v>
      </c>
      <c r="I3">
        <f>AVERAGE(E2)</f>
        <v>1299.43</v>
      </c>
      <c r="J3">
        <f>AVERAGE(E3)</f>
        <v>19025.754000000001</v>
      </c>
      <c r="K3">
        <f>AVERAGE(E4:E21)</f>
        <v>60.761944444444438</v>
      </c>
      <c r="L3">
        <f>AVERAGE(E22:E26)</f>
        <v>256.42439999999999</v>
      </c>
      <c r="M3">
        <f>AVERAGE(E27:E32)</f>
        <v>27.271166666666669</v>
      </c>
      <c r="N3">
        <f>AVERAGE(E33:E40)</f>
        <v>13.373624999999997</v>
      </c>
      <c r="O3">
        <f>AVERAGE(E41:E68)</f>
        <v>76.926607142857151</v>
      </c>
      <c r="P3">
        <f>AVERAGE(E69:E91)</f>
        <v>51.14482608695652</v>
      </c>
      <c r="Q3">
        <f>AVERAGE(E92:E102)</f>
        <v>112.45354545454548</v>
      </c>
      <c r="R3">
        <f>AVERAGE(E103:E119)</f>
        <v>39.218000000000004</v>
      </c>
    </row>
    <row r="4" spans="1:18" x14ac:dyDescent="0.25">
      <c r="A4">
        <v>4</v>
      </c>
      <c r="B4" t="s">
        <v>22</v>
      </c>
      <c r="C4">
        <v>13</v>
      </c>
      <c r="D4" s="1" t="s">
        <v>16</v>
      </c>
      <c r="E4">
        <v>58.668999999999997</v>
      </c>
      <c r="F4">
        <v>45.026000000000003</v>
      </c>
      <c r="G4" t="s">
        <v>21</v>
      </c>
      <c r="I4">
        <f>AVERAGE(F2)</f>
        <v>10051.576999999999</v>
      </c>
      <c r="J4">
        <f>AVERAGE(F3)</f>
        <v>92646.21</v>
      </c>
      <c r="K4">
        <f>AVERAGE(F4:F21)</f>
        <v>32.842388888888891</v>
      </c>
      <c r="L4">
        <f>AVERAGE(F22:F26)</f>
        <v>707.85580000000004</v>
      </c>
      <c r="M4">
        <f>AVERAGE(F27:F32)</f>
        <v>31.541999999999998</v>
      </c>
      <c r="N4">
        <f>AVERAGE(F33:F40)</f>
        <v>13.183499999999999</v>
      </c>
      <c r="O4">
        <f>AVERAGE(F41:F68)</f>
        <v>40.848142857142861</v>
      </c>
      <c r="P4">
        <f>AVERAGE(F69:F91)</f>
        <v>28.564260869565214</v>
      </c>
      <c r="Q4">
        <f>AVERAGE(F92:F102)</f>
        <v>106.36781818181818</v>
      </c>
      <c r="R4">
        <f>AVERAGE(F103:F119)</f>
        <v>23.284529411764705</v>
      </c>
    </row>
    <row r="5" spans="1:18" x14ac:dyDescent="0.25">
      <c r="A5">
        <v>9</v>
      </c>
      <c r="B5" t="s">
        <v>30</v>
      </c>
      <c r="C5">
        <v>23</v>
      </c>
      <c r="D5" s="1" t="s">
        <v>16</v>
      </c>
      <c r="E5">
        <v>57.122999999999998</v>
      </c>
      <c r="F5">
        <v>16.736000000000001</v>
      </c>
      <c r="G5" t="s">
        <v>21</v>
      </c>
      <c r="K5" t="s">
        <v>152</v>
      </c>
      <c r="L5" t="s">
        <v>154</v>
      </c>
    </row>
    <row r="6" spans="1:18" x14ac:dyDescent="0.25">
      <c r="A6">
        <v>21</v>
      </c>
      <c r="B6" t="s">
        <v>42</v>
      </c>
      <c r="C6">
        <v>5</v>
      </c>
      <c r="D6" s="1" t="s">
        <v>16</v>
      </c>
      <c r="E6">
        <v>62.298000000000002</v>
      </c>
      <c r="F6">
        <v>21.792999999999999</v>
      </c>
      <c r="G6" t="s">
        <v>21</v>
      </c>
      <c r="K6" t="s">
        <v>153</v>
      </c>
      <c r="L6" t="s">
        <v>165</v>
      </c>
    </row>
    <row r="7" spans="1:18" x14ac:dyDescent="0.25">
      <c r="A7">
        <v>35</v>
      </c>
      <c r="B7" t="s">
        <v>57</v>
      </c>
      <c r="C7">
        <v>4</v>
      </c>
      <c r="D7" s="1" t="s">
        <v>16</v>
      </c>
      <c r="E7">
        <v>59.863999999999997</v>
      </c>
      <c r="F7">
        <v>33.390999999999998</v>
      </c>
      <c r="G7" t="s">
        <v>21</v>
      </c>
    </row>
    <row r="8" spans="1:18" x14ac:dyDescent="0.25">
      <c r="A8">
        <v>48</v>
      </c>
      <c r="B8" t="s">
        <v>69</v>
      </c>
      <c r="C8">
        <v>9</v>
      </c>
      <c r="D8" s="1" t="s">
        <v>16</v>
      </c>
      <c r="E8">
        <v>60.908999999999999</v>
      </c>
      <c r="F8">
        <v>48.744999999999997</v>
      </c>
      <c r="G8" t="s">
        <v>21</v>
      </c>
    </row>
    <row r="9" spans="1:18" x14ac:dyDescent="0.25">
      <c r="A9">
        <v>58</v>
      </c>
      <c r="B9" t="s">
        <v>75</v>
      </c>
      <c r="C9">
        <v>26</v>
      </c>
      <c r="D9" s="1" t="s">
        <v>16</v>
      </c>
      <c r="E9">
        <v>61.167999999999999</v>
      </c>
      <c r="F9">
        <v>80.373999999999995</v>
      </c>
      <c r="G9" t="s">
        <v>21</v>
      </c>
    </row>
    <row r="10" spans="1:18" x14ac:dyDescent="0.25">
      <c r="A10">
        <v>59</v>
      </c>
      <c r="B10" t="s">
        <v>76</v>
      </c>
      <c r="C10">
        <v>15</v>
      </c>
      <c r="D10" s="1" t="s">
        <v>16</v>
      </c>
      <c r="E10">
        <v>59.116999999999997</v>
      </c>
      <c r="F10">
        <v>25.73</v>
      </c>
      <c r="G10" t="s">
        <v>21</v>
      </c>
    </row>
    <row r="11" spans="1:18" x14ac:dyDescent="0.25">
      <c r="A11">
        <v>62</v>
      </c>
      <c r="B11" t="s">
        <v>79</v>
      </c>
      <c r="C11">
        <v>12</v>
      </c>
      <c r="D11" s="1" t="s">
        <v>16</v>
      </c>
      <c r="E11">
        <v>56.862000000000002</v>
      </c>
      <c r="F11">
        <v>18.018999999999998</v>
      </c>
      <c r="G11" t="s">
        <v>21</v>
      </c>
    </row>
    <row r="12" spans="1:18" x14ac:dyDescent="0.25">
      <c r="A12">
        <v>77</v>
      </c>
      <c r="B12" t="s">
        <v>94</v>
      </c>
      <c r="C12">
        <v>11</v>
      </c>
      <c r="D12" s="1" t="s">
        <v>16</v>
      </c>
      <c r="E12">
        <v>64.108000000000004</v>
      </c>
      <c r="F12">
        <v>22.146999999999998</v>
      </c>
      <c r="G12" t="s">
        <v>21</v>
      </c>
    </row>
    <row r="13" spans="1:18" x14ac:dyDescent="0.25">
      <c r="A13">
        <v>85</v>
      </c>
      <c r="B13" t="s">
        <v>100</v>
      </c>
      <c r="C13">
        <v>10</v>
      </c>
      <c r="D13" s="1" t="s">
        <v>16</v>
      </c>
      <c r="E13">
        <v>64.099999999999994</v>
      </c>
      <c r="F13">
        <v>24.579000000000001</v>
      </c>
      <c r="G13" t="s">
        <v>21</v>
      </c>
    </row>
    <row r="14" spans="1:18" x14ac:dyDescent="0.25">
      <c r="A14">
        <v>86</v>
      </c>
      <c r="B14" t="s">
        <v>101</v>
      </c>
      <c r="C14">
        <v>9</v>
      </c>
      <c r="D14" s="1" t="s">
        <v>16</v>
      </c>
      <c r="E14">
        <v>62.664999999999999</v>
      </c>
      <c r="F14">
        <v>31.366</v>
      </c>
      <c r="G14" t="s">
        <v>21</v>
      </c>
    </row>
    <row r="15" spans="1:18" x14ac:dyDescent="0.25">
      <c r="A15">
        <v>89</v>
      </c>
      <c r="B15" t="s">
        <v>104</v>
      </c>
      <c r="C15">
        <v>12</v>
      </c>
      <c r="D15" s="1" t="s">
        <v>16</v>
      </c>
      <c r="E15">
        <v>59.988999999999997</v>
      </c>
      <c r="F15">
        <v>39.356999999999999</v>
      </c>
      <c r="G15" t="s">
        <v>21</v>
      </c>
    </row>
    <row r="16" spans="1:18" x14ac:dyDescent="0.25">
      <c r="A16">
        <v>92</v>
      </c>
      <c r="B16" t="s">
        <v>106</v>
      </c>
      <c r="C16">
        <v>3</v>
      </c>
      <c r="D16" s="1" t="s">
        <v>16</v>
      </c>
      <c r="E16">
        <v>59.526000000000003</v>
      </c>
      <c r="F16">
        <v>18.577999999999999</v>
      </c>
      <c r="G16" t="s">
        <v>21</v>
      </c>
    </row>
    <row r="17" spans="1:7" x14ac:dyDescent="0.25">
      <c r="A17">
        <v>102</v>
      </c>
      <c r="B17" t="s">
        <v>115</v>
      </c>
      <c r="C17">
        <v>19</v>
      </c>
      <c r="D17" s="1" t="s">
        <v>16</v>
      </c>
      <c r="E17">
        <v>56.881999999999998</v>
      </c>
      <c r="F17">
        <v>15.726000000000001</v>
      </c>
      <c r="G17" t="s">
        <v>21</v>
      </c>
    </row>
    <row r="18" spans="1:7" x14ac:dyDescent="0.25">
      <c r="A18">
        <v>106</v>
      </c>
      <c r="B18" t="s">
        <v>119</v>
      </c>
      <c r="C18">
        <v>4</v>
      </c>
      <c r="D18" s="1" t="s">
        <v>16</v>
      </c>
      <c r="E18">
        <v>63.185000000000002</v>
      </c>
      <c r="F18">
        <v>51.18</v>
      </c>
      <c r="G18" t="s">
        <v>21</v>
      </c>
    </row>
    <row r="19" spans="1:7" x14ac:dyDescent="0.25">
      <c r="A19">
        <v>124</v>
      </c>
      <c r="B19" t="s">
        <v>137</v>
      </c>
      <c r="C19">
        <v>60</v>
      </c>
      <c r="D19" s="1" t="s">
        <v>16</v>
      </c>
      <c r="E19">
        <v>59.807000000000002</v>
      </c>
      <c r="F19">
        <v>25.245999999999999</v>
      </c>
      <c r="G19" t="s">
        <v>21</v>
      </c>
    </row>
    <row r="20" spans="1:7" x14ac:dyDescent="0.25">
      <c r="A20">
        <v>128</v>
      </c>
      <c r="B20" t="s">
        <v>140</v>
      </c>
      <c r="C20">
        <v>5</v>
      </c>
      <c r="D20" s="1" t="s">
        <v>16</v>
      </c>
      <c r="E20">
        <v>64.694999999999993</v>
      </c>
      <c r="F20">
        <v>22.125</v>
      </c>
      <c r="G20" t="s">
        <v>21</v>
      </c>
    </row>
    <row r="21" spans="1:7" x14ac:dyDescent="0.25">
      <c r="A21">
        <v>131</v>
      </c>
      <c r="B21" t="s">
        <v>143</v>
      </c>
      <c r="C21">
        <v>2</v>
      </c>
      <c r="D21" s="1" t="s">
        <v>16</v>
      </c>
      <c r="E21">
        <v>62.747999999999998</v>
      </c>
      <c r="F21">
        <v>51.045000000000002</v>
      </c>
      <c r="G21" t="s">
        <v>21</v>
      </c>
    </row>
    <row r="22" spans="1:7" x14ac:dyDescent="0.25">
      <c r="A22">
        <v>40</v>
      </c>
      <c r="B22" t="s">
        <v>62</v>
      </c>
      <c r="C22">
        <v>2</v>
      </c>
      <c r="D22" s="1" t="s">
        <v>16</v>
      </c>
      <c r="E22">
        <v>306.28100000000001</v>
      </c>
      <c r="F22">
        <v>367.76100000000002</v>
      </c>
      <c r="G22" t="s">
        <v>58</v>
      </c>
    </row>
    <row r="23" spans="1:7" x14ac:dyDescent="0.25">
      <c r="A23">
        <v>51</v>
      </c>
      <c r="B23" t="s">
        <v>70</v>
      </c>
      <c r="C23">
        <v>32</v>
      </c>
      <c r="D23" s="1" t="s">
        <v>16</v>
      </c>
      <c r="E23">
        <v>363.74700000000001</v>
      </c>
      <c r="F23">
        <v>1098.047</v>
      </c>
      <c r="G23" t="s">
        <v>58</v>
      </c>
    </row>
    <row r="24" spans="1:7" x14ac:dyDescent="0.25">
      <c r="A24">
        <v>64</v>
      </c>
      <c r="B24" t="s">
        <v>81</v>
      </c>
      <c r="C24">
        <v>18</v>
      </c>
      <c r="D24" s="1" t="s">
        <v>16</v>
      </c>
      <c r="E24">
        <v>179.405</v>
      </c>
      <c r="F24">
        <v>143.94399999999999</v>
      </c>
      <c r="G24" t="s">
        <v>58</v>
      </c>
    </row>
    <row r="25" spans="1:7" x14ac:dyDescent="0.25">
      <c r="A25">
        <v>87</v>
      </c>
      <c r="B25" t="s">
        <v>102</v>
      </c>
      <c r="C25">
        <v>125</v>
      </c>
      <c r="D25" s="1" t="s">
        <v>16</v>
      </c>
      <c r="E25">
        <v>235.999</v>
      </c>
      <c r="F25">
        <v>1792.069</v>
      </c>
      <c r="G25" t="s">
        <v>58</v>
      </c>
    </row>
    <row r="26" spans="1:7" x14ac:dyDescent="0.25">
      <c r="A26">
        <v>105</v>
      </c>
      <c r="B26" t="s">
        <v>118</v>
      </c>
      <c r="C26">
        <v>51</v>
      </c>
      <c r="D26" s="1" t="s">
        <v>16</v>
      </c>
      <c r="E26">
        <v>196.69</v>
      </c>
      <c r="F26">
        <v>137.458</v>
      </c>
      <c r="G26" t="s">
        <v>58</v>
      </c>
    </row>
    <row r="27" spans="1:7" x14ac:dyDescent="0.25">
      <c r="A27">
        <v>5</v>
      </c>
      <c r="B27" t="s">
        <v>24</v>
      </c>
      <c r="C27">
        <v>12</v>
      </c>
      <c r="D27" s="1" t="s">
        <v>16</v>
      </c>
      <c r="E27">
        <v>27.45</v>
      </c>
      <c r="F27">
        <v>15.515000000000001</v>
      </c>
      <c r="G27" t="s">
        <v>25</v>
      </c>
    </row>
    <row r="28" spans="1:7" x14ac:dyDescent="0.25">
      <c r="A28">
        <v>6</v>
      </c>
      <c r="B28" t="s">
        <v>26</v>
      </c>
      <c r="C28">
        <v>2</v>
      </c>
      <c r="D28" s="1" t="s">
        <v>16</v>
      </c>
      <c r="E28">
        <v>20.643000000000001</v>
      </c>
      <c r="F28">
        <v>9.8510000000000009</v>
      </c>
      <c r="G28" t="s">
        <v>25</v>
      </c>
    </row>
    <row r="29" spans="1:7" x14ac:dyDescent="0.25">
      <c r="A29">
        <v>10</v>
      </c>
      <c r="B29" t="s">
        <v>32</v>
      </c>
      <c r="C29">
        <v>16</v>
      </c>
      <c r="D29" s="1" t="s">
        <v>16</v>
      </c>
      <c r="E29">
        <v>30.626000000000001</v>
      </c>
      <c r="F29">
        <v>67.3</v>
      </c>
      <c r="G29" t="s">
        <v>25</v>
      </c>
    </row>
    <row r="30" spans="1:7" x14ac:dyDescent="0.25">
      <c r="A30">
        <v>88</v>
      </c>
      <c r="B30" t="s">
        <v>103</v>
      </c>
      <c r="C30">
        <v>13</v>
      </c>
      <c r="D30" s="1" t="s">
        <v>16</v>
      </c>
      <c r="E30">
        <v>29.163</v>
      </c>
      <c r="F30">
        <v>20.638999999999999</v>
      </c>
      <c r="G30" t="s">
        <v>25</v>
      </c>
    </row>
    <row r="31" spans="1:7" x14ac:dyDescent="0.25">
      <c r="A31">
        <v>113</v>
      </c>
      <c r="B31" t="s">
        <v>126</v>
      </c>
      <c r="C31">
        <v>14</v>
      </c>
      <c r="D31" s="1" t="s">
        <v>16</v>
      </c>
      <c r="E31">
        <v>27.606999999999999</v>
      </c>
      <c r="F31">
        <v>46.436999999999998</v>
      </c>
      <c r="G31" t="s">
        <v>25</v>
      </c>
    </row>
    <row r="32" spans="1:7" x14ac:dyDescent="0.25">
      <c r="A32">
        <v>114</v>
      </c>
      <c r="B32" t="s">
        <v>127</v>
      </c>
      <c r="C32">
        <v>5</v>
      </c>
      <c r="D32" s="1" t="s">
        <v>16</v>
      </c>
      <c r="E32">
        <v>28.138000000000002</v>
      </c>
      <c r="F32">
        <v>29.51</v>
      </c>
      <c r="G32" t="s">
        <v>25</v>
      </c>
    </row>
    <row r="33" spans="1:7" x14ac:dyDescent="0.25">
      <c r="A33">
        <v>23</v>
      </c>
      <c r="B33" t="s">
        <v>44</v>
      </c>
      <c r="C33">
        <v>4</v>
      </c>
      <c r="D33" s="1" t="s">
        <v>16</v>
      </c>
      <c r="E33">
        <v>14.141999999999999</v>
      </c>
      <c r="F33">
        <v>17.376999999999999</v>
      </c>
      <c r="G33" t="s">
        <v>56</v>
      </c>
    </row>
    <row r="34" spans="1:7" x14ac:dyDescent="0.25">
      <c r="A34">
        <v>24</v>
      </c>
      <c r="B34" t="s">
        <v>45</v>
      </c>
      <c r="C34">
        <v>22</v>
      </c>
      <c r="D34" s="1" t="s">
        <v>16</v>
      </c>
      <c r="E34">
        <v>15.002000000000001</v>
      </c>
      <c r="F34">
        <v>19.888999999999999</v>
      </c>
      <c r="G34" t="s">
        <v>56</v>
      </c>
    </row>
    <row r="35" spans="1:7" x14ac:dyDescent="0.25">
      <c r="A35">
        <v>34</v>
      </c>
      <c r="B35" t="s">
        <v>55</v>
      </c>
      <c r="C35">
        <v>2</v>
      </c>
      <c r="D35" s="1" t="s">
        <v>16</v>
      </c>
      <c r="E35">
        <v>8.6999999999999993</v>
      </c>
      <c r="F35">
        <v>4.0759999999999996</v>
      </c>
      <c r="G35" t="s">
        <v>56</v>
      </c>
    </row>
    <row r="36" spans="1:7" x14ac:dyDescent="0.25">
      <c r="A36">
        <v>38</v>
      </c>
      <c r="B36" t="s">
        <v>60</v>
      </c>
      <c r="C36">
        <v>11</v>
      </c>
      <c r="D36" s="1" t="s">
        <v>16</v>
      </c>
      <c r="E36">
        <v>11.72</v>
      </c>
      <c r="F36">
        <v>16.138000000000002</v>
      </c>
      <c r="G36" t="s">
        <v>56</v>
      </c>
    </row>
    <row r="37" spans="1:7" x14ac:dyDescent="0.25">
      <c r="A37">
        <v>53</v>
      </c>
      <c r="B37" t="s">
        <v>72</v>
      </c>
      <c r="C37">
        <v>11</v>
      </c>
      <c r="D37" s="1" t="s">
        <v>16</v>
      </c>
      <c r="E37">
        <v>12.144</v>
      </c>
      <c r="F37">
        <v>11.002000000000001</v>
      </c>
      <c r="G37" t="s">
        <v>56</v>
      </c>
    </row>
    <row r="38" spans="1:7" x14ac:dyDescent="0.25">
      <c r="A38">
        <v>63</v>
      </c>
      <c r="B38" t="s">
        <v>80</v>
      </c>
      <c r="C38">
        <v>23</v>
      </c>
      <c r="D38" s="1" t="s">
        <v>16</v>
      </c>
      <c r="E38">
        <v>16.922999999999998</v>
      </c>
      <c r="F38">
        <v>17.777000000000001</v>
      </c>
      <c r="G38" t="s">
        <v>56</v>
      </c>
    </row>
    <row r="39" spans="1:7" x14ac:dyDescent="0.25">
      <c r="A39">
        <v>94</v>
      </c>
      <c r="B39" t="s">
        <v>108</v>
      </c>
      <c r="C39">
        <v>5</v>
      </c>
      <c r="D39" s="1" t="s">
        <v>16</v>
      </c>
      <c r="E39">
        <v>12.877000000000001</v>
      </c>
      <c r="F39">
        <v>8.6859999999999999</v>
      </c>
      <c r="G39" t="s">
        <v>56</v>
      </c>
    </row>
    <row r="40" spans="1:7" x14ac:dyDescent="0.25">
      <c r="A40">
        <v>95</v>
      </c>
      <c r="B40" t="s">
        <v>109</v>
      </c>
      <c r="C40">
        <v>17</v>
      </c>
      <c r="D40" s="1" t="s">
        <v>16</v>
      </c>
      <c r="E40">
        <v>15.481</v>
      </c>
      <c r="F40">
        <v>10.523</v>
      </c>
      <c r="G40" t="s">
        <v>56</v>
      </c>
    </row>
    <row r="41" spans="1:7" x14ac:dyDescent="0.25">
      <c r="A41">
        <v>11</v>
      </c>
      <c r="B41" t="s">
        <v>33</v>
      </c>
      <c r="C41">
        <v>2</v>
      </c>
      <c r="D41" s="1" t="s">
        <v>16</v>
      </c>
      <c r="E41">
        <v>77.043999999999997</v>
      </c>
      <c r="F41">
        <v>0</v>
      </c>
      <c r="G41" t="s">
        <v>23</v>
      </c>
    </row>
    <row r="42" spans="1:7" x14ac:dyDescent="0.25">
      <c r="A42">
        <v>16</v>
      </c>
      <c r="B42" t="s">
        <v>38</v>
      </c>
      <c r="C42">
        <v>4</v>
      </c>
      <c r="D42" s="1" t="s">
        <v>16</v>
      </c>
      <c r="E42">
        <v>73.204999999999998</v>
      </c>
      <c r="F42">
        <v>7.0659999999999998</v>
      </c>
      <c r="G42" t="s">
        <v>23</v>
      </c>
    </row>
    <row r="43" spans="1:7" x14ac:dyDescent="0.25">
      <c r="A43">
        <v>27</v>
      </c>
      <c r="B43" t="s">
        <v>48</v>
      </c>
      <c r="C43">
        <v>4</v>
      </c>
      <c r="D43" s="1" t="s">
        <v>16</v>
      </c>
      <c r="E43">
        <v>87.856999999999999</v>
      </c>
      <c r="F43">
        <v>28.395</v>
      </c>
      <c r="G43" t="s">
        <v>23</v>
      </c>
    </row>
    <row r="44" spans="1:7" x14ac:dyDescent="0.25">
      <c r="A44">
        <v>29</v>
      </c>
      <c r="B44" t="s">
        <v>50</v>
      </c>
      <c r="C44">
        <v>3</v>
      </c>
      <c r="D44" s="1" t="s">
        <v>16</v>
      </c>
      <c r="E44">
        <v>70.382999999999996</v>
      </c>
      <c r="F44">
        <v>14.891999999999999</v>
      </c>
      <c r="G44" t="s">
        <v>23</v>
      </c>
    </row>
    <row r="45" spans="1:7" x14ac:dyDescent="0.25">
      <c r="A45">
        <v>30</v>
      </c>
      <c r="B45" t="s">
        <v>51</v>
      </c>
      <c r="C45">
        <v>35</v>
      </c>
      <c r="D45" s="1" t="s">
        <v>16</v>
      </c>
      <c r="E45">
        <v>81.040000000000006</v>
      </c>
      <c r="F45">
        <v>42.05</v>
      </c>
      <c r="G45" t="s">
        <v>23</v>
      </c>
    </row>
    <row r="46" spans="1:7" x14ac:dyDescent="0.25">
      <c r="A46">
        <v>33</v>
      </c>
      <c r="B46" t="s">
        <v>54</v>
      </c>
      <c r="C46">
        <v>7</v>
      </c>
      <c r="D46" s="1" t="s">
        <v>16</v>
      </c>
      <c r="E46">
        <v>69.444000000000003</v>
      </c>
      <c r="F46">
        <v>11.878</v>
      </c>
      <c r="G46" t="s">
        <v>23</v>
      </c>
    </row>
    <row r="47" spans="1:7" x14ac:dyDescent="0.25">
      <c r="A47">
        <v>41</v>
      </c>
      <c r="B47" t="s">
        <v>63</v>
      </c>
      <c r="C47">
        <v>32</v>
      </c>
      <c r="D47" s="1" t="s">
        <v>16</v>
      </c>
      <c r="E47">
        <v>75.542000000000002</v>
      </c>
      <c r="F47">
        <v>39.781999999999996</v>
      </c>
      <c r="G47" t="s">
        <v>23</v>
      </c>
    </row>
    <row r="48" spans="1:7" x14ac:dyDescent="0.25">
      <c r="A48">
        <v>42</v>
      </c>
      <c r="B48" t="s">
        <v>64</v>
      </c>
      <c r="C48">
        <v>59</v>
      </c>
      <c r="D48" s="1" t="s">
        <v>16</v>
      </c>
      <c r="E48">
        <v>70.802000000000007</v>
      </c>
      <c r="F48">
        <v>71.989000000000004</v>
      </c>
      <c r="G48" t="s">
        <v>23</v>
      </c>
    </row>
    <row r="49" spans="1:7" x14ac:dyDescent="0.25">
      <c r="A49">
        <v>44</v>
      </c>
      <c r="B49" t="s">
        <v>66</v>
      </c>
      <c r="C49">
        <v>8</v>
      </c>
      <c r="D49" s="1" t="s">
        <v>16</v>
      </c>
      <c r="E49">
        <v>74.132999999999996</v>
      </c>
      <c r="F49">
        <v>12.433</v>
      </c>
      <c r="G49" t="s">
        <v>23</v>
      </c>
    </row>
    <row r="50" spans="1:7" x14ac:dyDescent="0.25">
      <c r="A50">
        <v>46</v>
      </c>
      <c r="B50" t="s">
        <v>67</v>
      </c>
      <c r="C50">
        <v>7</v>
      </c>
      <c r="D50" s="1" t="s">
        <v>16</v>
      </c>
      <c r="E50">
        <v>78.227999999999994</v>
      </c>
      <c r="F50">
        <v>24.253</v>
      </c>
      <c r="G50" t="s">
        <v>23</v>
      </c>
    </row>
    <row r="51" spans="1:7" x14ac:dyDescent="0.25">
      <c r="A51">
        <v>47</v>
      </c>
      <c r="B51" t="s">
        <v>68</v>
      </c>
      <c r="C51">
        <v>6</v>
      </c>
      <c r="D51" s="1" t="s">
        <v>16</v>
      </c>
      <c r="E51">
        <v>71.92</v>
      </c>
      <c r="F51">
        <v>50.161999999999999</v>
      </c>
      <c r="G51" t="s">
        <v>23</v>
      </c>
    </row>
    <row r="52" spans="1:7" x14ac:dyDescent="0.25">
      <c r="A52">
        <v>52</v>
      </c>
      <c r="B52" t="s">
        <v>71</v>
      </c>
      <c r="C52">
        <v>7</v>
      </c>
      <c r="D52" s="1" t="s">
        <v>16</v>
      </c>
      <c r="E52">
        <v>75.448999999999998</v>
      </c>
      <c r="F52">
        <v>17.594000000000001</v>
      </c>
      <c r="G52" t="s">
        <v>23</v>
      </c>
    </row>
    <row r="53" spans="1:7" x14ac:dyDescent="0.25">
      <c r="A53">
        <v>65</v>
      </c>
      <c r="B53" t="s">
        <v>82</v>
      </c>
      <c r="C53">
        <v>24</v>
      </c>
      <c r="D53" s="1" t="s">
        <v>16</v>
      </c>
      <c r="E53">
        <v>80.218999999999994</v>
      </c>
      <c r="F53">
        <v>56.005000000000003</v>
      </c>
      <c r="G53" t="s">
        <v>23</v>
      </c>
    </row>
    <row r="54" spans="1:7" x14ac:dyDescent="0.25">
      <c r="A54">
        <v>68</v>
      </c>
      <c r="B54" t="s">
        <v>85</v>
      </c>
      <c r="C54">
        <v>44</v>
      </c>
      <c r="D54" s="1" t="s">
        <v>16</v>
      </c>
      <c r="E54">
        <v>76.933999999999997</v>
      </c>
      <c r="F54">
        <v>118.96299999999999</v>
      </c>
      <c r="G54" t="s">
        <v>23</v>
      </c>
    </row>
    <row r="55" spans="1:7" x14ac:dyDescent="0.25">
      <c r="A55">
        <v>69</v>
      </c>
      <c r="B55" t="s">
        <v>86</v>
      </c>
      <c r="C55">
        <v>24</v>
      </c>
      <c r="D55" s="1" t="s">
        <v>16</v>
      </c>
      <c r="E55">
        <v>79.515000000000001</v>
      </c>
      <c r="F55">
        <v>41.079000000000001</v>
      </c>
      <c r="G55" t="s">
        <v>23</v>
      </c>
    </row>
    <row r="56" spans="1:7" x14ac:dyDescent="0.25">
      <c r="A56">
        <v>70</v>
      </c>
      <c r="B56" t="s">
        <v>87</v>
      </c>
      <c r="C56">
        <v>49</v>
      </c>
      <c r="D56" s="1" t="s">
        <v>16</v>
      </c>
      <c r="E56">
        <v>77.716999999999999</v>
      </c>
      <c r="F56">
        <v>124.48099999999999</v>
      </c>
      <c r="G56" t="s">
        <v>23</v>
      </c>
    </row>
    <row r="57" spans="1:7" x14ac:dyDescent="0.25">
      <c r="A57">
        <v>73</v>
      </c>
      <c r="B57" t="s">
        <v>90</v>
      </c>
      <c r="C57">
        <v>14</v>
      </c>
      <c r="D57" s="1" t="s">
        <v>16</v>
      </c>
      <c r="E57">
        <v>73.281999999999996</v>
      </c>
      <c r="F57">
        <v>16.670999999999999</v>
      </c>
      <c r="G57" t="s">
        <v>23</v>
      </c>
    </row>
    <row r="58" spans="1:7" x14ac:dyDescent="0.25">
      <c r="A58">
        <v>75</v>
      </c>
      <c r="B58" t="s">
        <v>92</v>
      </c>
      <c r="C58">
        <v>36</v>
      </c>
      <c r="D58" s="1" t="s">
        <v>16</v>
      </c>
      <c r="E58">
        <v>71.680000000000007</v>
      </c>
      <c r="F58">
        <v>26.2</v>
      </c>
      <c r="G58" t="s">
        <v>23</v>
      </c>
    </row>
    <row r="59" spans="1:7" x14ac:dyDescent="0.25">
      <c r="A59">
        <v>76</v>
      </c>
      <c r="B59" t="s">
        <v>93</v>
      </c>
      <c r="C59">
        <v>18</v>
      </c>
      <c r="D59" s="1" t="s">
        <v>16</v>
      </c>
      <c r="E59">
        <v>93.808000000000007</v>
      </c>
      <c r="F59">
        <v>57.256999999999998</v>
      </c>
      <c r="G59" t="s">
        <v>23</v>
      </c>
    </row>
    <row r="60" spans="1:7" x14ac:dyDescent="0.25">
      <c r="A60">
        <v>78</v>
      </c>
      <c r="B60" t="s">
        <v>95</v>
      </c>
      <c r="C60">
        <v>2</v>
      </c>
      <c r="D60" s="1" t="s">
        <v>16</v>
      </c>
      <c r="E60">
        <v>81.927000000000007</v>
      </c>
      <c r="F60">
        <v>47.295999999999999</v>
      </c>
      <c r="G60" t="s">
        <v>23</v>
      </c>
    </row>
    <row r="61" spans="1:7" x14ac:dyDescent="0.25">
      <c r="A61">
        <v>81</v>
      </c>
      <c r="B61" t="s">
        <v>97</v>
      </c>
      <c r="C61">
        <v>7</v>
      </c>
      <c r="D61" s="1" t="s">
        <v>16</v>
      </c>
      <c r="E61">
        <v>74.853999999999999</v>
      </c>
      <c r="F61">
        <v>96.14</v>
      </c>
      <c r="G61" t="s">
        <v>23</v>
      </c>
    </row>
    <row r="62" spans="1:7" x14ac:dyDescent="0.25">
      <c r="A62">
        <v>90</v>
      </c>
      <c r="B62" t="s">
        <v>105</v>
      </c>
      <c r="C62">
        <v>16</v>
      </c>
      <c r="D62" s="1" t="s">
        <v>16</v>
      </c>
      <c r="E62">
        <v>72.066000000000003</v>
      </c>
      <c r="F62">
        <v>24.1</v>
      </c>
      <c r="G62" t="s">
        <v>23</v>
      </c>
    </row>
    <row r="63" spans="1:7" x14ac:dyDescent="0.25">
      <c r="A63">
        <v>98</v>
      </c>
      <c r="B63" t="s">
        <v>112</v>
      </c>
      <c r="C63">
        <v>5</v>
      </c>
      <c r="D63" s="1" t="s">
        <v>16</v>
      </c>
      <c r="E63">
        <v>77.444000000000003</v>
      </c>
      <c r="F63">
        <v>6.9790000000000001</v>
      </c>
      <c r="G63" t="s">
        <v>23</v>
      </c>
    </row>
    <row r="64" spans="1:7" x14ac:dyDescent="0.25">
      <c r="A64">
        <v>104</v>
      </c>
      <c r="B64" t="s">
        <v>117</v>
      </c>
      <c r="C64">
        <v>17</v>
      </c>
      <c r="D64" s="1" t="s">
        <v>16</v>
      </c>
      <c r="E64">
        <v>73.844999999999999</v>
      </c>
      <c r="F64">
        <v>30.689</v>
      </c>
      <c r="G64" t="s">
        <v>23</v>
      </c>
    </row>
    <row r="65" spans="1:7" x14ac:dyDescent="0.25">
      <c r="A65">
        <v>107</v>
      </c>
      <c r="B65" t="s">
        <v>120</v>
      </c>
      <c r="C65">
        <v>5</v>
      </c>
      <c r="D65" s="1" t="s">
        <v>16</v>
      </c>
      <c r="E65">
        <v>86.921999999999997</v>
      </c>
      <c r="F65">
        <v>53.845999999999997</v>
      </c>
      <c r="G65" t="s">
        <v>23</v>
      </c>
    </row>
    <row r="66" spans="1:7" x14ac:dyDescent="0.25">
      <c r="A66">
        <v>117</v>
      </c>
      <c r="B66" t="s">
        <v>130</v>
      </c>
      <c r="C66">
        <v>21</v>
      </c>
      <c r="D66" s="1" t="s">
        <v>16</v>
      </c>
      <c r="E66">
        <v>82.459000000000003</v>
      </c>
      <c r="F66">
        <v>45.744999999999997</v>
      </c>
      <c r="G66" t="s">
        <v>23</v>
      </c>
    </row>
    <row r="67" spans="1:7" x14ac:dyDescent="0.25">
      <c r="A67">
        <v>122</v>
      </c>
      <c r="B67" t="s">
        <v>135</v>
      </c>
      <c r="C67">
        <v>10</v>
      </c>
      <c r="D67" s="1" t="s">
        <v>16</v>
      </c>
      <c r="E67">
        <v>71.305999999999997</v>
      </c>
      <c r="F67">
        <v>51.9</v>
      </c>
      <c r="G67" t="s">
        <v>23</v>
      </c>
    </row>
    <row r="68" spans="1:7" x14ac:dyDescent="0.25">
      <c r="A68">
        <v>130</v>
      </c>
      <c r="B68" t="s">
        <v>142</v>
      </c>
      <c r="C68">
        <v>7</v>
      </c>
      <c r="D68" s="1" t="s">
        <v>16</v>
      </c>
      <c r="E68">
        <v>74.92</v>
      </c>
      <c r="F68">
        <v>25.902999999999999</v>
      </c>
      <c r="G68" t="s">
        <v>23</v>
      </c>
    </row>
    <row r="69" spans="1:7" x14ac:dyDescent="0.25">
      <c r="A69">
        <v>7</v>
      </c>
      <c r="B69" t="s">
        <v>27</v>
      </c>
      <c r="C69">
        <v>12</v>
      </c>
      <c r="D69" s="1" t="s">
        <v>16</v>
      </c>
      <c r="E69">
        <v>46.180999999999997</v>
      </c>
      <c r="F69">
        <v>33.878</v>
      </c>
      <c r="G69" t="s">
        <v>29</v>
      </c>
    </row>
    <row r="70" spans="1:7" x14ac:dyDescent="0.25">
      <c r="A70">
        <v>12</v>
      </c>
      <c r="B70" t="s">
        <v>34</v>
      </c>
      <c r="C70">
        <v>14</v>
      </c>
      <c r="D70" s="1" t="s">
        <v>16</v>
      </c>
      <c r="E70">
        <v>53.012</v>
      </c>
      <c r="F70">
        <v>27.321000000000002</v>
      </c>
      <c r="G70" t="s">
        <v>29</v>
      </c>
    </row>
    <row r="71" spans="1:7" x14ac:dyDescent="0.25">
      <c r="A71">
        <v>19</v>
      </c>
      <c r="B71" t="s">
        <v>40</v>
      </c>
      <c r="C71">
        <v>6</v>
      </c>
      <c r="D71" s="1" t="s">
        <v>16</v>
      </c>
      <c r="E71">
        <v>45.506</v>
      </c>
      <c r="F71">
        <v>8.7129999999999992</v>
      </c>
      <c r="G71" t="s">
        <v>29</v>
      </c>
    </row>
    <row r="72" spans="1:7" x14ac:dyDescent="0.25">
      <c r="A72">
        <v>26</v>
      </c>
      <c r="B72" t="s">
        <v>47</v>
      </c>
      <c r="C72">
        <v>23</v>
      </c>
      <c r="D72" s="1" t="s">
        <v>16</v>
      </c>
      <c r="E72">
        <v>54.58</v>
      </c>
      <c r="F72">
        <v>59.497</v>
      </c>
      <c r="G72" t="s">
        <v>29</v>
      </c>
    </row>
    <row r="73" spans="1:7" x14ac:dyDescent="0.25">
      <c r="A73">
        <v>37</v>
      </c>
      <c r="B73" t="s">
        <v>59</v>
      </c>
      <c r="C73">
        <v>8</v>
      </c>
      <c r="D73" s="1" t="s">
        <v>16</v>
      </c>
      <c r="E73">
        <v>48.573</v>
      </c>
      <c r="F73">
        <v>7.0389999999999997</v>
      </c>
      <c r="G73" t="s">
        <v>29</v>
      </c>
    </row>
    <row r="74" spans="1:7" x14ac:dyDescent="0.25">
      <c r="A74">
        <v>39</v>
      </c>
      <c r="B74" t="s">
        <v>61</v>
      </c>
      <c r="C74">
        <v>16</v>
      </c>
      <c r="D74" s="1" t="s">
        <v>16</v>
      </c>
      <c r="E74">
        <v>51.862000000000002</v>
      </c>
      <c r="F74">
        <v>33.746000000000002</v>
      </c>
      <c r="G74" t="s">
        <v>29</v>
      </c>
    </row>
    <row r="75" spans="1:7" x14ac:dyDescent="0.25">
      <c r="A75">
        <v>43</v>
      </c>
      <c r="B75" t="s">
        <v>65</v>
      </c>
      <c r="C75">
        <v>14</v>
      </c>
      <c r="D75" s="1" t="s">
        <v>16</v>
      </c>
      <c r="E75">
        <v>55.173000000000002</v>
      </c>
      <c r="F75">
        <v>20.571999999999999</v>
      </c>
      <c r="G75" t="s">
        <v>29</v>
      </c>
    </row>
    <row r="76" spans="1:7" x14ac:dyDescent="0.25">
      <c r="A76">
        <v>60</v>
      </c>
      <c r="B76" t="s">
        <v>77</v>
      </c>
      <c r="C76">
        <v>17</v>
      </c>
      <c r="D76" s="1" t="s">
        <v>16</v>
      </c>
      <c r="E76">
        <v>53.716999999999999</v>
      </c>
      <c r="F76">
        <v>94.06</v>
      </c>
      <c r="G76" t="s">
        <v>29</v>
      </c>
    </row>
    <row r="77" spans="1:7" x14ac:dyDescent="0.25">
      <c r="A77">
        <v>71</v>
      </c>
      <c r="B77" t="s">
        <v>88</v>
      </c>
      <c r="C77">
        <v>5</v>
      </c>
      <c r="D77" s="1" t="s">
        <v>16</v>
      </c>
      <c r="E77">
        <v>50.771000000000001</v>
      </c>
      <c r="F77">
        <v>49.838000000000001</v>
      </c>
      <c r="G77" t="s">
        <v>29</v>
      </c>
    </row>
    <row r="78" spans="1:7" x14ac:dyDescent="0.25">
      <c r="A78">
        <v>72</v>
      </c>
      <c r="B78" t="s">
        <v>89</v>
      </c>
      <c r="C78">
        <v>17</v>
      </c>
      <c r="D78" s="1" t="s">
        <v>16</v>
      </c>
      <c r="E78">
        <v>50.893000000000001</v>
      </c>
      <c r="F78">
        <v>33.383000000000003</v>
      </c>
      <c r="G78" t="s">
        <v>29</v>
      </c>
    </row>
    <row r="79" spans="1:7" x14ac:dyDescent="0.25">
      <c r="A79">
        <v>74</v>
      </c>
      <c r="B79" t="s">
        <v>91</v>
      </c>
      <c r="C79">
        <v>9</v>
      </c>
      <c r="D79" s="1" t="s">
        <v>16</v>
      </c>
      <c r="E79">
        <v>50.313000000000002</v>
      </c>
      <c r="F79">
        <v>49.927</v>
      </c>
      <c r="G79" t="s">
        <v>29</v>
      </c>
    </row>
    <row r="80" spans="1:7" x14ac:dyDescent="0.25">
      <c r="A80">
        <v>79</v>
      </c>
      <c r="B80" t="s">
        <v>96</v>
      </c>
      <c r="C80">
        <v>4</v>
      </c>
      <c r="D80" s="1" t="s">
        <v>16</v>
      </c>
      <c r="E80">
        <v>55.893999999999998</v>
      </c>
      <c r="F80">
        <v>16.902000000000001</v>
      </c>
      <c r="G80" t="s">
        <v>29</v>
      </c>
    </row>
    <row r="81" spans="1:7" x14ac:dyDescent="0.25">
      <c r="A81">
        <v>84</v>
      </c>
      <c r="B81" t="s">
        <v>99</v>
      </c>
      <c r="C81">
        <v>54</v>
      </c>
      <c r="D81" s="1" t="s">
        <v>16</v>
      </c>
      <c r="E81">
        <v>48.512</v>
      </c>
      <c r="F81">
        <v>36.999000000000002</v>
      </c>
      <c r="G81" t="s">
        <v>29</v>
      </c>
    </row>
    <row r="82" spans="1:7" x14ac:dyDescent="0.25">
      <c r="A82">
        <v>96</v>
      </c>
      <c r="B82" t="s">
        <v>110</v>
      </c>
      <c r="C82">
        <v>12</v>
      </c>
      <c r="D82" s="1" t="s">
        <v>16</v>
      </c>
      <c r="E82">
        <v>51.155000000000001</v>
      </c>
      <c r="F82">
        <v>30.047999999999998</v>
      </c>
      <c r="G82" t="s">
        <v>29</v>
      </c>
    </row>
    <row r="83" spans="1:7" x14ac:dyDescent="0.25">
      <c r="A83">
        <v>100</v>
      </c>
      <c r="B83" t="s">
        <v>114</v>
      </c>
      <c r="C83">
        <v>6</v>
      </c>
      <c r="D83" s="1" t="s">
        <v>16</v>
      </c>
      <c r="E83">
        <v>55.103000000000002</v>
      </c>
      <c r="F83">
        <v>18.108000000000001</v>
      </c>
      <c r="G83" t="s">
        <v>29</v>
      </c>
    </row>
    <row r="84" spans="1:7" x14ac:dyDescent="0.25">
      <c r="A84">
        <v>108</v>
      </c>
      <c r="B84" t="s">
        <v>121</v>
      </c>
      <c r="C84">
        <v>11</v>
      </c>
      <c r="D84" s="1" t="s">
        <v>16</v>
      </c>
      <c r="E84">
        <v>53.317999999999998</v>
      </c>
      <c r="F84">
        <v>21.036000000000001</v>
      </c>
      <c r="G84" t="s">
        <v>29</v>
      </c>
    </row>
    <row r="85" spans="1:7" x14ac:dyDescent="0.25">
      <c r="A85">
        <v>111</v>
      </c>
      <c r="B85" t="s">
        <v>124</v>
      </c>
      <c r="C85">
        <v>5</v>
      </c>
      <c r="D85" s="1" t="s">
        <v>16</v>
      </c>
      <c r="E85">
        <v>51.334000000000003</v>
      </c>
      <c r="F85">
        <v>43.898000000000003</v>
      </c>
      <c r="G85" t="s">
        <v>29</v>
      </c>
    </row>
    <row r="86" spans="1:7" x14ac:dyDescent="0.25">
      <c r="A86">
        <v>112</v>
      </c>
      <c r="B86" t="s">
        <v>125</v>
      </c>
      <c r="C86">
        <v>3</v>
      </c>
      <c r="D86" s="1" t="s">
        <v>16</v>
      </c>
      <c r="E86">
        <v>48.15</v>
      </c>
      <c r="F86">
        <v>4.5369999999999999</v>
      </c>
      <c r="G86" t="s">
        <v>29</v>
      </c>
    </row>
    <row r="87" spans="1:7" x14ac:dyDescent="0.25">
      <c r="A87">
        <v>115</v>
      </c>
      <c r="B87" t="s">
        <v>128</v>
      </c>
      <c r="C87">
        <v>2</v>
      </c>
      <c r="D87" s="1" t="s">
        <v>16</v>
      </c>
      <c r="E87">
        <v>52.045000000000002</v>
      </c>
      <c r="F87">
        <v>5.6989999999999998</v>
      </c>
      <c r="G87" t="s">
        <v>29</v>
      </c>
    </row>
    <row r="88" spans="1:7" x14ac:dyDescent="0.25">
      <c r="A88">
        <v>120</v>
      </c>
      <c r="B88" t="s">
        <v>133</v>
      </c>
      <c r="C88">
        <v>5</v>
      </c>
      <c r="D88" s="1" t="s">
        <v>16</v>
      </c>
      <c r="E88">
        <v>47.070999999999998</v>
      </c>
      <c r="F88">
        <v>9.42</v>
      </c>
      <c r="G88" t="s">
        <v>29</v>
      </c>
    </row>
    <row r="89" spans="1:7" x14ac:dyDescent="0.25">
      <c r="A89">
        <v>125</v>
      </c>
      <c r="B89" t="s">
        <v>138</v>
      </c>
      <c r="C89">
        <v>7</v>
      </c>
      <c r="D89" s="1" t="s">
        <v>16</v>
      </c>
      <c r="E89">
        <v>46.042000000000002</v>
      </c>
      <c r="F89">
        <v>26.678999999999998</v>
      </c>
      <c r="G89" t="s">
        <v>29</v>
      </c>
    </row>
    <row r="90" spans="1:7" x14ac:dyDescent="0.25">
      <c r="A90">
        <v>126</v>
      </c>
      <c r="B90" t="s">
        <v>139</v>
      </c>
      <c r="C90">
        <v>4</v>
      </c>
      <c r="D90" s="1" t="s">
        <v>16</v>
      </c>
      <c r="E90">
        <v>55.74</v>
      </c>
      <c r="F90">
        <v>17.957999999999998</v>
      </c>
      <c r="G90" t="s">
        <v>29</v>
      </c>
    </row>
    <row r="91" spans="1:7" x14ac:dyDescent="0.25">
      <c r="A91">
        <v>129</v>
      </c>
      <c r="B91" t="s">
        <v>141</v>
      </c>
      <c r="C91">
        <v>5</v>
      </c>
      <c r="D91" s="1" t="s">
        <v>16</v>
      </c>
      <c r="E91">
        <v>51.386000000000003</v>
      </c>
      <c r="F91">
        <v>7.72</v>
      </c>
      <c r="G91" t="s">
        <v>29</v>
      </c>
    </row>
    <row r="92" spans="1:7" x14ac:dyDescent="0.25">
      <c r="A92">
        <v>1</v>
      </c>
      <c r="B92" t="s">
        <v>15</v>
      </c>
      <c r="C92">
        <v>8</v>
      </c>
      <c r="D92" s="1" t="s">
        <v>16</v>
      </c>
      <c r="E92">
        <v>119.27</v>
      </c>
      <c r="F92">
        <v>108.36</v>
      </c>
      <c r="G92" t="s">
        <v>31</v>
      </c>
    </row>
    <row r="93" spans="1:7" x14ac:dyDescent="0.25">
      <c r="A93">
        <v>2</v>
      </c>
      <c r="B93" t="s">
        <v>18</v>
      </c>
      <c r="C93">
        <v>8</v>
      </c>
      <c r="D93" s="1" t="s">
        <v>16</v>
      </c>
      <c r="E93">
        <v>133.25399999999999</v>
      </c>
      <c r="F93">
        <v>65.36</v>
      </c>
      <c r="G93" t="s">
        <v>31</v>
      </c>
    </row>
    <row r="94" spans="1:7" x14ac:dyDescent="0.25">
      <c r="A94">
        <v>13</v>
      </c>
      <c r="B94" t="s">
        <v>35</v>
      </c>
      <c r="C94">
        <v>3</v>
      </c>
      <c r="D94" s="1" t="s">
        <v>16</v>
      </c>
      <c r="E94">
        <v>99.070999999999998</v>
      </c>
      <c r="F94">
        <v>42.841999999999999</v>
      </c>
      <c r="G94" t="s">
        <v>31</v>
      </c>
    </row>
    <row r="95" spans="1:7" x14ac:dyDescent="0.25">
      <c r="A95">
        <v>14</v>
      </c>
      <c r="B95" t="s">
        <v>36</v>
      </c>
      <c r="C95">
        <v>2</v>
      </c>
      <c r="D95" s="1" t="s">
        <v>16</v>
      </c>
      <c r="E95">
        <v>100.224</v>
      </c>
      <c r="F95">
        <v>3.4630000000000001</v>
      </c>
      <c r="G95" t="s">
        <v>31</v>
      </c>
    </row>
    <row r="96" spans="1:7" x14ac:dyDescent="0.25">
      <c r="A96">
        <v>18</v>
      </c>
      <c r="B96" t="s">
        <v>39</v>
      </c>
      <c r="C96">
        <v>10</v>
      </c>
      <c r="D96" s="1" t="s">
        <v>16</v>
      </c>
      <c r="E96">
        <v>96.248999999999995</v>
      </c>
      <c r="F96">
        <v>38.835000000000001</v>
      </c>
      <c r="G96" t="s">
        <v>31</v>
      </c>
    </row>
    <row r="97" spans="1:7" x14ac:dyDescent="0.25">
      <c r="A97">
        <v>20</v>
      </c>
      <c r="B97" t="s">
        <v>41</v>
      </c>
      <c r="C97">
        <v>3</v>
      </c>
      <c r="D97" s="1" t="s">
        <v>16</v>
      </c>
      <c r="E97">
        <v>109.286</v>
      </c>
      <c r="F97">
        <v>36.229999999999997</v>
      </c>
      <c r="G97" t="s">
        <v>31</v>
      </c>
    </row>
    <row r="98" spans="1:7" x14ac:dyDescent="0.25">
      <c r="A98">
        <v>22</v>
      </c>
      <c r="B98" t="s">
        <v>43</v>
      </c>
      <c r="C98">
        <v>32</v>
      </c>
      <c r="D98" s="1" t="s">
        <v>16</v>
      </c>
      <c r="E98">
        <v>117.191</v>
      </c>
      <c r="F98">
        <v>165.77099999999999</v>
      </c>
      <c r="G98" t="s">
        <v>31</v>
      </c>
    </row>
    <row r="99" spans="1:7" x14ac:dyDescent="0.25">
      <c r="A99">
        <v>31</v>
      </c>
      <c r="B99" t="s">
        <v>52</v>
      </c>
      <c r="C99">
        <v>11</v>
      </c>
      <c r="D99" s="1" t="s">
        <v>16</v>
      </c>
      <c r="E99">
        <v>100.378</v>
      </c>
      <c r="F99">
        <v>102.21299999999999</v>
      </c>
      <c r="G99" t="s">
        <v>31</v>
      </c>
    </row>
    <row r="100" spans="1:7" x14ac:dyDescent="0.25">
      <c r="A100">
        <v>61</v>
      </c>
      <c r="B100" t="s">
        <v>78</v>
      </c>
      <c r="C100">
        <v>63</v>
      </c>
      <c r="D100" s="1" t="s">
        <v>16</v>
      </c>
      <c r="E100">
        <v>97.742999999999995</v>
      </c>
      <c r="F100">
        <v>152.38800000000001</v>
      </c>
      <c r="G100" t="s">
        <v>31</v>
      </c>
    </row>
    <row r="101" spans="1:7" x14ac:dyDescent="0.25">
      <c r="A101">
        <v>66</v>
      </c>
      <c r="B101" t="s">
        <v>83</v>
      </c>
      <c r="C101">
        <v>30</v>
      </c>
      <c r="D101" s="1" t="s">
        <v>16</v>
      </c>
      <c r="E101">
        <v>143.75800000000001</v>
      </c>
      <c r="F101">
        <v>307.34699999999998</v>
      </c>
      <c r="G101" t="s">
        <v>31</v>
      </c>
    </row>
    <row r="102" spans="1:7" x14ac:dyDescent="0.25">
      <c r="A102">
        <v>83</v>
      </c>
      <c r="B102" t="s">
        <v>98</v>
      </c>
      <c r="C102">
        <v>384</v>
      </c>
      <c r="D102" s="1" t="s">
        <v>16</v>
      </c>
      <c r="E102">
        <v>120.565</v>
      </c>
      <c r="F102">
        <v>147.23699999999999</v>
      </c>
      <c r="G102" t="s">
        <v>31</v>
      </c>
    </row>
    <row r="103" spans="1:7" x14ac:dyDescent="0.25">
      <c r="A103">
        <v>3</v>
      </c>
      <c r="B103" t="s">
        <v>20</v>
      </c>
      <c r="C103">
        <v>9</v>
      </c>
      <c r="D103" s="1" t="s">
        <v>16</v>
      </c>
      <c r="E103">
        <v>43.503</v>
      </c>
      <c r="F103">
        <v>20.198</v>
      </c>
      <c r="G103" t="s">
        <v>37</v>
      </c>
    </row>
    <row r="104" spans="1:7" x14ac:dyDescent="0.25">
      <c r="A104">
        <v>8</v>
      </c>
      <c r="B104" t="s">
        <v>28</v>
      </c>
      <c r="C104">
        <v>10</v>
      </c>
      <c r="D104" s="1" t="s">
        <v>16</v>
      </c>
      <c r="E104">
        <v>37.438000000000002</v>
      </c>
      <c r="F104">
        <v>24.137</v>
      </c>
      <c r="G104" t="s">
        <v>37</v>
      </c>
    </row>
    <row r="105" spans="1:7" x14ac:dyDescent="0.25">
      <c r="A105">
        <v>25</v>
      </c>
      <c r="B105" t="s">
        <v>46</v>
      </c>
      <c r="C105">
        <v>10</v>
      </c>
      <c r="D105" s="1" t="s">
        <v>16</v>
      </c>
      <c r="E105">
        <v>43.133000000000003</v>
      </c>
      <c r="F105">
        <v>17.966999999999999</v>
      </c>
      <c r="G105" t="s">
        <v>37</v>
      </c>
    </row>
    <row r="106" spans="1:7" x14ac:dyDescent="0.25">
      <c r="A106">
        <v>28</v>
      </c>
      <c r="B106" t="s">
        <v>49</v>
      </c>
      <c r="C106">
        <v>4</v>
      </c>
      <c r="D106" s="1" t="s">
        <v>16</v>
      </c>
      <c r="E106">
        <v>35.747999999999998</v>
      </c>
      <c r="F106">
        <v>34.905999999999999</v>
      </c>
      <c r="G106" t="s">
        <v>37</v>
      </c>
    </row>
    <row r="107" spans="1:7" x14ac:dyDescent="0.25">
      <c r="A107">
        <v>32</v>
      </c>
      <c r="B107" t="s">
        <v>53</v>
      </c>
      <c r="C107">
        <v>7</v>
      </c>
      <c r="D107" s="1" t="s">
        <v>16</v>
      </c>
      <c r="E107">
        <v>40.173999999999999</v>
      </c>
      <c r="F107">
        <v>23.358000000000001</v>
      </c>
      <c r="G107" t="s">
        <v>37</v>
      </c>
    </row>
    <row r="108" spans="1:7" x14ac:dyDescent="0.25">
      <c r="A108">
        <v>55</v>
      </c>
      <c r="B108" t="s">
        <v>73</v>
      </c>
      <c r="C108">
        <v>7</v>
      </c>
      <c r="D108" s="1" t="s">
        <v>16</v>
      </c>
      <c r="E108">
        <v>41.491999999999997</v>
      </c>
      <c r="F108">
        <v>14.712</v>
      </c>
      <c r="G108" t="s">
        <v>37</v>
      </c>
    </row>
    <row r="109" spans="1:7" x14ac:dyDescent="0.25">
      <c r="A109">
        <v>57</v>
      </c>
      <c r="B109" t="s">
        <v>74</v>
      </c>
      <c r="C109">
        <v>10</v>
      </c>
      <c r="D109" s="1" t="s">
        <v>16</v>
      </c>
      <c r="E109">
        <v>36.281999999999996</v>
      </c>
      <c r="F109">
        <v>23.07</v>
      </c>
      <c r="G109" t="s">
        <v>37</v>
      </c>
    </row>
    <row r="110" spans="1:7" x14ac:dyDescent="0.25">
      <c r="A110">
        <v>67</v>
      </c>
      <c r="B110" t="s">
        <v>84</v>
      </c>
      <c r="C110">
        <v>58</v>
      </c>
      <c r="D110" s="1" t="s">
        <v>16</v>
      </c>
      <c r="E110">
        <v>43.195</v>
      </c>
      <c r="F110">
        <v>70.061999999999998</v>
      </c>
      <c r="G110" t="s">
        <v>37</v>
      </c>
    </row>
    <row r="111" spans="1:7" x14ac:dyDescent="0.25">
      <c r="A111">
        <v>93</v>
      </c>
      <c r="B111" t="s">
        <v>107</v>
      </c>
      <c r="C111">
        <v>28</v>
      </c>
      <c r="D111" s="1" t="s">
        <v>16</v>
      </c>
      <c r="E111">
        <v>42.131999999999998</v>
      </c>
      <c r="F111">
        <v>33.387</v>
      </c>
      <c r="G111" t="s">
        <v>37</v>
      </c>
    </row>
    <row r="112" spans="1:7" x14ac:dyDescent="0.25">
      <c r="A112">
        <v>97</v>
      </c>
      <c r="B112" t="s">
        <v>111</v>
      </c>
      <c r="C112">
        <v>19</v>
      </c>
      <c r="D112" s="1" t="s">
        <v>16</v>
      </c>
      <c r="E112">
        <v>34.280999999999999</v>
      </c>
      <c r="F112">
        <v>15.311</v>
      </c>
      <c r="G112" t="s">
        <v>37</v>
      </c>
    </row>
    <row r="113" spans="1:7" x14ac:dyDescent="0.25">
      <c r="A113">
        <v>99</v>
      </c>
      <c r="B113" t="s">
        <v>113</v>
      </c>
      <c r="C113">
        <v>11</v>
      </c>
      <c r="D113" s="1" t="s">
        <v>16</v>
      </c>
      <c r="E113">
        <v>42.384999999999998</v>
      </c>
      <c r="F113">
        <v>10.618</v>
      </c>
      <c r="G113" t="s">
        <v>37</v>
      </c>
    </row>
    <row r="114" spans="1:7" x14ac:dyDescent="0.25">
      <c r="A114">
        <v>103</v>
      </c>
      <c r="B114" t="s">
        <v>116</v>
      </c>
      <c r="C114">
        <v>39</v>
      </c>
      <c r="D114" s="1" t="s">
        <v>16</v>
      </c>
      <c r="E114">
        <v>38.259</v>
      </c>
      <c r="F114">
        <v>30.771000000000001</v>
      </c>
      <c r="G114" t="s">
        <v>37</v>
      </c>
    </row>
    <row r="115" spans="1:7" x14ac:dyDescent="0.25">
      <c r="A115">
        <v>116</v>
      </c>
      <c r="B115" t="s">
        <v>129</v>
      </c>
      <c r="C115">
        <v>6</v>
      </c>
      <c r="D115" s="1" t="s">
        <v>16</v>
      </c>
      <c r="E115">
        <v>35.338999999999999</v>
      </c>
      <c r="F115">
        <v>15.321999999999999</v>
      </c>
      <c r="G115" t="s">
        <v>37</v>
      </c>
    </row>
    <row r="116" spans="1:7" x14ac:dyDescent="0.25">
      <c r="A116">
        <v>118</v>
      </c>
      <c r="B116" t="s">
        <v>131</v>
      </c>
      <c r="C116">
        <v>11</v>
      </c>
      <c r="D116" s="1" t="s">
        <v>16</v>
      </c>
      <c r="E116">
        <v>34.554000000000002</v>
      </c>
      <c r="F116">
        <v>24.341000000000001</v>
      </c>
      <c r="G116" t="s">
        <v>37</v>
      </c>
    </row>
    <row r="117" spans="1:7" x14ac:dyDescent="0.25">
      <c r="A117">
        <v>119</v>
      </c>
      <c r="B117" t="s">
        <v>132</v>
      </c>
      <c r="C117">
        <v>5</v>
      </c>
      <c r="D117" s="1" t="s">
        <v>16</v>
      </c>
      <c r="E117">
        <v>38.195</v>
      </c>
      <c r="F117">
        <v>11.468999999999999</v>
      </c>
      <c r="G117" t="s">
        <v>37</v>
      </c>
    </row>
    <row r="118" spans="1:7" x14ac:dyDescent="0.25">
      <c r="A118">
        <v>121</v>
      </c>
      <c r="B118" t="s">
        <v>134</v>
      </c>
      <c r="C118">
        <v>4</v>
      </c>
      <c r="D118" s="1" t="s">
        <v>16</v>
      </c>
      <c r="E118">
        <v>37.984000000000002</v>
      </c>
      <c r="F118">
        <v>9.2739999999999991</v>
      </c>
      <c r="G118" t="s">
        <v>37</v>
      </c>
    </row>
    <row r="119" spans="1:7" x14ac:dyDescent="0.25">
      <c r="A119">
        <v>123</v>
      </c>
      <c r="B119" t="s">
        <v>136</v>
      </c>
      <c r="C119">
        <v>18</v>
      </c>
      <c r="D119" s="1" t="s">
        <v>16</v>
      </c>
      <c r="E119">
        <v>42.612000000000002</v>
      </c>
      <c r="F119">
        <v>16.934000000000001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C1" workbookViewId="0">
      <selection activeCell="R5" sqref="R5"/>
    </sheetView>
  </sheetViews>
  <sheetFormatPr baseColWidth="10" defaultRowHeight="15" x14ac:dyDescent="0.25"/>
  <cols>
    <col min="1" max="1" width="8.85546875" customWidth="1"/>
    <col min="2" max="2" width="62" bestFit="1" customWidth="1"/>
    <col min="3" max="3" width="13" customWidth="1"/>
    <col min="4" max="4" width="9" customWidth="1"/>
    <col min="5" max="5" width="25.28515625" customWidth="1"/>
    <col min="6" max="6" width="21.28515625" customWidth="1"/>
    <col min="7" max="7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148</v>
      </c>
      <c r="F1" t="s">
        <v>149</v>
      </c>
      <c r="G1" t="s">
        <v>14</v>
      </c>
      <c r="I1" s="6" t="s">
        <v>150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>
        <v>38</v>
      </c>
      <c r="B2" t="s">
        <v>60</v>
      </c>
      <c r="C2">
        <v>11</v>
      </c>
      <c r="D2" s="1" t="s">
        <v>16</v>
      </c>
      <c r="E2">
        <v>28.966000000000001</v>
      </c>
      <c r="F2">
        <v>69.760999999999996</v>
      </c>
      <c r="G2" t="s">
        <v>17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</row>
    <row r="3" spans="1:18" x14ac:dyDescent="0.25">
      <c r="A3">
        <v>94</v>
      </c>
      <c r="B3" t="s">
        <v>108</v>
      </c>
      <c r="C3">
        <v>5</v>
      </c>
      <c r="D3" s="1" t="s">
        <v>16</v>
      </c>
      <c r="E3">
        <v>25.292000000000002</v>
      </c>
      <c r="F3">
        <v>23.204000000000001</v>
      </c>
      <c r="G3" t="s">
        <v>17</v>
      </c>
      <c r="I3">
        <f>AVERAGE(E2:E4)</f>
        <v>24.613666666666671</v>
      </c>
      <c r="J3">
        <f>AVERAGE(E5:E31)</f>
        <v>1.2633703703703703</v>
      </c>
      <c r="K3">
        <f>AVERAGE(E32:E43)</f>
        <v>4.0885000000000007</v>
      </c>
      <c r="L3">
        <f>AVERAGE(E44:E62)</f>
        <v>3.0074210526315786</v>
      </c>
      <c r="M3">
        <f>AVERAGE(E63:E64)</f>
        <v>13.154499999999999</v>
      </c>
      <c r="N3">
        <f>AVERAGE(E65:E69)</f>
        <v>8.0304000000000002</v>
      </c>
      <c r="O3">
        <f>AVERAGE(E70:E89)</f>
        <v>0.57540000000000002</v>
      </c>
      <c r="P3">
        <f>AVERAGE(E90:E92)</f>
        <v>40.899000000000001</v>
      </c>
      <c r="Q3">
        <f>AVERAGE(E93:E110)</f>
        <v>2.1027777777777774</v>
      </c>
      <c r="R3">
        <f>AVERAGE(E111:E119)</f>
        <v>5.761222222222222</v>
      </c>
    </row>
    <row r="4" spans="1:18" x14ac:dyDescent="0.25">
      <c r="A4">
        <v>115</v>
      </c>
      <c r="B4" t="s">
        <v>128</v>
      </c>
      <c r="C4">
        <v>2</v>
      </c>
      <c r="D4" s="1" t="s">
        <v>16</v>
      </c>
      <c r="E4">
        <v>19.582999999999998</v>
      </c>
      <c r="F4">
        <v>23.542000000000002</v>
      </c>
      <c r="G4" t="s">
        <v>17</v>
      </c>
      <c r="I4">
        <f>AVERAGE(F2:F4)</f>
        <v>38.835666666666668</v>
      </c>
      <c r="J4">
        <f>AVERAGE(F5:F31)</f>
        <v>1.0617037037037036</v>
      </c>
      <c r="K4">
        <f>AVERAGE(F32:F43)</f>
        <v>5.8641666666666659</v>
      </c>
      <c r="L4">
        <f>AVERAGE(F44:F62)</f>
        <v>3.7913684210526308</v>
      </c>
      <c r="M4">
        <f>AVERAGE(F63:F64)</f>
        <v>17.045999999999999</v>
      </c>
      <c r="N4">
        <f>AVERAGE(F65:F69)</f>
        <v>9.4344000000000001</v>
      </c>
      <c r="O4">
        <f>AVERAGE(F70:F89)</f>
        <v>0.39544999999999997</v>
      </c>
      <c r="P4">
        <f>AVERAGE(F90:F92)</f>
        <v>49.488333333333337</v>
      </c>
      <c r="Q4">
        <f>AVERAGE(F93:F110)</f>
        <v>2.7992777777777778</v>
      </c>
      <c r="R4">
        <f>AVERAGE(F111:F119)</f>
        <v>8.7766666666666655</v>
      </c>
    </row>
    <row r="5" spans="1:18" x14ac:dyDescent="0.25">
      <c r="A5">
        <v>18</v>
      </c>
      <c r="B5" t="s">
        <v>39</v>
      </c>
      <c r="C5">
        <v>10</v>
      </c>
      <c r="D5" s="1" t="s">
        <v>16</v>
      </c>
      <c r="E5">
        <v>1.1519999999999999</v>
      </c>
      <c r="F5">
        <v>1.554</v>
      </c>
      <c r="G5" t="s">
        <v>19</v>
      </c>
      <c r="K5" t="s">
        <v>152</v>
      </c>
      <c r="L5" t="s">
        <v>158</v>
      </c>
    </row>
    <row r="6" spans="1:18" x14ac:dyDescent="0.25">
      <c r="A6">
        <v>22</v>
      </c>
      <c r="B6" t="s">
        <v>43</v>
      </c>
      <c r="C6">
        <v>32</v>
      </c>
      <c r="D6" s="1" t="s">
        <v>16</v>
      </c>
      <c r="E6">
        <v>1.522</v>
      </c>
      <c r="F6">
        <v>1.748</v>
      </c>
      <c r="G6" t="s">
        <v>19</v>
      </c>
      <c r="K6" t="s">
        <v>153</v>
      </c>
      <c r="L6" t="s">
        <v>162</v>
      </c>
    </row>
    <row r="7" spans="1:18" x14ac:dyDescent="0.25">
      <c r="A7">
        <v>30</v>
      </c>
      <c r="B7" t="s">
        <v>51</v>
      </c>
      <c r="C7">
        <v>35</v>
      </c>
      <c r="D7" s="1" t="s">
        <v>16</v>
      </c>
      <c r="E7">
        <v>0.93300000000000005</v>
      </c>
      <c r="F7">
        <v>1.143</v>
      </c>
      <c r="G7" t="s">
        <v>19</v>
      </c>
    </row>
    <row r="8" spans="1:18" x14ac:dyDescent="0.25">
      <c r="A8">
        <v>39</v>
      </c>
      <c r="B8" t="s">
        <v>61</v>
      </c>
      <c r="C8">
        <v>16</v>
      </c>
      <c r="D8" s="1" t="s">
        <v>16</v>
      </c>
      <c r="E8">
        <v>1.016</v>
      </c>
      <c r="F8">
        <v>0.94599999999999995</v>
      </c>
      <c r="G8" t="s">
        <v>19</v>
      </c>
    </row>
    <row r="9" spans="1:18" x14ac:dyDescent="0.25">
      <c r="A9">
        <v>40</v>
      </c>
      <c r="B9" t="s">
        <v>62</v>
      </c>
      <c r="C9">
        <v>2</v>
      </c>
      <c r="D9" s="1" t="s">
        <v>16</v>
      </c>
      <c r="E9">
        <v>1.0349999999999999</v>
      </c>
      <c r="F9">
        <v>1.224</v>
      </c>
      <c r="G9" t="s">
        <v>19</v>
      </c>
    </row>
    <row r="10" spans="1:18" x14ac:dyDescent="0.25">
      <c r="A10">
        <v>41</v>
      </c>
      <c r="B10" t="s">
        <v>63</v>
      </c>
      <c r="C10">
        <v>32</v>
      </c>
      <c r="D10" s="1" t="s">
        <v>16</v>
      </c>
      <c r="E10">
        <v>1.454</v>
      </c>
      <c r="F10">
        <v>2.371</v>
      </c>
      <c r="G10" t="s">
        <v>19</v>
      </c>
    </row>
    <row r="11" spans="1:18" x14ac:dyDescent="0.25">
      <c r="A11">
        <v>43</v>
      </c>
      <c r="B11" t="s">
        <v>65</v>
      </c>
      <c r="C11">
        <v>14</v>
      </c>
      <c r="D11" s="1" t="s">
        <v>16</v>
      </c>
      <c r="E11">
        <v>1.641</v>
      </c>
      <c r="F11">
        <v>2.14</v>
      </c>
      <c r="G11" t="s">
        <v>19</v>
      </c>
    </row>
    <row r="12" spans="1:18" x14ac:dyDescent="0.25">
      <c r="A12">
        <v>46</v>
      </c>
      <c r="B12" t="s">
        <v>67</v>
      </c>
      <c r="C12">
        <v>7</v>
      </c>
      <c r="D12" s="1" t="s">
        <v>16</v>
      </c>
      <c r="E12">
        <v>1.4890000000000001</v>
      </c>
      <c r="F12">
        <v>0.47099999999999997</v>
      </c>
      <c r="G12" t="s">
        <v>19</v>
      </c>
    </row>
    <row r="13" spans="1:18" x14ac:dyDescent="0.25">
      <c r="A13">
        <v>55</v>
      </c>
      <c r="B13" t="s">
        <v>73</v>
      </c>
      <c r="C13">
        <v>7</v>
      </c>
      <c r="D13" s="1" t="s">
        <v>16</v>
      </c>
      <c r="E13">
        <v>1.1439999999999999</v>
      </c>
      <c r="F13">
        <v>0.47599999999999998</v>
      </c>
      <c r="G13" t="s">
        <v>19</v>
      </c>
    </row>
    <row r="14" spans="1:18" x14ac:dyDescent="0.25">
      <c r="A14">
        <v>57</v>
      </c>
      <c r="B14" t="s">
        <v>74</v>
      </c>
      <c r="C14">
        <v>10</v>
      </c>
      <c r="D14" s="1" t="s">
        <v>16</v>
      </c>
      <c r="E14">
        <v>1.32</v>
      </c>
      <c r="F14">
        <v>0.48199999999999998</v>
      </c>
      <c r="G14" t="s">
        <v>19</v>
      </c>
    </row>
    <row r="15" spans="1:18" x14ac:dyDescent="0.25">
      <c r="A15">
        <v>58</v>
      </c>
      <c r="B15" t="s">
        <v>75</v>
      </c>
      <c r="C15">
        <v>26</v>
      </c>
      <c r="D15" s="1" t="s">
        <v>16</v>
      </c>
      <c r="E15">
        <v>1.083</v>
      </c>
      <c r="F15">
        <v>1.212</v>
      </c>
      <c r="G15" t="s">
        <v>19</v>
      </c>
    </row>
    <row r="16" spans="1:18" x14ac:dyDescent="0.25">
      <c r="A16">
        <v>60</v>
      </c>
      <c r="B16" t="s">
        <v>77</v>
      </c>
      <c r="C16">
        <v>17</v>
      </c>
      <c r="D16" s="1" t="s">
        <v>16</v>
      </c>
      <c r="E16">
        <v>1.2589999999999999</v>
      </c>
      <c r="F16">
        <v>1.7729999999999999</v>
      </c>
      <c r="G16" t="s">
        <v>19</v>
      </c>
    </row>
    <row r="17" spans="1:7" x14ac:dyDescent="0.25">
      <c r="A17">
        <v>64</v>
      </c>
      <c r="B17" t="s">
        <v>81</v>
      </c>
      <c r="C17">
        <v>18</v>
      </c>
      <c r="D17" s="1" t="s">
        <v>16</v>
      </c>
      <c r="E17">
        <v>1.214</v>
      </c>
      <c r="F17">
        <v>1.36</v>
      </c>
      <c r="G17" t="s">
        <v>19</v>
      </c>
    </row>
    <row r="18" spans="1:7" x14ac:dyDescent="0.25">
      <c r="A18">
        <v>65</v>
      </c>
      <c r="B18" t="s">
        <v>82</v>
      </c>
      <c r="C18">
        <v>24</v>
      </c>
      <c r="D18" s="1" t="s">
        <v>16</v>
      </c>
      <c r="E18">
        <v>1.0780000000000001</v>
      </c>
      <c r="F18">
        <v>1.657</v>
      </c>
      <c r="G18" t="s">
        <v>19</v>
      </c>
    </row>
    <row r="19" spans="1:7" x14ac:dyDescent="0.25">
      <c r="A19">
        <v>79</v>
      </c>
      <c r="B19" t="s">
        <v>96</v>
      </c>
      <c r="C19">
        <v>4</v>
      </c>
      <c r="D19" s="1" t="s">
        <v>16</v>
      </c>
      <c r="E19">
        <v>1.0249999999999999</v>
      </c>
      <c r="F19">
        <v>0.27600000000000002</v>
      </c>
      <c r="G19" t="s">
        <v>19</v>
      </c>
    </row>
    <row r="20" spans="1:7" x14ac:dyDescent="0.25">
      <c r="A20">
        <v>86</v>
      </c>
      <c r="B20" t="s">
        <v>101</v>
      </c>
      <c r="C20">
        <v>9</v>
      </c>
      <c r="D20" s="1" t="s">
        <v>16</v>
      </c>
      <c r="E20">
        <v>1.367</v>
      </c>
      <c r="F20">
        <v>0.46600000000000003</v>
      </c>
      <c r="G20" t="s">
        <v>19</v>
      </c>
    </row>
    <row r="21" spans="1:7" x14ac:dyDescent="0.25">
      <c r="A21">
        <v>89</v>
      </c>
      <c r="B21" t="s">
        <v>104</v>
      </c>
      <c r="C21">
        <v>12</v>
      </c>
      <c r="D21" s="1" t="s">
        <v>16</v>
      </c>
      <c r="E21">
        <v>1.1890000000000001</v>
      </c>
      <c r="F21">
        <v>1.343</v>
      </c>
      <c r="G21" t="s">
        <v>19</v>
      </c>
    </row>
    <row r="22" spans="1:7" x14ac:dyDescent="0.25">
      <c r="A22">
        <v>90</v>
      </c>
      <c r="B22" t="s">
        <v>105</v>
      </c>
      <c r="C22">
        <v>16</v>
      </c>
      <c r="D22" s="1" t="s">
        <v>16</v>
      </c>
      <c r="E22">
        <v>1.6120000000000001</v>
      </c>
      <c r="F22">
        <v>2.3679999999999999</v>
      </c>
      <c r="G22" t="s">
        <v>19</v>
      </c>
    </row>
    <row r="23" spans="1:7" x14ac:dyDescent="0.25">
      <c r="A23">
        <v>92</v>
      </c>
      <c r="B23" t="s">
        <v>106</v>
      </c>
      <c r="C23">
        <v>3</v>
      </c>
      <c r="D23" s="1" t="s">
        <v>16</v>
      </c>
      <c r="E23">
        <v>1.347</v>
      </c>
      <c r="F23">
        <v>0.70099999999999996</v>
      </c>
      <c r="G23" t="s">
        <v>19</v>
      </c>
    </row>
    <row r="24" spans="1:7" x14ac:dyDescent="0.25">
      <c r="A24">
        <v>93</v>
      </c>
      <c r="B24" t="s">
        <v>107</v>
      </c>
      <c r="C24">
        <v>28</v>
      </c>
      <c r="D24" s="1" t="s">
        <v>16</v>
      </c>
      <c r="E24">
        <v>0.95</v>
      </c>
      <c r="F24">
        <v>0.499</v>
      </c>
      <c r="G24" t="s">
        <v>19</v>
      </c>
    </row>
    <row r="25" spans="1:7" x14ac:dyDescent="0.25">
      <c r="A25">
        <v>95</v>
      </c>
      <c r="B25" t="s">
        <v>109</v>
      </c>
      <c r="C25">
        <v>17</v>
      </c>
      <c r="D25" s="1" t="s">
        <v>16</v>
      </c>
      <c r="E25">
        <v>1.36</v>
      </c>
      <c r="F25">
        <v>0.60399999999999998</v>
      </c>
      <c r="G25" t="s">
        <v>19</v>
      </c>
    </row>
    <row r="26" spans="1:7" x14ac:dyDescent="0.25">
      <c r="A26">
        <v>100</v>
      </c>
      <c r="B26" t="s">
        <v>114</v>
      </c>
      <c r="C26">
        <v>6</v>
      </c>
      <c r="D26" s="1" t="s">
        <v>16</v>
      </c>
      <c r="E26">
        <v>1.0660000000000001</v>
      </c>
      <c r="F26">
        <v>0.21299999999999999</v>
      </c>
      <c r="G26" t="s">
        <v>19</v>
      </c>
    </row>
    <row r="27" spans="1:7" x14ac:dyDescent="0.25">
      <c r="A27">
        <v>104</v>
      </c>
      <c r="B27" t="s">
        <v>117</v>
      </c>
      <c r="C27">
        <v>17</v>
      </c>
      <c r="D27" s="1" t="s">
        <v>16</v>
      </c>
      <c r="E27">
        <v>1.6519999999999999</v>
      </c>
      <c r="F27">
        <v>0.91500000000000004</v>
      </c>
      <c r="G27" t="s">
        <v>19</v>
      </c>
    </row>
    <row r="28" spans="1:7" x14ac:dyDescent="0.25">
      <c r="A28">
        <v>111</v>
      </c>
      <c r="B28" t="s">
        <v>124</v>
      </c>
      <c r="C28">
        <v>5</v>
      </c>
      <c r="D28" s="1" t="s">
        <v>16</v>
      </c>
      <c r="E28">
        <v>1.3819999999999999</v>
      </c>
      <c r="F28">
        <v>0.39600000000000002</v>
      </c>
      <c r="G28" t="s">
        <v>19</v>
      </c>
    </row>
    <row r="29" spans="1:7" x14ac:dyDescent="0.25">
      <c r="A29">
        <v>120</v>
      </c>
      <c r="B29" t="s">
        <v>133</v>
      </c>
      <c r="C29">
        <v>5</v>
      </c>
      <c r="D29" s="1" t="s">
        <v>16</v>
      </c>
      <c r="E29">
        <v>1.3009999999999999</v>
      </c>
      <c r="F29">
        <v>0.57699999999999996</v>
      </c>
      <c r="G29" t="s">
        <v>19</v>
      </c>
    </row>
    <row r="30" spans="1:7" x14ac:dyDescent="0.25">
      <c r="A30">
        <v>126</v>
      </c>
      <c r="B30" t="s">
        <v>139</v>
      </c>
      <c r="C30">
        <v>4</v>
      </c>
      <c r="D30" s="1" t="s">
        <v>16</v>
      </c>
      <c r="E30">
        <v>1.2230000000000001</v>
      </c>
      <c r="F30">
        <v>0.496</v>
      </c>
      <c r="G30" t="s">
        <v>19</v>
      </c>
    </row>
    <row r="31" spans="1:7" x14ac:dyDescent="0.25">
      <c r="A31">
        <v>130</v>
      </c>
      <c r="B31" t="s">
        <v>142</v>
      </c>
      <c r="C31">
        <v>7</v>
      </c>
      <c r="D31" s="1" t="s">
        <v>16</v>
      </c>
      <c r="E31">
        <v>1.2969999999999999</v>
      </c>
      <c r="F31">
        <v>1.2549999999999999</v>
      </c>
      <c r="G31" t="s">
        <v>19</v>
      </c>
    </row>
    <row r="32" spans="1:7" x14ac:dyDescent="0.25">
      <c r="A32">
        <v>3</v>
      </c>
      <c r="B32" t="s">
        <v>20</v>
      </c>
      <c r="C32">
        <v>9</v>
      </c>
      <c r="D32" s="1" t="s">
        <v>16</v>
      </c>
      <c r="E32">
        <v>3.8610000000000002</v>
      </c>
      <c r="F32">
        <v>4.0220000000000002</v>
      </c>
      <c r="G32" t="s">
        <v>21</v>
      </c>
    </row>
    <row r="33" spans="1:7" x14ac:dyDescent="0.25">
      <c r="A33">
        <v>6</v>
      </c>
      <c r="B33" t="s">
        <v>26</v>
      </c>
      <c r="C33">
        <v>2</v>
      </c>
      <c r="D33" s="1" t="s">
        <v>16</v>
      </c>
      <c r="E33">
        <v>4.194</v>
      </c>
      <c r="F33">
        <v>4.4770000000000003</v>
      </c>
      <c r="G33" t="s">
        <v>21</v>
      </c>
    </row>
    <row r="34" spans="1:7" x14ac:dyDescent="0.25">
      <c r="A34">
        <v>10</v>
      </c>
      <c r="B34" t="s">
        <v>32</v>
      </c>
      <c r="C34">
        <v>16</v>
      </c>
      <c r="D34" s="1" t="s">
        <v>16</v>
      </c>
      <c r="E34">
        <v>3.9510000000000001</v>
      </c>
      <c r="F34">
        <v>2.8149999999999999</v>
      </c>
      <c r="G34" t="s">
        <v>21</v>
      </c>
    </row>
    <row r="35" spans="1:7" x14ac:dyDescent="0.25">
      <c r="A35">
        <v>48</v>
      </c>
      <c r="B35" t="s">
        <v>69</v>
      </c>
      <c r="C35">
        <v>9</v>
      </c>
      <c r="D35" s="1" t="s">
        <v>16</v>
      </c>
      <c r="E35">
        <v>4.1280000000000001</v>
      </c>
      <c r="F35">
        <v>7.29</v>
      </c>
      <c r="G35" t="s">
        <v>21</v>
      </c>
    </row>
    <row r="36" spans="1:7" x14ac:dyDescent="0.25">
      <c r="A36">
        <v>74</v>
      </c>
      <c r="B36" t="s">
        <v>91</v>
      </c>
      <c r="C36">
        <v>9</v>
      </c>
      <c r="D36" s="1" t="s">
        <v>16</v>
      </c>
      <c r="E36">
        <v>3.8319999999999999</v>
      </c>
      <c r="F36">
        <v>5.827</v>
      </c>
      <c r="G36" t="s">
        <v>21</v>
      </c>
    </row>
    <row r="37" spans="1:7" x14ac:dyDescent="0.25">
      <c r="A37">
        <v>87</v>
      </c>
      <c r="B37" t="s">
        <v>102</v>
      </c>
      <c r="C37">
        <v>125</v>
      </c>
      <c r="D37" s="1" t="s">
        <v>16</v>
      </c>
      <c r="E37">
        <v>3.64</v>
      </c>
      <c r="F37">
        <v>12.336</v>
      </c>
      <c r="G37" t="s">
        <v>21</v>
      </c>
    </row>
    <row r="38" spans="1:7" x14ac:dyDescent="0.25">
      <c r="A38">
        <v>96</v>
      </c>
      <c r="B38" t="s">
        <v>110</v>
      </c>
      <c r="C38">
        <v>12</v>
      </c>
      <c r="D38" s="1" t="s">
        <v>16</v>
      </c>
      <c r="E38">
        <v>4.0419999999999998</v>
      </c>
      <c r="F38">
        <v>4.63</v>
      </c>
      <c r="G38" t="s">
        <v>21</v>
      </c>
    </row>
    <row r="39" spans="1:7" x14ac:dyDescent="0.25">
      <c r="A39">
        <v>97</v>
      </c>
      <c r="B39" t="s">
        <v>111</v>
      </c>
      <c r="C39">
        <v>19</v>
      </c>
      <c r="D39" s="1" t="s">
        <v>16</v>
      </c>
      <c r="E39">
        <v>4.6230000000000002</v>
      </c>
      <c r="F39">
        <v>7.1139999999999999</v>
      </c>
      <c r="G39" t="s">
        <v>21</v>
      </c>
    </row>
    <row r="40" spans="1:7" x14ac:dyDescent="0.25">
      <c r="A40">
        <v>102</v>
      </c>
      <c r="B40" t="s">
        <v>115</v>
      </c>
      <c r="C40">
        <v>19</v>
      </c>
      <c r="D40" s="1" t="s">
        <v>16</v>
      </c>
      <c r="E40">
        <v>4.0579999999999998</v>
      </c>
      <c r="F40">
        <v>5.681</v>
      </c>
      <c r="G40" t="s">
        <v>21</v>
      </c>
    </row>
    <row r="41" spans="1:7" x14ac:dyDescent="0.25">
      <c r="A41">
        <v>107</v>
      </c>
      <c r="B41" t="s">
        <v>120</v>
      </c>
      <c r="C41">
        <v>5</v>
      </c>
      <c r="D41" s="1" t="s">
        <v>16</v>
      </c>
      <c r="E41">
        <v>4.38</v>
      </c>
      <c r="F41">
        <v>3.7280000000000002</v>
      </c>
      <c r="G41" t="s">
        <v>21</v>
      </c>
    </row>
    <row r="42" spans="1:7" x14ac:dyDescent="0.25">
      <c r="A42">
        <v>119</v>
      </c>
      <c r="B42" t="s">
        <v>132</v>
      </c>
      <c r="C42">
        <v>5</v>
      </c>
      <c r="D42" s="1" t="s">
        <v>16</v>
      </c>
      <c r="E42">
        <v>4.0720000000000001</v>
      </c>
      <c r="F42">
        <v>5.6550000000000002</v>
      </c>
      <c r="G42" t="s">
        <v>21</v>
      </c>
    </row>
    <row r="43" spans="1:7" x14ac:dyDescent="0.25">
      <c r="A43">
        <v>129</v>
      </c>
      <c r="B43" t="s">
        <v>141</v>
      </c>
      <c r="C43">
        <v>5</v>
      </c>
      <c r="D43" s="1" t="s">
        <v>16</v>
      </c>
      <c r="E43">
        <v>4.2809999999999997</v>
      </c>
      <c r="F43">
        <v>6.7949999999999999</v>
      </c>
      <c r="G43" t="s">
        <v>21</v>
      </c>
    </row>
    <row r="44" spans="1:7" x14ac:dyDescent="0.25">
      <c r="A44">
        <v>4</v>
      </c>
      <c r="B44" t="s">
        <v>22</v>
      </c>
      <c r="C44">
        <v>13</v>
      </c>
      <c r="D44" s="1" t="s">
        <v>16</v>
      </c>
      <c r="E44">
        <v>3.3039999999999998</v>
      </c>
      <c r="F44">
        <v>3.161</v>
      </c>
      <c r="G44" t="s">
        <v>58</v>
      </c>
    </row>
    <row r="45" spans="1:7" x14ac:dyDescent="0.25">
      <c r="A45">
        <v>9</v>
      </c>
      <c r="B45" t="s">
        <v>30</v>
      </c>
      <c r="C45">
        <v>23</v>
      </c>
      <c r="D45" s="1" t="s">
        <v>16</v>
      </c>
      <c r="E45">
        <v>3.0350000000000001</v>
      </c>
      <c r="F45">
        <v>4.6429999999999998</v>
      </c>
      <c r="G45" t="s">
        <v>58</v>
      </c>
    </row>
    <row r="46" spans="1:7" x14ac:dyDescent="0.25">
      <c r="A46">
        <v>12</v>
      </c>
      <c r="B46" t="s">
        <v>34</v>
      </c>
      <c r="C46">
        <v>14</v>
      </c>
      <c r="D46" s="1" t="s">
        <v>16</v>
      </c>
      <c r="E46">
        <v>3.5249999999999999</v>
      </c>
      <c r="F46">
        <v>3.1909999999999998</v>
      </c>
      <c r="G46" t="s">
        <v>58</v>
      </c>
    </row>
    <row r="47" spans="1:7" x14ac:dyDescent="0.25">
      <c r="A47">
        <v>14</v>
      </c>
      <c r="B47" t="s">
        <v>36</v>
      </c>
      <c r="C47">
        <v>2</v>
      </c>
      <c r="D47" s="1" t="s">
        <v>16</v>
      </c>
      <c r="E47">
        <v>3.2080000000000002</v>
      </c>
      <c r="F47">
        <v>3.2530000000000001</v>
      </c>
      <c r="G47" t="s">
        <v>58</v>
      </c>
    </row>
    <row r="48" spans="1:7" x14ac:dyDescent="0.25">
      <c r="A48">
        <v>23</v>
      </c>
      <c r="B48" t="s">
        <v>44</v>
      </c>
      <c r="C48">
        <v>4</v>
      </c>
      <c r="D48" s="1" t="s">
        <v>16</v>
      </c>
      <c r="E48">
        <v>2.8159999999999998</v>
      </c>
      <c r="F48">
        <v>1.159</v>
      </c>
      <c r="G48" t="s">
        <v>58</v>
      </c>
    </row>
    <row r="49" spans="1:7" x14ac:dyDescent="0.25">
      <c r="A49">
        <v>24</v>
      </c>
      <c r="B49" t="s">
        <v>45</v>
      </c>
      <c r="C49">
        <v>22</v>
      </c>
      <c r="D49" s="1" t="s">
        <v>16</v>
      </c>
      <c r="E49">
        <v>2.9260000000000002</v>
      </c>
      <c r="F49">
        <v>5.22</v>
      </c>
      <c r="G49" t="s">
        <v>58</v>
      </c>
    </row>
    <row r="50" spans="1:7" x14ac:dyDescent="0.25">
      <c r="A50">
        <v>32</v>
      </c>
      <c r="B50" t="s">
        <v>53</v>
      </c>
      <c r="C50">
        <v>7</v>
      </c>
      <c r="D50" s="1" t="s">
        <v>16</v>
      </c>
      <c r="E50">
        <v>2.8780000000000001</v>
      </c>
      <c r="F50">
        <v>2.48</v>
      </c>
      <c r="G50" t="s">
        <v>58</v>
      </c>
    </row>
    <row r="51" spans="1:7" x14ac:dyDescent="0.25">
      <c r="A51">
        <v>35</v>
      </c>
      <c r="B51" t="s">
        <v>57</v>
      </c>
      <c r="C51">
        <v>4</v>
      </c>
      <c r="D51" s="1" t="s">
        <v>16</v>
      </c>
      <c r="E51">
        <v>2.6019999999999999</v>
      </c>
      <c r="F51">
        <v>3.3820000000000001</v>
      </c>
      <c r="G51" t="s">
        <v>58</v>
      </c>
    </row>
    <row r="52" spans="1:7" x14ac:dyDescent="0.25">
      <c r="A52">
        <v>37</v>
      </c>
      <c r="B52" t="s">
        <v>59</v>
      </c>
      <c r="C52">
        <v>8</v>
      </c>
      <c r="D52" s="1" t="s">
        <v>16</v>
      </c>
      <c r="E52">
        <v>2.6659999999999999</v>
      </c>
      <c r="F52">
        <v>4.0629999999999997</v>
      </c>
      <c r="G52" t="s">
        <v>58</v>
      </c>
    </row>
    <row r="53" spans="1:7" x14ac:dyDescent="0.25">
      <c r="A53">
        <v>59</v>
      </c>
      <c r="B53" t="s">
        <v>76</v>
      </c>
      <c r="C53">
        <v>15</v>
      </c>
      <c r="D53" s="1" t="s">
        <v>16</v>
      </c>
      <c r="E53">
        <v>3.2040000000000002</v>
      </c>
      <c r="F53">
        <v>3.6429999999999998</v>
      </c>
      <c r="G53" t="s">
        <v>58</v>
      </c>
    </row>
    <row r="54" spans="1:7" x14ac:dyDescent="0.25">
      <c r="A54">
        <v>73</v>
      </c>
      <c r="B54" t="s">
        <v>90</v>
      </c>
      <c r="C54">
        <v>14</v>
      </c>
      <c r="D54" s="1" t="s">
        <v>16</v>
      </c>
      <c r="E54">
        <v>2.7970000000000002</v>
      </c>
      <c r="F54">
        <v>3.2170000000000001</v>
      </c>
      <c r="G54" t="s">
        <v>58</v>
      </c>
    </row>
    <row r="55" spans="1:7" x14ac:dyDescent="0.25">
      <c r="A55">
        <v>84</v>
      </c>
      <c r="B55" t="s">
        <v>99</v>
      </c>
      <c r="C55">
        <v>54</v>
      </c>
      <c r="D55" s="1" t="s">
        <v>16</v>
      </c>
      <c r="E55">
        <v>2.8330000000000002</v>
      </c>
      <c r="F55">
        <v>4.6829999999999998</v>
      </c>
      <c r="G55" t="s">
        <v>58</v>
      </c>
    </row>
    <row r="56" spans="1:7" x14ac:dyDescent="0.25">
      <c r="A56">
        <v>88</v>
      </c>
      <c r="B56" t="s">
        <v>103</v>
      </c>
      <c r="C56">
        <v>13</v>
      </c>
      <c r="D56" s="1" t="s">
        <v>16</v>
      </c>
      <c r="E56">
        <v>2.8860000000000001</v>
      </c>
      <c r="F56">
        <v>2.9460000000000002</v>
      </c>
      <c r="G56" t="s">
        <v>58</v>
      </c>
    </row>
    <row r="57" spans="1:7" x14ac:dyDescent="0.25">
      <c r="A57">
        <v>103</v>
      </c>
      <c r="B57" t="s">
        <v>116</v>
      </c>
      <c r="C57">
        <v>39</v>
      </c>
      <c r="D57" s="1" t="s">
        <v>16</v>
      </c>
      <c r="E57">
        <v>2.7229999999999999</v>
      </c>
      <c r="F57">
        <v>7.7910000000000004</v>
      </c>
      <c r="G57" t="s">
        <v>58</v>
      </c>
    </row>
    <row r="58" spans="1:7" x14ac:dyDescent="0.25">
      <c r="A58">
        <v>105</v>
      </c>
      <c r="B58" t="s">
        <v>118</v>
      </c>
      <c r="C58">
        <v>51</v>
      </c>
      <c r="D58" s="1" t="s">
        <v>16</v>
      </c>
      <c r="E58">
        <v>3.0179999999999998</v>
      </c>
      <c r="F58">
        <v>5.9139999999999997</v>
      </c>
      <c r="G58" t="s">
        <v>58</v>
      </c>
    </row>
    <row r="59" spans="1:7" x14ac:dyDescent="0.25">
      <c r="A59">
        <v>113</v>
      </c>
      <c r="B59" t="s">
        <v>126</v>
      </c>
      <c r="C59">
        <v>14</v>
      </c>
      <c r="D59" s="1" t="s">
        <v>16</v>
      </c>
      <c r="E59">
        <v>2.669</v>
      </c>
      <c r="F59">
        <v>3.802</v>
      </c>
      <c r="G59" t="s">
        <v>58</v>
      </c>
    </row>
    <row r="60" spans="1:7" x14ac:dyDescent="0.25">
      <c r="A60">
        <v>122</v>
      </c>
      <c r="B60" t="s">
        <v>135</v>
      </c>
      <c r="C60">
        <v>10</v>
      </c>
      <c r="D60" s="1" t="s">
        <v>16</v>
      </c>
      <c r="E60">
        <v>3.306</v>
      </c>
      <c r="F60">
        <v>2.5190000000000001</v>
      </c>
      <c r="G60" t="s">
        <v>58</v>
      </c>
    </row>
    <row r="61" spans="1:7" x14ac:dyDescent="0.25">
      <c r="A61">
        <v>123</v>
      </c>
      <c r="B61" t="s">
        <v>136</v>
      </c>
      <c r="C61">
        <v>18</v>
      </c>
      <c r="D61" s="1" t="s">
        <v>16</v>
      </c>
      <c r="E61">
        <v>3.4510000000000001</v>
      </c>
      <c r="F61">
        <v>4.3959999999999999</v>
      </c>
      <c r="G61" t="s">
        <v>58</v>
      </c>
    </row>
    <row r="62" spans="1:7" x14ac:dyDescent="0.25">
      <c r="A62">
        <v>125</v>
      </c>
      <c r="B62" t="s">
        <v>138</v>
      </c>
      <c r="C62">
        <v>7</v>
      </c>
      <c r="D62" s="1" t="s">
        <v>16</v>
      </c>
      <c r="E62">
        <v>3.294</v>
      </c>
      <c r="F62">
        <v>2.573</v>
      </c>
      <c r="G62" t="s">
        <v>58</v>
      </c>
    </row>
    <row r="63" spans="1:7" x14ac:dyDescent="0.25">
      <c r="A63">
        <v>33</v>
      </c>
      <c r="B63" t="s">
        <v>54</v>
      </c>
      <c r="C63">
        <v>7</v>
      </c>
      <c r="D63" s="1" t="s">
        <v>16</v>
      </c>
      <c r="E63">
        <v>10.811</v>
      </c>
      <c r="F63">
        <v>18.616</v>
      </c>
      <c r="G63" t="s">
        <v>25</v>
      </c>
    </row>
    <row r="64" spans="1:7" x14ac:dyDescent="0.25">
      <c r="A64">
        <v>34</v>
      </c>
      <c r="B64" t="s">
        <v>55</v>
      </c>
      <c r="C64">
        <v>2</v>
      </c>
      <c r="D64" s="1" t="s">
        <v>16</v>
      </c>
      <c r="E64">
        <v>15.497999999999999</v>
      </c>
      <c r="F64">
        <v>15.476000000000001</v>
      </c>
      <c r="G64" t="s">
        <v>25</v>
      </c>
    </row>
    <row r="65" spans="1:7" x14ac:dyDescent="0.25">
      <c r="A65">
        <v>26</v>
      </c>
      <c r="B65" t="s">
        <v>47</v>
      </c>
      <c r="C65">
        <v>23</v>
      </c>
      <c r="D65" s="1" t="s">
        <v>16</v>
      </c>
      <c r="E65">
        <v>7.2919999999999998</v>
      </c>
      <c r="F65">
        <v>10.308</v>
      </c>
      <c r="G65" t="s">
        <v>56</v>
      </c>
    </row>
    <row r="66" spans="1:7" x14ac:dyDescent="0.25">
      <c r="A66">
        <v>44</v>
      </c>
      <c r="B66" t="s">
        <v>66</v>
      </c>
      <c r="C66">
        <v>8</v>
      </c>
      <c r="D66" s="1" t="s">
        <v>16</v>
      </c>
      <c r="E66">
        <v>7.5650000000000004</v>
      </c>
      <c r="F66">
        <v>9.4629999999999992</v>
      </c>
      <c r="G66" t="s">
        <v>56</v>
      </c>
    </row>
    <row r="67" spans="1:7" x14ac:dyDescent="0.25">
      <c r="A67">
        <v>53</v>
      </c>
      <c r="B67" t="s">
        <v>72</v>
      </c>
      <c r="C67">
        <v>11</v>
      </c>
      <c r="D67" s="1" t="s">
        <v>16</v>
      </c>
      <c r="E67">
        <v>7.8280000000000003</v>
      </c>
      <c r="F67">
        <v>10.744</v>
      </c>
      <c r="G67" t="s">
        <v>56</v>
      </c>
    </row>
    <row r="68" spans="1:7" x14ac:dyDescent="0.25">
      <c r="A68">
        <v>71</v>
      </c>
      <c r="B68" t="s">
        <v>88</v>
      </c>
      <c r="C68">
        <v>5</v>
      </c>
      <c r="D68" s="1" t="s">
        <v>16</v>
      </c>
      <c r="E68">
        <v>8.8140000000000001</v>
      </c>
      <c r="F68">
        <v>6.91</v>
      </c>
      <c r="G68" t="s">
        <v>56</v>
      </c>
    </row>
    <row r="69" spans="1:7" x14ac:dyDescent="0.25">
      <c r="A69">
        <v>114</v>
      </c>
      <c r="B69" t="s">
        <v>127</v>
      </c>
      <c r="C69">
        <v>5</v>
      </c>
      <c r="D69" s="1" t="s">
        <v>16</v>
      </c>
      <c r="E69">
        <v>8.6530000000000005</v>
      </c>
      <c r="F69">
        <v>9.7469999999999999</v>
      </c>
      <c r="G69" t="s">
        <v>56</v>
      </c>
    </row>
    <row r="70" spans="1:7" x14ac:dyDescent="0.25">
      <c r="A70">
        <v>11</v>
      </c>
      <c r="B70" t="s">
        <v>33</v>
      </c>
      <c r="C70">
        <v>2</v>
      </c>
      <c r="D70" s="1" t="s">
        <v>16</v>
      </c>
      <c r="E70">
        <v>0.214</v>
      </c>
      <c r="F70">
        <v>0.247</v>
      </c>
      <c r="G70" t="s">
        <v>23</v>
      </c>
    </row>
    <row r="71" spans="1:7" x14ac:dyDescent="0.25">
      <c r="A71">
        <v>13</v>
      </c>
      <c r="B71" t="s">
        <v>35</v>
      </c>
      <c r="C71">
        <v>3</v>
      </c>
      <c r="D71" s="1" t="s">
        <v>16</v>
      </c>
      <c r="E71">
        <v>0.82199999999999995</v>
      </c>
      <c r="F71">
        <v>0.77200000000000002</v>
      </c>
      <c r="G71" t="s">
        <v>23</v>
      </c>
    </row>
    <row r="72" spans="1:7" x14ac:dyDescent="0.25">
      <c r="A72">
        <v>16</v>
      </c>
      <c r="B72" t="s">
        <v>38</v>
      </c>
      <c r="C72">
        <v>4</v>
      </c>
      <c r="D72" s="1" t="s">
        <v>16</v>
      </c>
      <c r="E72">
        <v>0.73599999999999999</v>
      </c>
      <c r="F72">
        <v>0.34</v>
      </c>
      <c r="G72" t="s">
        <v>23</v>
      </c>
    </row>
    <row r="73" spans="1:7" x14ac:dyDescent="0.25">
      <c r="A73">
        <v>21</v>
      </c>
      <c r="B73" t="s">
        <v>42</v>
      </c>
      <c r="C73">
        <v>5</v>
      </c>
      <c r="D73" s="1" t="s">
        <v>16</v>
      </c>
      <c r="E73">
        <v>0.86</v>
      </c>
      <c r="F73">
        <v>0.48299999999999998</v>
      </c>
      <c r="G73" t="s">
        <v>23</v>
      </c>
    </row>
    <row r="74" spans="1:7" x14ac:dyDescent="0.25">
      <c r="A74">
        <v>27</v>
      </c>
      <c r="B74" t="s">
        <v>48</v>
      </c>
      <c r="C74">
        <v>4</v>
      </c>
      <c r="D74" s="1" t="s">
        <v>16</v>
      </c>
      <c r="E74">
        <v>0.64500000000000002</v>
      </c>
      <c r="F74">
        <v>0.25900000000000001</v>
      </c>
      <c r="G74" t="s">
        <v>23</v>
      </c>
    </row>
    <row r="75" spans="1:7" x14ac:dyDescent="0.25">
      <c r="A75">
        <v>29</v>
      </c>
      <c r="B75" t="s">
        <v>50</v>
      </c>
      <c r="C75">
        <v>3</v>
      </c>
      <c r="D75" s="1" t="s">
        <v>16</v>
      </c>
      <c r="E75">
        <v>0.70299999999999996</v>
      </c>
      <c r="F75">
        <v>0.22600000000000001</v>
      </c>
      <c r="G75" t="s">
        <v>23</v>
      </c>
    </row>
    <row r="76" spans="1:7" x14ac:dyDescent="0.25">
      <c r="A76">
        <v>31</v>
      </c>
      <c r="B76" t="s">
        <v>52</v>
      </c>
      <c r="C76">
        <v>11</v>
      </c>
      <c r="D76" s="1" t="s">
        <v>16</v>
      </c>
      <c r="E76">
        <v>0.55200000000000005</v>
      </c>
      <c r="F76">
        <v>0.36399999999999999</v>
      </c>
      <c r="G76" t="s">
        <v>23</v>
      </c>
    </row>
    <row r="77" spans="1:7" x14ac:dyDescent="0.25">
      <c r="A77">
        <v>52</v>
      </c>
      <c r="B77" t="s">
        <v>71</v>
      </c>
      <c r="C77">
        <v>7</v>
      </c>
      <c r="D77" s="1" t="s">
        <v>16</v>
      </c>
      <c r="E77">
        <v>0.74199999999999999</v>
      </c>
      <c r="F77">
        <v>0.14699999999999999</v>
      </c>
      <c r="G77" t="s">
        <v>23</v>
      </c>
    </row>
    <row r="78" spans="1:7" x14ac:dyDescent="0.25">
      <c r="A78">
        <v>70</v>
      </c>
      <c r="B78" t="s">
        <v>87</v>
      </c>
      <c r="C78">
        <v>49</v>
      </c>
      <c r="D78" s="1" t="s">
        <v>16</v>
      </c>
      <c r="E78">
        <v>0.71099999999999997</v>
      </c>
      <c r="F78">
        <v>1.5169999999999999</v>
      </c>
      <c r="G78" t="s">
        <v>23</v>
      </c>
    </row>
    <row r="79" spans="1:7" x14ac:dyDescent="0.25">
      <c r="A79">
        <v>77</v>
      </c>
      <c r="B79" t="s">
        <v>94</v>
      </c>
      <c r="C79">
        <v>11</v>
      </c>
      <c r="D79" s="1" t="s">
        <v>16</v>
      </c>
      <c r="E79">
        <v>0.60699999999999998</v>
      </c>
      <c r="F79">
        <v>0.27100000000000002</v>
      </c>
      <c r="G79" t="s">
        <v>23</v>
      </c>
    </row>
    <row r="80" spans="1:7" x14ac:dyDescent="0.25">
      <c r="A80">
        <v>78</v>
      </c>
      <c r="B80" t="s">
        <v>95</v>
      </c>
      <c r="C80">
        <v>2</v>
      </c>
      <c r="D80" s="1" t="s">
        <v>16</v>
      </c>
      <c r="E80">
        <v>0.113</v>
      </c>
      <c r="F80">
        <v>3.2000000000000001E-2</v>
      </c>
      <c r="G80" t="s">
        <v>23</v>
      </c>
    </row>
    <row r="81" spans="1:7" x14ac:dyDescent="0.25">
      <c r="A81">
        <v>81</v>
      </c>
      <c r="B81" t="s">
        <v>97</v>
      </c>
      <c r="C81">
        <v>7</v>
      </c>
      <c r="D81" s="1" t="s">
        <v>16</v>
      </c>
      <c r="E81">
        <v>0.76800000000000002</v>
      </c>
      <c r="F81">
        <v>0.39800000000000002</v>
      </c>
      <c r="G81" t="s">
        <v>23</v>
      </c>
    </row>
    <row r="82" spans="1:7" x14ac:dyDescent="0.25">
      <c r="A82">
        <v>83</v>
      </c>
      <c r="B82" t="s">
        <v>98</v>
      </c>
      <c r="C82">
        <v>384</v>
      </c>
      <c r="D82" s="1" t="s">
        <v>16</v>
      </c>
      <c r="E82">
        <v>9.9000000000000005E-2</v>
      </c>
      <c r="F82">
        <v>0.187</v>
      </c>
      <c r="G82" t="s">
        <v>23</v>
      </c>
    </row>
    <row r="83" spans="1:7" x14ac:dyDescent="0.25">
      <c r="A83">
        <v>85</v>
      </c>
      <c r="B83" t="s">
        <v>100</v>
      </c>
      <c r="C83">
        <v>10</v>
      </c>
      <c r="D83" s="1" t="s">
        <v>16</v>
      </c>
      <c r="E83">
        <v>0.871</v>
      </c>
      <c r="F83">
        <v>0.61599999999999999</v>
      </c>
      <c r="G83" t="s">
        <v>23</v>
      </c>
    </row>
    <row r="84" spans="1:7" x14ac:dyDescent="0.25">
      <c r="A84">
        <v>106</v>
      </c>
      <c r="B84" t="s">
        <v>119</v>
      </c>
      <c r="C84">
        <v>4</v>
      </c>
      <c r="D84" s="1" t="s">
        <v>16</v>
      </c>
      <c r="E84">
        <v>0.876</v>
      </c>
      <c r="F84">
        <v>0.16500000000000001</v>
      </c>
      <c r="G84" t="s">
        <v>23</v>
      </c>
    </row>
    <row r="85" spans="1:7" x14ac:dyDescent="0.25">
      <c r="A85">
        <v>109</v>
      </c>
      <c r="B85" t="s">
        <v>122</v>
      </c>
      <c r="C85">
        <v>26</v>
      </c>
      <c r="D85" s="1" t="s">
        <v>16</v>
      </c>
      <c r="E85">
        <v>0.48499999999999999</v>
      </c>
      <c r="F85">
        <v>0.53400000000000003</v>
      </c>
      <c r="G85" t="s">
        <v>23</v>
      </c>
    </row>
    <row r="86" spans="1:7" x14ac:dyDescent="0.25">
      <c r="A86">
        <v>110</v>
      </c>
      <c r="B86" t="s">
        <v>123</v>
      </c>
      <c r="C86">
        <v>177</v>
      </c>
      <c r="D86" s="1" t="s">
        <v>16</v>
      </c>
      <c r="E86">
        <v>0.30299999999999999</v>
      </c>
      <c r="F86">
        <v>0.61299999999999999</v>
      </c>
      <c r="G86" t="s">
        <v>23</v>
      </c>
    </row>
    <row r="87" spans="1:7" x14ac:dyDescent="0.25">
      <c r="A87">
        <v>116</v>
      </c>
      <c r="B87" t="s">
        <v>129</v>
      </c>
      <c r="C87">
        <v>6</v>
      </c>
      <c r="D87" s="1" t="s">
        <v>16</v>
      </c>
      <c r="E87">
        <v>0.27300000000000002</v>
      </c>
      <c r="F87">
        <v>0.193</v>
      </c>
      <c r="G87" t="s">
        <v>23</v>
      </c>
    </row>
    <row r="88" spans="1:7" x14ac:dyDescent="0.25">
      <c r="A88">
        <v>118</v>
      </c>
      <c r="B88" t="s">
        <v>131</v>
      </c>
      <c r="C88">
        <v>11</v>
      </c>
      <c r="D88" s="1" t="s">
        <v>16</v>
      </c>
      <c r="E88">
        <v>0.58399999999999996</v>
      </c>
      <c r="F88">
        <v>0.27</v>
      </c>
      <c r="G88" t="s">
        <v>23</v>
      </c>
    </row>
    <row r="89" spans="1:7" x14ac:dyDescent="0.25">
      <c r="A89">
        <v>128</v>
      </c>
      <c r="B89" t="s">
        <v>140</v>
      </c>
      <c r="C89">
        <v>5</v>
      </c>
      <c r="D89" s="1" t="s">
        <v>16</v>
      </c>
      <c r="E89">
        <v>0.54400000000000004</v>
      </c>
      <c r="F89">
        <v>0.27500000000000002</v>
      </c>
      <c r="G89" t="s">
        <v>23</v>
      </c>
    </row>
    <row r="90" spans="1:7" x14ac:dyDescent="0.25">
      <c r="A90">
        <v>8</v>
      </c>
      <c r="B90" t="s">
        <v>28</v>
      </c>
      <c r="C90">
        <v>10</v>
      </c>
      <c r="D90" s="1" t="s">
        <v>16</v>
      </c>
      <c r="E90">
        <v>42.180999999999997</v>
      </c>
      <c r="F90">
        <v>42.625</v>
      </c>
      <c r="G90" t="s">
        <v>29</v>
      </c>
    </row>
    <row r="91" spans="1:7" x14ac:dyDescent="0.25">
      <c r="A91">
        <v>28</v>
      </c>
      <c r="B91" t="s">
        <v>49</v>
      </c>
      <c r="C91">
        <v>4</v>
      </c>
      <c r="D91" s="1" t="s">
        <v>16</v>
      </c>
      <c r="E91">
        <v>47.209000000000003</v>
      </c>
      <c r="F91">
        <v>54.719000000000001</v>
      </c>
      <c r="G91" t="s">
        <v>29</v>
      </c>
    </row>
    <row r="92" spans="1:7" x14ac:dyDescent="0.25">
      <c r="A92">
        <v>63</v>
      </c>
      <c r="B92" t="s">
        <v>80</v>
      </c>
      <c r="C92">
        <v>23</v>
      </c>
      <c r="D92" s="1" t="s">
        <v>16</v>
      </c>
      <c r="E92">
        <v>33.307000000000002</v>
      </c>
      <c r="F92">
        <v>51.121000000000002</v>
      </c>
      <c r="G92" t="s">
        <v>29</v>
      </c>
    </row>
    <row r="93" spans="1:7" x14ac:dyDescent="0.25">
      <c r="A93">
        <v>2</v>
      </c>
      <c r="B93" t="s">
        <v>18</v>
      </c>
      <c r="C93">
        <v>8</v>
      </c>
      <c r="D93" s="1" t="s">
        <v>16</v>
      </c>
      <c r="E93">
        <v>2.2349999999999999</v>
      </c>
      <c r="F93">
        <v>2.6640000000000001</v>
      </c>
      <c r="G93" t="s">
        <v>31</v>
      </c>
    </row>
    <row r="94" spans="1:7" x14ac:dyDescent="0.25">
      <c r="A94">
        <v>7</v>
      </c>
      <c r="B94" t="s">
        <v>27</v>
      </c>
      <c r="C94">
        <v>12</v>
      </c>
      <c r="D94" s="1" t="s">
        <v>16</v>
      </c>
      <c r="E94">
        <v>1.7729999999999999</v>
      </c>
      <c r="F94">
        <v>1.845</v>
      </c>
      <c r="G94" t="s">
        <v>31</v>
      </c>
    </row>
    <row r="95" spans="1:7" x14ac:dyDescent="0.25">
      <c r="A95">
        <v>19</v>
      </c>
      <c r="B95" t="s">
        <v>40</v>
      </c>
      <c r="C95">
        <v>6</v>
      </c>
      <c r="D95" s="1" t="s">
        <v>16</v>
      </c>
      <c r="E95">
        <v>2.0630000000000002</v>
      </c>
      <c r="F95">
        <v>3.2010000000000001</v>
      </c>
      <c r="G95" t="s">
        <v>31</v>
      </c>
    </row>
    <row r="96" spans="1:7" x14ac:dyDescent="0.25">
      <c r="A96">
        <v>42</v>
      </c>
      <c r="B96" t="s">
        <v>64</v>
      </c>
      <c r="C96">
        <v>59</v>
      </c>
      <c r="D96" s="1" t="s">
        <v>16</v>
      </c>
      <c r="E96">
        <v>2.2989999999999999</v>
      </c>
      <c r="F96">
        <v>4.5620000000000003</v>
      </c>
      <c r="G96" t="s">
        <v>31</v>
      </c>
    </row>
    <row r="97" spans="1:7" x14ac:dyDescent="0.25">
      <c r="A97">
        <v>47</v>
      </c>
      <c r="B97" t="s">
        <v>68</v>
      </c>
      <c r="C97">
        <v>6</v>
      </c>
      <c r="D97" s="1" t="s">
        <v>16</v>
      </c>
      <c r="E97">
        <v>2.327</v>
      </c>
      <c r="F97">
        <v>2.5310000000000001</v>
      </c>
      <c r="G97" t="s">
        <v>31</v>
      </c>
    </row>
    <row r="98" spans="1:7" x14ac:dyDescent="0.25">
      <c r="A98">
        <v>51</v>
      </c>
      <c r="B98" t="s">
        <v>70</v>
      </c>
      <c r="C98">
        <v>32</v>
      </c>
      <c r="D98" s="1" t="s">
        <v>16</v>
      </c>
      <c r="E98">
        <v>2.2280000000000002</v>
      </c>
      <c r="F98">
        <v>4.5229999999999997</v>
      </c>
      <c r="G98" t="s">
        <v>31</v>
      </c>
    </row>
    <row r="99" spans="1:7" x14ac:dyDescent="0.25">
      <c r="A99">
        <v>61</v>
      </c>
      <c r="B99" t="s">
        <v>78</v>
      </c>
      <c r="C99">
        <v>63</v>
      </c>
      <c r="D99" s="1" t="s">
        <v>16</v>
      </c>
      <c r="E99">
        <v>2.2250000000000001</v>
      </c>
      <c r="F99">
        <v>2.7759999999999998</v>
      </c>
      <c r="G99" t="s">
        <v>31</v>
      </c>
    </row>
    <row r="100" spans="1:7" x14ac:dyDescent="0.25">
      <c r="A100">
        <v>62</v>
      </c>
      <c r="B100" t="s">
        <v>79</v>
      </c>
      <c r="C100">
        <v>12</v>
      </c>
      <c r="D100" s="1" t="s">
        <v>16</v>
      </c>
      <c r="E100">
        <v>2.2370000000000001</v>
      </c>
      <c r="F100">
        <v>3.4510000000000001</v>
      </c>
      <c r="G100" t="s">
        <v>31</v>
      </c>
    </row>
    <row r="101" spans="1:7" x14ac:dyDescent="0.25">
      <c r="A101">
        <v>68</v>
      </c>
      <c r="B101" t="s">
        <v>85</v>
      </c>
      <c r="C101">
        <v>44</v>
      </c>
      <c r="D101" s="1" t="s">
        <v>16</v>
      </c>
      <c r="E101">
        <v>2.246</v>
      </c>
      <c r="F101">
        <v>3.508</v>
      </c>
      <c r="G101" t="s">
        <v>31</v>
      </c>
    </row>
    <row r="102" spans="1:7" x14ac:dyDescent="0.25">
      <c r="A102">
        <v>75</v>
      </c>
      <c r="B102" t="s">
        <v>92</v>
      </c>
      <c r="C102">
        <v>36</v>
      </c>
      <c r="D102" s="1" t="s">
        <v>16</v>
      </c>
      <c r="E102">
        <v>2.3519999999999999</v>
      </c>
      <c r="F102">
        <v>2.734</v>
      </c>
      <c r="G102" t="s">
        <v>31</v>
      </c>
    </row>
    <row r="103" spans="1:7" x14ac:dyDescent="0.25">
      <c r="A103">
        <v>76</v>
      </c>
      <c r="B103" t="s">
        <v>93</v>
      </c>
      <c r="C103">
        <v>18</v>
      </c>
      <c r="D103" s="1" t="s">
        <v>16</v>
      </c>
      <c r="E103">
        <v>1.7729999999999999</v>
      </c>
      <c r="F103">
        <v>2.681</v>
      </c>
      <c r="G103" t="s">
        <v>31</v>
      </c>
    </row>
    <row r="104" spans="1:7" x14ac:dyDescent="0.25">
      <c r="A104">
        <v>98</v>
      </c>
      <c r="B104" t="s">
        <v>112</v>
      </c>
      <c r="C104">
        <v>5</v>
      </c>
      <c r="D104" s="1" t="s">
        <v>16</v>
      </c>
      <c r="E104">
        <v>2.5099999999999998</v>
      </c>
      <c r="F104">
        <v>3.484</v>
      </c>
      <c r="G104" t="s">
        <v>31</v>
      </c>
    </row>
    <row r="105" spans="1:7" x14ac:dyDescent="0.25">
      <c r="A105">
        <v>99</v>
      </c>
      <c r="B105" t="s">
        <v>113</v>
      </c>
      <c r="C105">
        <v>11</v>
      </c>
      <c r="D105" s="1" t="s">
        <v>16</v>
      </c>
      <c r="E105">
        <v>1.738</v>
      </c>
      <c r="F105">
        <v>2.2519999999999998</v>
      </c>
      <c r="G105" t="s">
        <v>31</v>
      </c>
    </row>
    <row r="106" spans="1:7" x14ac:dyDescent="0.25">
      <c r="A106">
        <v>108</v>
      </c>
      <c r="B106" t="s">
        <v>121</v>
      </c>
      <c r="C106">
        <v>11</v>
      </c>
      <c r="D106" s="1" t="s">
        <v>16</v>
      </c>
      <c r="E106">
        <v>2.0670000000000002</v>
      </c>
      <c r="F106">
        <v>1.7310000000000001</v>
      </c>
      <c r="G106" t="s">
        <v>31</v>
      </c>
    </row>
    <row r="107" spans="1:7" x14ac:dyDescent="0.25">
      <c r="A107">
        <v>112</v>
      </c>
      <c r="B107" t="s">
        <v>125</v>
      </c>
      <c r="C107">
        <v>3</v>
      </c>
      <c r="D107" s="1" t="s">
        <v>16</v>
      </c>
      <c r="E107">
        <v>1.839</v>
      </c>
      <c r="F107">
        <v>2.4060000000000001</v>
      </c>
      <c r="G107" t="s">
        <v>31</v>
      </c>
    </row>
    <row r="108" spans="1:7" x14ac:dyDescent="0.25">
      <c r="A108">
        <v>117</v>
      </c>
      <c r="B108" t="s">
        <v>130</v>
      </c>
      <c r="C108">
        <v>21</v>
      </c>
      <c r="D108" s="1" t="s">
        <v>16</v>
      </c>
      <c r="E108">
        <v>1.7210000000000001</v>
      </c>
      <c r="F108">
        <v>2.4790000000000001</v>
      </c>
      <c r="G108" t="s">
        <v>31</v>
      </c>
    </row>
    <row r="109" spans="1:7" x14ac:dyDescent="0.25">
      <c r="A109">
        <v>121</v>
      </c>
      <c r="B109" t="s">
        <v>134</v>
      </c>
      <c r="C109">
        <v>4</v>
      </c>
      <c r="D109" s="1" t="s">
        <v>16</v>
      </c>
      <c r="E109">
        <v>2.1</v>
      </c>
      <c r="F109">
        <v>1.36</v>
      </c>
      <c r="G109" t="s">
        <v>31</v>
      </c>
    </row>
    <row r="110" spans="1:7" x14ac:dyDescent="0.25">
      <c r="A110">
        <v>131</v>
      </c>
      <c r="B110" t="s">
        <v>143</v>
      </c>
      <c r="C110">
        <v>2</v>
      </c>
      <c r="D110" s="1" t="s">
        <v>16</v>
      </c>
      <c r="E110">
        <v>2.117</v>
      </c>
      <c r="F110">
        <v>2.1989999999999998</v>
      </c>
      <c r="G110" t="s">
        <v>31</v>
      </c>
    </row>
    <row r="111" spans="1:7" x14ac:dyDescent="0.25">
      <c r="A111">
        <v>1</v>
      </c>
      <c r="B111" t="s">
        <v>15</v>
      </c>
      <c r="C111">
        <v>8</v>
      </c>
      <c r="D111" s="1" t="s">
        <v>16</v>
      </c>
      <c r="E111">
        <v>6.6139999999999999</v>
      </c>
      <c r="F111">
        <v>7.726</v>
      </c>
      <c r="G111" t="s">
        <v>37</v>
      </c>
    </row>
    <row r="112" spans="1:7" x14ac:dyDescent="0.25">
      <c r="A112">
        <v>5</v>
      </c>
      <c r="B112" t="s">
        <v>24</v>
      </c>
      <c r="C112">
        <v>12</v>
      </c>
      <c r="D112" s="1" t="s">
        <v>16</v>
      </c>
      <c r="E112">
        <v>5.157</v>
      </c>
      <c r="F112">
        <v>4.2430000000000003</v>
      </c>
      <c r="G112" t="s">
        <v>37</v>
      </c>
    </row>
    <row r="113" spans="1:7" x14ac:dyDescent="0.25">
      <c r="A113">
        <v>20</v>
      </c>
      <c r="B113" t="s">
        <v>41</v>
      </c>
      <c r="C113">
        <v>3</v>
      </c>
      <c r="D113" s="1" t="s">
        <v>16</v>
      </c>
      <c r="E113">
        <v>5.468</v>
      </c>
      <c r="F113">
        <v>9.3040000000000003</v>
      </c>
      <c r="G113" t="s">
        <v>37</v>
      </c>
    </row>
    <row r="114" spans="1:7" x14ac:dyDescent="0.25">
      <c r="A114">
        <v>25</v>
      </c>
      <c r="B114" t="s">
        <v>46</v>
      </c>
      <c r="C114">
        <v>10</v>
      </c>
      <c r="D114" s="1" t="s">
        <v>16</v>
      </c>
      <c r="E114">
        <v>5.2290000000000001</v>
      </c>
      <c r="F114">
        <v>10.898999999999999</v>
      </c>
      <c r="G114" t="s">
        <v>37</v>
      </c>
    </row>
    <row r="115" spans="1:7" x14ac:dyDescent="0.25">
      <c r="A115">
        <v>66</v>
      </c>
      <c r="B115" t="s">
        <v>83</v>
      </c>
      <c r="C115">
        <v>30</v>
      </c>
      <c r="D115" s="1" t="s">
        <v>16</v>
      </c>
      <c r="E115">
        <v>6.2450000000000001</v>
      </c>
      <c r="F115">
        <v>5.492</v>
      </c>
      <c r="G115" t="s">
        <v>37</v>
      </c>
    </row>
    <row r="116" spans="1:7" x14ac:dyDescent="0.25">
      <c r="A116">
        <v>67</v>
      </c>
      <c r="B116" t="s">
        <v>84</v>
      </c>
      <c r="C116">
        <v>58</v>
      </c>
      <c r="D116" s="1" t="s">
        <v>16</v>
      </c>
      <c r="E116">
        <v>5.9390000000000001</v>
      </c>
      <c r="F116">
        <v>11.103999999999999</v>
      </c>
      <c r="G116" t="s">
        <v>37</v>
      </c>
    </row>
    <row r="117" spans="1:7" x14ac:dyDescent="0.25">
      <c r="A117">
        <v>69</v>
      </c>
      <c r="B117" t="s">
        <v>86</v>
      </c>
      <c r="C117">
        <v>24</v>
      </c>
      <c r="D117" s="1" t="s">
        <v>16</v>
      </c>
      <c r="E117">
        <v>6.5350000000000001</v>
      </c>
      <c r="F117">
        <v>11.904</v>
      </c>
      <c r="G117" t="s">
        <v>37</v>
      </c>
    </row>
    <row r="118" spans="1:7" x14ac:dyDescent="0.25">
      <c r="A118">
        <v>72</v>
      </c>
      <c r="B118" t="s">
        <v>89</v>
      </c>
      <c r="C118">
        <v>17</v>
      </c>
      <c r="D118" s="1" t="s">
        <v>16</v>
      </c>
      <c r="E118">
        <v>4.9459999999999997</v>
      </c>
      <c r="F118">
        <v>6.133</v>
      </c>
      <c r="G118" t="s">
        <v>37</v>
      </c>
    </row>
    <row r="119" spans="1:7" x14ac:dyDescent="0.25">
      <c r="A119">
        <v>124</v>
      </c>
      <c r="B119" t="s">
        <v>137</v>
      </c>
      <c r="C119">
        <v>60</v>
      </c>
      <c r="D119" s="1" t="s">
        <v>16</v>
      </c>
      <c r="E119">
        <v>5.718</v>
      </c>
      <c r="F119">
        <v>12.185</v>
      </c>
      <c r="G119" t="s">
        <v>37</v>
      </c>
    </row>
    <row r="120" spans="1:7" x14ac:dyDescent="0.25">
      <c r="D120" s="1"/>
    </row>
    <row r="121" spans="1:7" x14ac:dyDescent="0.25">
      <c r="D121" s="1"/>
    </row>
    <row r="122" spans="1:7" x14ac:dyDescent="0.25">
      <c r="D122" s="1"/>
    </row>
    <row r="123" spans="1:7" x14ac:dyDescent="0.25">
      <c r="D123" s="1"/>
    </row>
    <row r="124" spans="1:7" x14ac:dyDescent="0.25">
      <c r="D124" s="1"/>
    </row>
    <row r="125" spans="1:7" x14ac:dyDescent="0.25">
      <c r="D125" s="1"/>
    </row>
    <row r="126" spans="1:7" x14ac:dyDescent="0.25">
      <c r="D126" s="1"/>
    </row>
    <row r="127" spans="1:7" x14ac:dyDescent="0.25">
      <c r="D127" s="1"/>
    </row>
    <row r="128" spans="1:7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mergeCells count="1">
    <mergeCell ref="I1:R1"/>
  </mergeCell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1"/>
  <sheetViews>
    <sheetView tabSelected="1" topLeftCell="B1" workbookViewId="0">
      <selection activeCell="Q3" sqref="Q3"/>
    </sheetView>
  </sheetViews>
  <sheetFormatPr baseColWidth="10" defaultRowHeight="15" x14ac:dyDescent="0.25"/>
  <cols>
    <col min="2" max="3" width="21.85546875" bestFit="1" customWidth="1"/>
    <col min="4" max="4" width="14" customWidth="1"/>
    <col min="5" max="5" width="16.5703125" customWidth="1"/>
    <col min="6" max="6" width="13.7109375" customWidth="1"/>
    <col min="8" max="8" width="20" bestFit="1" customWidth="1"/>
    <col min="13" max="13" width="12.42578125" bestFit="1" customWidth="1"/>
  </cols>
  <sheetData>
    <row r="2" spans="2:16" x14ac:dyDescent="0.25">
      <c r="B2" t="s">
        <v>166</v>
      </c>
      <c r="C2">
        <f>(SUM(D4:D121)/SQRT(SUM(E4:E121)*SUM(F4:F121)))</f>
        <v>0.84483991911559564</v>
      </c>
      <c r="H2">
        <f>(SUM(I4:I121)/SQRT(SUM(J4:J121)*SUM(K4:K121)))</f>
        <v>9.5820633062500077E-2</v>
      </c>
      <c r="M2">
        <f>(SUM(N4:N121)/SQRT(SUM(O4:O121)*SUM(P4:P121)))</f>
        <v>0.30612104202455037</v>
      </c>
    </row>
    <row r="3" spans="2:16" x14ac:dyDescent="0.25">
      <c r="B3" s="7" t="s">
        <v>4</v>
      </c>
      <c r="C3" s="7" t="s">
        <v>6</v>
      </c>
      <c r="D3" t="s">
        <v>167</v>
      </c>
      <c r="E3" t="s">
        <v>168</v>
      </c>
      <c r="F3" t="s">
        <v>169</v>
      </c>
      <c r="H3" s="7" t="s">
        <v>8</v>
      </c>
      <c r="I3" t="s">
        <v>167</v>
      </c>
      <c r="J3" t="s">
        <v>168</v>
      </c>
      <c r="K3" t="s">
        <v>169</v>
      </c>
      <c r="M3" s="7" t="s">
        <v>10</v>
      </c>
      <c r="N3" t="s">
        <v>167</v>
      </c>
      <c r="O3" t="s">
        <v>168</v>
      </c>
      <c r="P3" t="s">
        <v>169</v>
      </c>
    </row>
    <row r="4" spans="2:16" x14ac:dyDescent="0.25">
      <c r="B4" s="8">
        <v>0</v>
      </c>
      <c r="C4" s="8">
        <v>0</v>
      </c>
      <c r="D4">
        <f>B4*C4</f>
        <v>0</v>
      </c>
      <c r="E4">
        <f>B4*B4</f>
        <v>0</v>
      </c>
      <c r="F4">
        <f>C4*C4</f>
        <v>0</v>
      </c>
      <c r="H4" s="8">
        <v>0</v>
      </c>
      <c r="I4">
        <f>B4*H4</f>
        <v>0</v>
      </c>
      <c r="J4">
        <f>B4*B4</f>
        <v>0</v>
      </c>
      <c r="K4">
        <f>H4*H4</f>
        <v>0</v>
      </c>
      <c r="M4" s="8">
        <v>0</v>
      </c>
      <c r="N4">
        <f>$B4*M4</f>
        <v>0</v>
      </c>
      <c r="O4">
        <f>$B4*$B4</f>
        <v>0</v>
      </c>
      <c r="P4">
        <f>M4*M4</f>
        <v>0</v>
      </c>
    </row>
    <row r="5" spans="2:16" x14ac:dyDescent="0.25">
      <c r="B5" s="8">
        <v>0</v>
      </c>
      <c r="C5" s="8">
        <v>0</v>
      </c>
      <c r="D5">
        <f t="shared" ref="D5:D68" si="0">B5*C5</f>
        <v>0</v>
      </c>
      <c r="E5">
        <f t="shared" ref="E5:E68" si="1">B5*B5</f>
        <v>0</v>
      </c>
      <c r="F5">
        <f t="shared" ref="F5:F68" si="2">C5*C5</f>
        <v>0</v>
      </c>
      <c r="H5" s="8">
        <v>0</v>
      </c>
      <c r="I5">
        <f t="shared" ref="I5:I68" si="3">B5*H5</f>
        <v>0</v>
      </c>
      <c r="J5">
        <f t="shared" ref="J5:J68" si="4">B5*B5</f>
        <v>0</v>
      </c>
      <c r="K5">
        <f t="shared" ref="K5:K68" si="5">H5*H5</f>
        <v>0</v>
      </c>
      <c r="M5" s="8">
        <v>0</v>
      </c>
      <c r="N5">
        <f t="shared" ref="N5:N68" si="6">$B5*M5</f>
        <v>0</v>
      </c>
      <c r="O5">
        <f t="shared" ref="O5:O68" si="7">$B5*$B5</f>
        <v>0</v>
      </c>
      <c r="P5">
        <f t="shared" ref="P5:P68" si="8">M5*M5</f>
        <v>0</v>
      </c>
    </row>
    <row r="6" spans="2:16" x14ac:dyDescent="0.25">
      <c r="B6" s="8">
        <v>0</v>
      </c>
      <c r="C6" s="8">
        <v>0</v>
      </c>
      <c r="D6">
        <f t="shared" si="0"/>
        <v>0</v>
      </c>
      <c r="E6">
        <f t="shared" si="1"/>
        <v>0</v>
      </c>
      <c r="F6">
        <f t="shared" si="2"/>
        <v>0</v>
      </c>
      <c r="H6" s="8">
        <v>0</v>
      </c>
      <c r="I6">
        <f t="shared" si="3"/>
        <v>0</v>
      </c>
      <c r="J6">
        <f t="shared" si="4"/>
        <v>0</v>
      </c>
      <c r="K6">
        <f t="shared" si="5"/>
        <v>0</v>
      </c>
      <c r="M6" s="8">
        <v>0</v>
      </c>
      <c r="N6">
        <f t="shared" si="6"/>
        <v>0</v>
      </c>
      <c r="O6">
        <f t="shared" si="7"/>
        <v>0</v>
      </c>
      <c r="P6">
        <f t="shared" si="8"/>
        <v>0</v>
      </c>
    </row>
    <row r="7" spans="2:16" x14ac:dyDescent="0.25">
      <c r="B7" s="8">
        <v>0</v>
      </c>
      <c r="C7" s="8">
        <v>0</v>
      </c>
      <c r="D7">
        <f t="shared" si="0"/>
        <v>0</v>
      </c>
      <c r="E7">
        <f t="shared" si="1"/>
        <v>0</v>
      </c>
      <c r="F7">
        <f t="shared" si="2"/>
        <v>0</v>
      </c>
      <c r="H7" s="8">
        <v>0</v>
      </c>
      <c r="I7">
        <f t="shared" si="3"/>
        <v>0</v>
      </c>
      <c r="J7">
        <f t="shared" si="4"/>
        <v>0</v>
      </c>
      <c r="K7">
        <f t="shared" si="5"/>
        <v>0</v>
      </c>
      <c r="M7" s="8">
        <v>0</v>
      </c>
      <c r="N7">
        <f t="shared" si="6"/>
        <v>0</v>
      </c>
      <c r="O7">
        <f t="shared" si="7"/>
        <v>0</v>
      </c>
      <c r="P7">
        <f t="shared" si="8"/>
        <v>0</v>
      </c>
    </row>
    <row r="8" spans="2:16" x14ac:dyDescent="0.25">
      <c r="B8" s="8">
        <v>0</v>
      </c>
      <c r="C8" s="8">
        <v>0</v>
      </c>
      <c r="D8">
        <f t="shared" si="0"/>
        <v>0</v>
      </c>
      <c r="E8">
        <f t="shared" si="1"/>
        <v>0</v>
      </c>
      <c r="F8">
        <f t="shared" si="2"/>
        <v>0</v>
      </c>
      <c r="H8" s="8">
        <v>0</v>
      </c>
      <c r="I8">
        <f t="shared" si="3"/>
        <v>0</v>
      </c>
      <c r="J8">
        <f t="shared" si="4"/>
        <v>0</v>
      </c>
      <c r="K8">
        <f t="shared" si="5"/>
        <v>0</v>
      </c>
      <c r="M8" s="8">
        <v>0</v>
      </c>
      <c r="N8">
        <f t="shared" si="6"/>
        <v>0</v>
      </c>
      <c r="O8">
        <f t="shared" si="7"/>
        <v>0</v>
      </c>
      <c r="P8">
        <f t="shared" si="8"/>
        <v>0</v>
      </c>
    </row>
    <row r="9" spans="2:16" x14ac:dyDescent="0.25">
      <c r="B9" s="8">
        <v>0</v>
      </c>
      <c r="C9" s="8">
        <v>0</v>
      </c>
      <c r="D9">
        <f t="shared" si="0"/>
        <v>0</v>
      </c>
      <c r="E9">
        <f t="shared" si="1"/>
        <v>0</v>
      </c>
      <c r="F9">
        <f t="shared" si="2"/>
        <v>0</v>
      </c>
      <c r="H9" s="8">
        <v>0</v>
      </c>
      <c r="I9">
        <f t="shared" si="3"/>
        <v>0</v>
      </c>
      <c r="J9">
        <f t="shared" si="4"/>
        <v>0</v>
      </c>
      <c r="K9">
        <f t="shared" si="5"/>
        <v>0</v>
      </c>
      <c r="M9" s="8">
        <v>0</v>
      </c>
      <c r="N9">
        <f t="shared" si="6"/>
        <v>0</v>
      </c>
      <c r="O9">
        <f t="shared" si="7"/>
        <v>0</v>
      </c>
      <c r="P9">
        <f t="shared" si="8"/>
        <v>0</v>
      </c>
    </row>
    <row r="10" spans="2:16" x14ac:dyDescent="0.25">
      <c r="B10" s="8">
        <v>0</v>
      </c>
      <c r="C10" s="8">
        <v>0</v>
      </c>
      <c r="D10">
        <f t="shared" si="0"/>
        <v>0</v>
      </c>
      <c r="E10">
        <f t="shared" si="1"/>
        <v>0</v>
      </c>
      <c r="F10">
        <f t="shared" si="2"/>
        <v>0</v>
      </c>
      <c r="H10" s="8">
        <v>0</v>
      </c>
      <c r="I10">
        <f t="shared" si="3"/>
        <v>0</v>
      </c>
      <c r="J10">
        <f t="shared" si="4"/>
        <v>0</v>
      </c>
      <c r="K10">
        <f t="shared" si="5"/>
        <v>0</v>
      </c>
      <c r="M10" s="8">
        <v>0</v>
      </c>
      <c r="N10">
        <f t="shared" si="6"/>
        <v>0</v>
      </c>
      <c r="O10">
        <f t="shared" si="7"/>
        <v>0</v>
      </c>
      <c r="P10">
        <f t="shared" si="8"/>
        <v>0</v>
      </c>
    </row>
    <row r="11" spans="2:16" x14ac:dyDescent="0.25">
      <c r="B11" s="8">
        <v>0</v>
      </c>
      <c r="C11" s="8">
        <v>0</v>
      </c>
      <c r="D11">
        <f t="shared" si="0"/>
        <v>0</v>
      </c>
      <c r="E11">
        <f t="shared" si="1"/>
        <v>0</v>
      </c>
      <c r="F11">
        <f t="shared" si="2"/>
        <v>0</v>
      </c>
      <c r="H11" s="8">
        <v>0</v>
      </c>
      <c r="I11">
        <f t="shared" si="3"/>
        <v>0</v>
      </c>
      <c r="J11">
        <f t="shared" si="4"/>
        <v>0</v>
      </c>
      <c r="K11">
        <f t="shared" si="5"/>
        <v>0</v>
      </c>
      <c r="M11" s="8">
        <v>0</v>
      </c>
      <c r="N11">
        <f t="shared" si="6"/>
        <v>0</v>
      </c>
      <c r="O11">
        <f t="shared" si="7"/>
        <v>0</v>
      </c>
      <c r="P11">
        <f t="shared" si="8"/>
        <v>0</v>
      </c>
    </row>
    <row r="12" spans="2:16" x14ac:dyDescent="0.25">
      <c r="B12" s="8">
        <v>0</v>
      </c>
      <c r="C12" s="8">
        <v>0</v>
      </c>
      <c r="D12">
        <f t="shared" si="0"/>
        <v>0</v>
      </c>
      <c r="E12">
        <f t="shared" si="1"/>
        <v>0</v>
      </c>
      <c r="F12">
        <f t="shared" si="2"/>
        <v>0</v>
      </c>
      <c r="H12" s="8">
        <v>0</v>
      </c>
      <c r="I12">
        <f t="shared" si="3"/>
        <v>0</v>
      </c>
      <c r="J12">
        <f t="shared" si="4"/>
        <v>0</v>
      </c>
      <c r="K12">
        <f t="shared" si="5"/>
        <v>0</v>
      </c>
      <c r="M12" s="8">
        <v>0</v>
      </c>
      <c r="N12">
        <f t="shared" si="6"/>
        <v>0</v>
      </c>
      <c r="O12">
        <f t="shared" si="7"/>
        <v>0</v>
      </c>
      <c r="P12">
        <f t="shared" si="8"/>
        <v>0</v>
      </c>
    </row>
    <row r="13" spans="2:16" x14ac:dyDescent="0.25">
      <c r="B13" s="8">
        <v>0</v>
      </c>
      <c r="C13" s="8">
        <v>0</v>
      </c>
      <c r="D13">
        <f t="shared" si="0"/>
        <v>0</v>
      </c>
      <c r="E13">
        <f t="shared" si="1"/>
        <v>0</v>
      </c>
      <c r="F13">
        <f t="shared" si="2"/>
        <v>0</v>
      </c>
      <c r="H13" s="8">
        <v>0</v>
      </c>
      <c r="I13">
        <f t="shared" si="3"/>
        <v>0</v>
      </c>
      <c r="J13">
        <f t="shared" si="4"/>
        <v>0</v>
      </c>
      <c r="K13">
        <f t="shared" si="5"/>
        <v>0</v>
      </c>
      <c r="M13" s="8">
        <v>0</v>
      </c>
      <c r="N13">
        <f t="shared" si="6"/>
        <v>0</v>
      </c>
      <c r="O13">
        <f t="shared" si="7"/>
        <v>0</v>
      </c>
      <c r="P13">
        <f t="shared" si="8"/>
        <v>0</v>
      </c>
    </row>
    <row r="14" spans="2:16" x14ac:dyDescent="0.25">
      <c r="B14" s="8">
        <v>0</v>
      </c>
      <c r="C14" s="8">
        <v>0</v>
      </c>
      <c r="D14">
        <f t="shared" si="0"/>
        <v>0</v>
      </c>
      <c r="E14">
        <f t="shared" si="1"/>
        <v>0</v>
      </c>
      <c r="F14">
        <f t="shared" si="2"/>
        <v>0</v>
      </c>
      <c r="H14" s="8">
        <v>0</v>
      </c>
      <c r="I14">
        <f t="shared" si="3"/>
        <v>0</v>
      </c>
      <c r="J14">
        <f t="shared" si="4"/>
        <v>0</v>
      </c>
      <c r="K14">
        <f t="shared" si="5"/>
        <v>0</v>
      </c>
      <c r="M14" s="8">
        <v>0</v>
      </c>
      <c r="N14">
        <f t="shared" si="6"/>
        <v>0</v>
      </c>
      <c r="O14">
        <f t="shared" si="7"/>
        <v>0</v>
      </c>
      <c r="P14">
        <f t="shared" si="8"/>
        <v>0</v>
      </c>
    </row>
    <row r="15" spans="2:16" x14ac:dyDescent="0.25">
      <c r="B15" s="8">
        <v>2.2629999999999999</v>
      </c>
      <c r="C15" s="8">
        <v>38.555</v>
      </c>
      <c r="D15">
        <f t="shared" si="0"/>
        <v>87.249964999999989</v>
      </c>
      <c r="E15">
        <f t="shared" si="1"/>
        <v>5.1211689999999992</v>
      </c>
      <c r="F15">
        <f t="shared" si="2"/>
        <v>1486.4880249999999</v>
      </c>
      <c r="H15" s="8">
        <v>13.319000000000001</v>
      </c>
      <c r="I15">
        <f t="shared" si="3"/>
        <v>30.140896999999999</v>
      </c>
      <c r="J15">
        <f t="shared" si="4"/>
        <v>5.1211689999999992</v>
      </c>
      <c r="K15">
        <f t="shared" si="5"/>
        <v>177.39576100000002</v>
      </c>
      <c r="M15" s="8">
        <v>0.38300000000000001</v>
      </c>
      <c r="N15">
        <f t="shared" si="6"/>
        <v>0.86672899999999997</v>
      </c>
      <c r="O15">
        <f t="shared" si="7"/>
        <v>5.1211689999999992</v>
      </c>
      <c r="P15">
        <f t="shared" si="8"/>
        <v>0.14668900000000001</v>
      </c>
    </row>
    <row r="16" spans="2:16" x14ac:dyDescent="0.25">
      <c r="B16" s="8">
        <v>2.266</v>
      </c>
      <c r="C16" s="8">
        <v>37.991</v>
      </c>
      <c r="D16">
        <f t="shared" si="0"/>
        <v>86.087605999999994</v>
      </c>
      <c r="E16">
        <f t="shared" si="1"/>
        <v>5.1347560000000003</v>
      </c>
      <c r="F16">
        <f t="shared" si="2"/>
        <v>1443.3160809999999</v>
      </c>
      <c r="H16" s="8">
        <v>12.462</v>
      </c>
      <c r="I16">
        <f t="shared" si="3"/>
        <v>28.238892</v>
      </c>
      <c r="J16">
        <f t="shared" si="4"/>
        <v>5.1347560000000003</v>
      </c>
      <c r="K16">
        <f t="shared" si="5"/>
        <v>155.301444</v>
      </c>
      <c r="M16" s="8">
        <v>0.52</v>
      </c>
      <c r="N16">
        <f t="shared" si="6"/>
        <v>1.17832</v>
      </c>
      <c r="O16">
        <f t="shared" si="7"/>
        <v>5.1347560000000003</v>
      </c>
      <c r="P16">
        <f t="shared" si="8"/>
        <v>0.27040000000000003</v>
      </c>
    </row>
    <row r="17" spans="2:16" x14ac:dyDescent="0.25">
      <c r="B17" s="8">
        <v>2.3140000000000001</v>
      </c>
      <c r="C17" s="8">
        <v>35.247</v>
      </c>
      <c r="D17">
        <f t="shared" si="0"/>
        <v>81.561558000000005</v>
      </c>
      <c r="E17">
        <f t="shared" si="1"/>
        <v>5.3545959999999999</v>
      </c>
      <c r="F17">
        <f t="shared" si="2"/>
        <v>1242.351009</v>
      </c>
      <c r="H17" s="8">
        <v>17.411999999999999</v>
      </c>
      <c r="I17">
        <f t="shared" si="3"/>
        <v>40.291367999999999</v>
      </c>
      <c r="J17">
        <f t="shared" si="4"/>
        <v>5.3545959999999999</v>
      </c>
      <c r="K17">
        <f t="shared" si="5"/>
        <v>303.17774399999996</v>
      </c>
      <c r="M17" s="8">
        <v>0.34899999999999998</v>
      </c>
      <c r="N17">
        <f t="shared" si="6"/>
        <v>0.80758599999999992</v>
      </c>
      <c r="O17">
        <f t="shared" si="7"/>
        <v>5.3545959999999999</v>
      </c>
      <c r="P17">
        <f t="shared" si="8"/>
        <v>0.12180099999999998</v>
      </c>
    </row>
    <row r="18" spans="2:16" x14ac:dyDescent="0.25">
      <c r="B18" s="8">
        <v>2.3879999999999999</v>
      </c>
      <c r="C18" s="8">
        <v>39.393999999999998</v>
      </c>
      <c r="D18">
        <f t="shared" si="0"/>
        <v>94.07287199999999</v>
      </c>
      <c r="E18">
        <f t="shared" si="1"/>
        <v>5.7025439999999996</v>
      </c>
      <c r="F18">
        <f t="shared" si="2"/>
        <v>1551.8872359999998</v>
      </c>
      <c r="H18" s="8">
        <v>15.76</v>
      </c>
      <c r="I18">
        <f t="shared" si="3"/>
        <v>37.634879999999995</v>
      </c>
      <c r="J18">
        <f t="shared" si="4"/>
        <v>5.7025439999999996</v>
      </c>
      <c r="K18">
        <f t="shared" si="5"/>
        <v>248.3776</v>
      </c>
      <c r="M18" s="8">
        <v>0.35299999999999998</v>
      </c>
      <c r="N18">
        <f t="shared" si="6"/>
        <v>0.84296399999999994</v>
      </c>
      <c r="O18">
        <f t="shared" si="7"/>
        <v>5.7025439999999996</v>
      </c>
      <c r="P18">
        <f t="shared" si="8"/>
        <v>0.12460899999999998</v>
      </c>
    </row>
    <row r="19" spans="2:16" x14ac:dyDescent="0.25">
      <c r="B19" s="8">
        <v>2.3959999999999999</v>
      </c>
      <c r="C19" s="8">
        <v>37.377000000000002</v>
      </c>
      <c r="D19">
        <f t="shared" si="0"/>
        <v>89.555292000000009</v>
      </c>
      <c r="E19">
        <f t="shared" si="1"/>
        <v>5.7408159999999997</v>
      </c>
      <c r="F19">
        <f t="shared" si="2"/>
        <v>1397.0401290000002</v>
      </c>
      <c r="H19" s="8">
        <v>16.309999999999999</v>
      </c>
      <c r="I19">
        <f t="shared" si="3"/>
        <v>39.078759999999996</v>
      </c>
      <c r="J19">
        <f t="shared" si="4"/>
        <v>5.7408159999999997</v>
      </c>
      <c r="K19">
        <f t="shared" si="5"/>
        <v>266.01609999999994</v>
      </c>
      <c r="M19" s="8">
        <v>0.378</v>
      </c>
      <c r="N19">
        <f t="shared" si="6"/>
        <v>0.90568799999999994</v>
      </c>
      <c r="O19">
        <f t="shared" si="7"/>
        <v>5.7408159999999997</v>
      </c>
      <c r="P19">
        <f t="shared" si="8"/>
        <v>0.14288400000000001</v>
      </c>
    </row>
    <row r="20" spans="2:16" x14ac:dyDescent="0.25">
      <c r="B20" s="8">
        <v>2.4740000000000002</v>
      </c>
      <c r="C20" s="8">
        <v>40.610999999999997</v>
      </c>
      <c r="D20">
        <f t="shared" si="0"/>
        <v>100.471614</v>
      </c>
      <c r="E20">
        <f t="shared" si="1"/>
        <v>6.1206760000000013</v>
      </c>
      <c r="F20">
        <f t="shared" si="2"/>
        <v>1649.2533209999997</v>
      </c>
      <c r="H20" s="8">
        <v>12.199</v>
      </c>
      <c r="I20">
        <f t="shared" si="3"/>
        <v>30.180326000000001</v>
      </c>
      <c r="J20">
        <f t="shared" si="4"/>
        <v>6.1206760000000013</v>
      </c>
      <c r="K20">
        <f t="shared" si="5"/>
        <v>148.81560099999999</v>
      </c>
      <c r="M20" s="8">
        <v>0.432</v>
      </c>
      <c r="N20">
        <f t="shared" si="6"/>
        <v>1.0687680000000002</v>
      </c>
      <c r="O20">
        <f t="shared" si="7"/>
        <v>6.1206760000000013</v>
      </c>
      <c r="P20">
        <f t="shared" si="8"/>
        <v>0.18662399999999998</v>
      </c>
    </row>
    <row r="21" spans="2:16" x14ac:dyDescent="0.25">
      <c r="B21" s="8">
        <v>2.4809999999999999</v>
      </c>
      <c r="C21" s="8">
        <v>92.263000000000005</v>
      </c>
      <c r="D21">
        <f t="shared" si="0"/>
        <v>228.90450300000001</v>
      </c>
      <c r="E21">
        <f t="shared" si="1"/>
        <v>6.1553609999999992</v>
      </c>
      <c r="F21">
        <f t="shared" si="2"/>
        <v>8512.4611690000002</v>
      </c>
      <c r="H21" s="8">
        <v>12.03</v>
      </c>
      <c r="I21">
        <f t="shared" si="3"/>
        <v>29.846429999999998</v>
      </c>
      <c r="J21">
        <f t="shared" si="4"/>
        <v>6.1553609999999992</v>
      </c>
      <c r="K21">
        <f t="shared" si="5"/>
        <v>144.72089999999997</v>
      </c>
      <c r="M21" s="8">
        <v>0.34399999999999997</v>
      </c>
      <c r="N21">
        <f t="shared" si="6"/>
        <v>0.85346399999999989</v>
      </c>
      <c r="O21">
        <f t="shared" si="7"/>
        <v>6.1553609999999992</v>
      </c>
      <c r="P21">
        <f t="shared" si="8"/>
        <v>0.11833599999999998</v>
      </c>
    </row>
    <row r="22" spans="2:16" x14ac:dyDescent="0.25">
      <c r="B22" s="8">
        <v>2.5019999999999998</v>
      </c>
      <c r="C22" s="8">
        <v>85.905000000000001</v>
      </c>
      <c r="D22">
        <f t="shared" si="0"/>
        <v>214.93430999999998</v>
      </c>
      <c r="E22">
        <f t="shared" si="1"/>
        <v>6.2600039999999986</v>
      </c>
      <c r="F22">
        <f t="shared" si="2"/>
        <v>7379.6690250000001</v>
      </c>
      <c r="H22" s="8">
        <v>13.000999999999999</v>
      </c>
      <c r="I22">
        <f t="shared" si="3"/>
        <v>32.528501999999996</v>
      </c>
      <c r="J22">
        <f t="shared" si="4"/>
        <v>6.2600039999999986</v>
      </c>
      <c r="K22">
        <f t="shared" si="5"/>
        <v>169.02600099999998</v>
      </c>
      <c r="M22" s="8">
        <v>0.38700000000000001</v>
      </c>
      <c r="N22">
        <f t="shared" si="6"/>
        <v>0.96827399999999997</v>
      </c>
      <c r="O22">
        <f t="shared" si="7"/>
        <v>6.2600039999999986</v>
      </c>
      <c r="P22">
        <f t="shared" si="8"/>
        <v>0.14976900000000001</v>
      </c>
    </row>
    <row r="23" spans="2:16" x14ac:dyDescent="0.25">
      <c r="B23" s="8">
        <v>2.524</v>
      </c>
      <c r="C23" s="8">
        <v>92.284999999999997</v>
      </c>
      <c r="D23">
        <f t="shared" si="0"/>
        <v>232.92733999999999</v>
      </c>
      <c r="E23">
        <f t="shared" si="1"/>
        <v>6.3705759999999998</v>
      </c>
      <c r="F23">
        <f t="shared" si="2"/>
        <v>8516.5212249999986</v>
      </c>
      <c r="H23" s="8">
        <v>12.573</v>
      </c>
      <c r="I23">
        <f t="shared" si="3"/>
        <v>31.734252000000001</v>
      </c>
      <c r="J23">
        <f t="shared" si="4"/>
        <v>6.3705759999999998</v>
      </c>
      <c r="K23">
        <f t="shared" si="5"/>
        <v>158.08032900000001</v>
      </c>
      <c r="M23" s="8">
        <v>0.35699999999999998</v>
      </c>
      <c r="N23">
        <f t="shared" si="6"/>
        <v>0.90106799999999998</v>
      </c>
      <c r="O23">
        <f t="shared" si="7"/>
        <v>6.3705759999999998</v>
      </c>
      <c r="P23">
        <f t="shared" si="8"/>
        <v>0.12744899999999998</v>
      </c>
    </row>
    <row r="24" spans="2:16" x14ac:dyDescent="0.25">
      <c r="B24" s="8">
        <v>2.5259999999999998</v>
      </c>
      <c r="C24" s="8">
        <v>92.344999999999999</v>
      </c>
      <c r="D24">
        <f t="shared" si="0"/>
        <v>233.26346999999998</v>
      </c>
      <c r="E24">
        <f t="shared" si="1"/>
        <v>6.3806759999999993</v>
      </c>
      <c r="F24">
        <f t="shared" si="2"/>
        <v>8527.5990249999995</v>
      </c>
      <c r="H24" s="8">
        <v>-7.8769999999999998</v>
      </c>
      <c r="I24">
        <f t="shared" si="3"/>
        <v>-19.897301999999996</v>
      </c>
      <c r="J24">
        <f t="shared" si="4"/>
        <v>6.3806759999999993</v>
      </c>
      <c r="K24">
        <f t="shared" si="5"/>
        <v>62.047128999999998</v>
      </c>
      <c r="M24" s="8">
        <v>0.41399999999999998</v>
      </c>
      <c r="N24">
        <f t="shared" si="6"/>
        <v>1.0457639999999999</v>
      </c>
      <c r="O24">
        <f t="shared" si="7"/>
        <v>6.3806759999999993</v>
      </c>
      <c r="P24">
        <f t="shared" si="8"/>
        <v>0.17139599999999999</v>
      </c>
    </row>
    <row r="25" spans="2:16" x14ac:dyDescent="0.25">
      <c r="B25" s="8">
        <v>2.5470000000000002</v>
      </c>
      <c r="C25" s="8">
        <v>100</v>
      </c>
      <c r="D25">
        <f t="shared" si="0"/>
        <v>254.70000000000002</v>
      </c>
      <c r="E25">
        <f t="shared" si="1"/>
        <v>6.4872090000000009</v>
      </c>
      <c r="F25">
        <f t="shared" si="2"/>
        <v>10000</v>
      </c>
      <c r="H25" s="8">
        <v>-6.9950000000000001</v>
      </c>
      <c r="I25">
        <f t="shared" si="3"/>
        <v>-17.816265000000001</v>
      </c>
      <c r="J25">
        <f t="shared" si="4"/>
        <v>6.4872090000000009</v>
      </c>
      <c r="K25">
        <f t="shared" si="5"/>
        <v>48.930025000000001</v>
      </c>
      <c r="M25" s="8">
        <v>0.40200000000000002</v>
      </c>
      <c r="N25">
        <f t="shared" si="6"/>
        <v>1.0238940000000001</v>
      </c>
      <c r="O25">
        <f t="shared" si="7"/>
        <v>6.4872090000000009</v>
      </c>
      <c r="P25">
        <f t="shared" si="8"/>
        <v>0.16160400000000003</v>
      </c>
    </row>
    <row r="26" spans="2:16" x14ac:dyDescent="0.25">
      <c r="B26" s="8">
        <v>2.56</v>
      </c>
      <c r="C26" s="8">
        <v>97.698999999999998</v>
      </c>
      <c r="D26">
        <f t="shared" si="0"/>
        <v>250.10944000000001</v>
      </c>
      <c r="E26">
        <f t="shared" si="1"/>
        <v>6.5536000000000003</v>
      </c>
      <c r="F26">
        <f t="shared" si="2"/>
        <v>9545.0946009999989</v>
      </c>
      <c r="H26" s="8">
        <v>-13.2</v>
      </c>
      <c r="I26">
        <f t="shared" si="3"/>
        <v>-33.792000000000002</v>
      </c>
      <c r="J26">
        <f t="shared" si="4"/>
        <v>6.5536000000000003</v>
      </c>
      <c r="K26">
        <f t="shared" si="5"/>
        <v>174.23999999999998</v>
      </c>
      <c r="M26" s="8">
        <v>0.5</v>
      </c>
      <c r="N26">
        <f t="shared" si="6"/>
        <v>1.28</v>
      </c>
      <c r="O26">
        <f t="shared" si="7"/>
        <v>6.5536000000000003</v>
      </c>
      <c r="P26">
        <f t="shared" si="8"/>
        <v>0.25</v>
      </c>
    </row>
    <row r="27" spans="2:16" x14ac:dyDescent="0.25">
      <c r="B27" s="8">
        <v>2.6040000000000001</v>
      </c>
      <c r="C27" s="8">
        <v>92.400999999999996</v>
      </c>
      <c r="D27">
        <f t="shared" si="0"/>
        <v>240.61220399999999</v>
      </c>
      <c r="E27">
        <f t="shared" si="1"/>
        <v>6.7808160000000006</v>
      </c>
      <c r="F27">
        <f t="shared" si="2"/>
        <v>8537.9448009999996</v>
      </c>
      <c r="H27" s="8">
        <v>-10.792999999999999</v>
      </c>
      <c r="I27">
        <f t="shared" si="3"/>
        <v>-28.104972</v>
      </c>
      <c r="J27">
        <f t="shared" si="4"/>
        <v>6.7808160000000006</v>
      </c>
      <c r="K27">
        <f t="shared" si="5"/>
        <v>116.48884899999999</v>
      </c>
      <c r="M27" s="8">
        <v>0.49199999999999999</v>
      </c>
      <c r="N27">
        <f t="shared" si="6"/>
        <v>1.2811680000000001</v>
      </c>
      <c r="O27">
        <f t="shared" si="7"/>
        <v>6.7808160000000006</v>
      </c>
      <c r="P27">
        <f t="shared" si="8"/>
        <v>0.242064</v>
      </c>
    </row>
    <row r="28" spans="2:16" x14ac:dyDescent="0.25">
      <c r="B28" s="8">
        <v>2.6059999999999999</v>
      </c>
      <c r="C28" s="8">
        <v>89.878</v>
      </c>
      <c r="D28">
        <f t="shared" si="0"/>
        <v>234.22206799999998</v>
      </c>
      <c r="E28">
        <f t="shared" si="1"/>
        <v>6.7912359999999996</v>
      </c>
      <c r="F28">
        <f t="shared" si="2"/>
        <v>8078.0548840000001</v>
      </c>
      <c r="H28" s="8">
        <v>-8.077</v>
      </c>
      <c r="I28">
        <f t="shared" si="3"/>
        <v>-21.048662</v>
      </c>
      <c r="J28">
        <f t="shared" si="4"/>
        <v>6.7912359999999996</v>
      </c>
      <c r="K28">
        <f t="shared" si="5"/>
        <v>65.237928999999994</v>
      </c>
      <c r="M28" s="8">
        <v>0.38300000000000001</v>
      </c>
      <c r="N28">
        <f t="shared" si="6"/>
        <v>0.99809799999999993</v>
      </c>
      <c r="O28">
        <f t="shared" si="7"/>
        <v>6.7912359999999996</v>
      </c>
      <c r="P28">
        <f t="shared" si="8"/>
        <v>0.14668900000000001</v>
      </c>
    </row>
    <row r="29" spans="2:16" x14ac:dyDescent="0.25">
      <c r="B29" s="8">
        <v>2.62</v>
      </c>
      <c r="C29" s="8">
        <v>84.495999999999995</v>
      </c>
      <c r="D29">
        <f t="shared" si="0"/>
        <v>221.37951999999999</v>
      </c>
      <c r="E29">
        <f t="shared" si="1"/>
        <v>6.8644000000000007</v>
      </c>
      <c r="F29">
        <f t="shared" si="2"/>
        <v>7139.5740159999996</v>
      </c>
      <c r="H29" s="8">
        <v>-10.337999999999999</v>
      </c>
      <c r="I29">
        <f t="shared" si="3"/>
        <v>-27.085559999999997</v>
      </c>
      <c r="J29">
        <f t="shared" si="4"/>
        <v>6.8644000000000007</v>
      </c>
      <c r="K29">
        <f t="shared" si="5"/>
        <v>106.87424399999999</v>
      </c>
      <c r="M29" s="8">
        <v>0.36299999999999999</v>
      </c>
      <c r="N29">
        <f t="shared" si="6"/>
        <v>0.95106000000000002</v>
      </c>
      <c r="O29">
        <f t="shared" si="7"/>
        <v>6.8644000000000007</v>
      </c>
      <c r="P29">
        <f t="shared" si="8"/>
        <v>0.131769</v>
      </c>
    </row>
    <row r="30" spans="2:16" x14ac:dyDescent="0.25">
      <c r="B30" s="8">
        <v>2.6549999999999998</v>
      </c>
      <c r="C30" s="8">
        <v>93.87</v>
      </c>
      <c r="D30">
        <f t="shared" si="0"/>
        <v>249.22485</v>
      </c>
      <c r="E30">
        <f t="shared" si="1"/>
        <v>7.0490249999999985</v>
      </c>
      <c r="F30">
        <f t="shared" si="2"/>
        <v>8811.5769</v>
      </c>
      <c r="H30" s="8">
        <v>-7.7030000000000003</v>
      </c>
      <c r="I30">
        <f t="shared" si="3"/>
        <v>-20.451464999999999</v>
      </c>
      <c r="J30">
        <f t="shared" si="4"/>
        <v>7.0490249999999985</v>
      </c>
      <c r="K30">
        <f t="shared" si="5"/>
        <v>59.336209000000004</v>
      </c>
      <c r="M30" s="8">
        <v>1.232</v>
      </c>
      <c r="N30">
        <f t="shared" si="6"/>
        <v>3.2709599999999996</v>
      </c>
      <c r="O30">
        <f t="shared" si="7"/>
        <v>7.0490249999999985</v>
      </c>
      <c r="P30">
        <f t="shared" si="8"/>
        <v>1.5178240000000001</v>
      </c>
    </row>
    <row r="31" spans="2:16" x14ac:dyDescent="0.25">
      <c r="B31" s="8">
        <v>2.6749999999999998</v>
      </c>
      <c r="C31" s="8">
        <v>89.543999999999997</v>
      </c>
      <c r="D31">
        <f t="shared" si="0"/>
        <v>239.53019999999998</v>
      </c>
      <c r="E31">
        <f t="shared" si="1"/>
        <v>7.1556249999999988</v>
      </c>
      <c r="F31">
        <f t="shared" si="2"/>
        <v>8018.1279359999999</v>
      </c>
      <c r="H31" s="8">
        <v>-8.5389999999999997</v>
      </c>
      <c r="I31">
        <f t="shared" si="3"/>
        <v>-22.841824999999996</v>
      </c>
      <c r="J31">
        <f t="shared" si="4"/>
        <v>7.1556249999999988</v>
      </c>
      <c r="K31">
        <f t="shared" si="5"/>
        <v>72.914520999999993</v>
      </c>
      <c r="M31" s="8">
        <v>0.72899999999999998</v>
      </c>
      <c r="N31">
        <f t="shared" si="6"/>
        <v>1.9500749999999998</v>
      </c>
      <c r="O31">
        <f t="shared" si="7"/>
        <v>7.1556249999999988</v>
      </c>
      <c r="P31">
        <f t="shared" si="8"/>
        <v>0.53144099999999994</v>
      </c>
    </row>
    <row r="32" spans="2:16" x14ac:dyDescent="0.25">
      <c r="B32" s="8">
        <v>2.7549999999999999</v>
      </c>
      <c r="C32" s="8">
        <v>32.526000000000003</v>
      </c>
      <c r="D32">
        <f t="shared" si="0"/>
        <v>89.609130000000007</v>
      </c>
      <c r="E32">
        <f t="shared" si="1"/>
        <v>7.5900249999999998</v>
      </c>
      <c r="F32">
        <f t="shared" si="2"/>
        <v>1057.9406760000002</v>
      </c>
      <c r="H32" s="8">
        <v>-5.0810000000000004</v>
      </c>
      <c r="I32">
        <f t="shared" si="3"/>
        <v>-13.998155000000001</v>
      </c>
      <c r="J32">
        <f t="shared" si="4"/>
        <v>7.5900249999999998</v>
      </c>
      <c r="K32">
        <f t="shared" si="5"/>
        <v>25.816561000000004</v>
      </c>
      <c r="M32" s="8">
        <v>0.65200000000000002</v>
      </c>
      <c r="N32">
        <f t="shared" si="6"/>
        <v>1.79626</v>
      </c>
      <c r="O32">
        <f t="shared" si="7"/>
        <v>7.5900249999999998</v>
      </c>
      <c r="P32">
        <f t="shared" si="8"/>
        <v>0.42510400000000004</v>
      </c>
    </row>
    <row r="33" spans="2:16" x14ac:dyDescent="0.25">
      <c r="B33" s="8">
        <v>2.7749999999999999</v>
      </c>
      <c r="C33" s="8">
        <v>30.573</v>
      </c>
      <c r="D33">
        <f t="shared" si="0"/>
        <v>84.840074999999999</v>
      </c>
      <c r="E33">
        <f t="shared" si="1"/>
        <v>7.7006249999999996</v>
      </c>
      <c r="F33">
        <f t="shared" si="2"/>
        <v>934.70832900000005</v>
      </c>
      <c r="H33" s="8">
        <v>-32.448999999999998</v>
      </c>
      <c r="I33">
        <f t="shared" si="3"/>
        <v>-90.045974999999999</v>
      </c>
      <c r="J33">
        <f t="shared" si="4"/>
        <v>7.7006249999999996</v>
      </c>
      <c r="K33">
        <f t="shared" si="5"/>
        <v>1052.9376009999999</v>
      </c>
      <c r="M33" s="8">
        <v>0.72799999999999998</v>
      </c>
      <c r="N33">
        <f t="shared" si="6"/>
        <v>2.0202</v>
      </c>
      <c r="O33">
        <f t="shared" si="7"/>
        <v>7.7006249999999996</v>
      </c>
      <c r="P33">
        <f t="shared" si="8"/>
        <v>0.52998400000000001</v>
      </c>
    </row>
    <row r="34" spans="2:16" x14ac:dyDescent="0.25">
      <c r="B34" s="8">
        <v>2.8</v>
      </c>
      <c r="C34" s="8">
        <v>33.076999999999998</v>
      </c>
      <c r="D34">
        <f t="shared" si="0"/>
        <v>92.615599999999986</v>
      </c>
      <c r="E34">
        <f t="shared" si="1"/>
        <v>7.839999999999999</v>
      </c>
      <c r="F34">
        <f t="shared" si="2"/>
        <v>1094.0879289999998</v>
      </c>
      <c r="H34" s="8">
        <v>-61.683</v>
      </c>
      <c r="I34">
        <f t="shared" si="3"/>
        <v>-172.7124</v>
      </c>
      <c r="J34">
        <f t="shared" si="4"/>
        <v>7.839999999999999</v>
      </c>
      <c r="K34">
        <f t="shared" si="5"/>
        <v>3804.7924889999999</v>
      </c>
      <c r="M34" s="8">
        <v>0.70299999999999996</v>
      </c>
      <c r="N34">
        <f t="shared" si="6"/>
        <v>1.9683999999999997</v>
      </c>
      <c r="O34">
        <f t="shared" si="7"/>
        <v>7.839999999999999</v>
      </c>
      <c r="P34">
        <f t="shared" si="8"/>
        <v>0.49420899999999995</v>
      </c>
    </row>
    <row r="35" spans="2:16" x14ac:dyDescent="0.25">
      <c r="B35" s="8">
        <v>2.8559999999999999</v>
      </c>
      <c r="C35" s="8">
        <v>34.353999999999999</v>
      </c>
      <c r="D35">
        <f t="shared" si="0"/>
        <v>98.115023999999991</v>
      </c>
      <c r="E35">
        <f t="shared" si="1"/>
        <v>8.1567359999999987</v>
      </c>
      <c r="F35">
        <f t="shared" si="2"/>
        <v>1180.197316</v>
      </c>
      <c r="H35" s="8">
        <v>-38.44</v>
      </c>
      <c r="I35">
        <f t="shared" si="3"/>
        <v>-109.78463999999998</v>
      </c>
      <c r="J35">
        <f t="shared" si="4"/>
        <v>8.1567359999999987</v>
      </c>
      <c r="K35">
        <f t="shared" si="5"/>
        <v>1477.6335999999999</v>
      </c>
      <c r="M35" s="8">
        <v>0.748</v>
      </c>
      <c r="N35">
        <f t="shared" si="6"/>
        <v>2.136288</v>
      </c>
      <c r="O35">
        <f t="shared" si="7"/>
        <v>8.1567359999999987</v>
      </c>
      <c r="P35">
        <f t="shared" si="8"/>
        <v>0.559504</v>
      </c>
    </row>
    <row r="36" spans="2:16" x14ac:dyDescent="0.25">
      <c r="B36" s="8">
        <v>2.8940000000000001</v>
      </c>
      <c r="C36" s="8">
        <v>32.082000000000001</v>
      </c>
      <c r="D36">
        <f t="shared" si="0"/>
        <v>92.845308000000003</v>
      </c>
      <c r="E36">
        <f t="shared" si="1"/>
        <v>8.375236000000001</v>
      </c>
      <c r="F36">
        <f t="shared" si="2"/>
        <v>1029.2547240000001</v>
      </c>
      <c r="H36" s="8">
        <v>9.0489999999999995</v>
      </c>
      <c r="I36">
        <f t="shared" si="3"/>
        <v>26.187805999999998</v>
      </c>
      <c r="J36">
        <f t="shared" si="4"/>
        <v>8.375236000000001</v>
      </c>
      <c r="K36">
        <f t="shared" si="5"/>
        <v>81.884400999999997</v>
      </c>
      <c r="M36" s="8">
        <v>1.2849999999999999</v>
      </c>
      <c r="N36">
        <f t="shared" si="6"/>
        <v>3.7187899999999998</v>
      </c>
      <c r="O36">
        <f t="shared" si="7"/>
        <v>8.375236000000001</v>
      </c>
      <c r="P36">
        <f t="shared" si="8"/>
        <v>1.6512249999999997</v>
      </c>
    </row>
    <row r="37" spans="2:16" x14ac:dyDescent="0.25">
      <c r="B37" s="8">
        <v>2.9460000000000002</v>
      </c>
      <c r="C37" s="8">
        <v>33.198</v>
      </c>
      <c r="D37">
        <f t="shared" si="0"/>
        <v>97.801308000000006</v>
      </c>
      <c r="E37">
        <f t="shared" si="1"/>
        <v>8.678916000000001</v>
      </c>
      <c r="F37">
        <f t="shared" si="2"/>
        <v>1102.1072040000001</v>
      </c>
      <c r="H37" s="8">
        <v>8.6929999999999996</v>
      </c>
      <c r="I37">
        <f t="shared" si="3"/>
        <v>25.609577999999999</v>
      </c>
      <c r="J37">
        <f t="shared" si="4"/>
        <v>8.678916000000001</v>
      </c>
      <c r="K37">
        <f t="shared" si="5"/>
        <v>75.568248999999994</v>
      </c>
      <c r="M37" s="8">
        <v>0.629</v>
      </c>
      <c r="N37">
        <f t="shared" si="6"/>
        <v>1.8530340000000001</v>
      </c>
      <c r="O37">
        <f t="shared" si="7"/>
        <v>8.678916000000001</v>
      </c>
      <c r="P37">
        <f t="shared" si="8"/>
        <v>0.39564100000000002</v>
      </c>
    </row>
    <row r="38" spans="2:16" x14ac:dyDescent="0.25">
      <c r="B38" s="8">
        <v>2.9470000000000001</v>
      </c>
      <c r="C38" s="8">
        <v>30.327999999999999</v>
      </c>
      <c r="D38">
        <f t="shared" si="0"/>
        <v>89.376615999999999</v>
      </c>
      <c r="E38">
        <f t="shared" si="1"/>
        <v>8.6848089999999996</v>
      </c>
      <c r="F38">
        <f t="shared" si="2"/>
        <v>919.78758399999992</v>
      </c>
      <c r="H38" s="8">
        <v>7.0350000000000001</v>
      </c>
      <c r="I38">
        <f t="shared" si="3"/>
        <v>20.732144999999999</v>
      </c>
      <c r="J38">
        <f t="shared" si="4"/>
        <v>8.6848089999999996</v>
      </c>
      <c r="K38">
        <f t="shared" si="5"/>
        <v>49.491225</v>
      </c>
      <c r="M38" s="8">
        <v>0.73699999999999999</v>
      </c>
      <c r="N38">
        <f t="shared" si="6"/>
        <v>2.1719390000000001</v>
      </c>
      <c r="O38">
        <f t="shared" si="7"/>
        <v>8.6848089999999996</v>
      </c>
      <c r="P38">
        <f t="shared" si="8"/>
        <v>0.54316900000000001</v>
      </c>
    </row>
    <row r="39" spans="2:16" x14ac:dyDescent="0.25">
      <c r="B39" s="8">
        <v>2.9740000000000002</v>
      </c>
      <c r="C39" s="8">
        <v>33.659999999999997</v>
      </c>
      <c r="D39">
        <f t="shared" si="0"/>
        <v>100.10484</v>
      </c>
      <c r="E39">
        <f t="shared" si="1"/>
        <v>8.8446760000000015</v>
      </c>
      <c r="F39">
        <f t="shared" si="2"/>
        <v>1132.9955999999997</v>
      </c>
      <c r="H39" s="8">
        <v>8.8279999999999994</v>
      </c>
      <c r="I39">
        <f t="shared" si="3"/>
        <v>26.254472</v>
      </c>
      <c r="J39">
        <f t="shared" si="4"/>
        <v>8.8446760000000015</v>
      </c>
      <c r="K39">
        <f t="shared" si="5"/>
        <v>77.933583999999996</v>
      </c>
      <c r="M39" s="8">
        <v>0.621</v>
      </c>
      <c r="N39">
        <f t="shared" si="6"/>
        <v>1.8468540000000002</v>
      </c>
      <c r="O39">
        <f t="shared" si="7"/>
        <v>8.8446760000000015</v>
      </c>
      <c r="P39">
        <f t="shared" si="8"/>
        <v>0.38564100000000001</v>
      </c>
    </row>
    <row r="40" spans="2:16" x14ac:dyDescent="0.25">
      <c r="B40" s="8">
        <v>3.0059999999999998</v>
      </c>
      <c r="C40" s="8">
        <v>29.405999999999999</v>
      </c>
      <c r="D40">
        <f t="shared" si="0"/>
        <v>88.394435999999985</v>
      </c>
      <c r="E40">
        <f t="shared" si="1"/>
        <v>9.0360359999999993</v>
      </c>
      <c r="F40">
        <f t="shared" si="2"/>
        <v>864.71283599999992</v>
      </c>
      <c r="H40" s="8">
        <v>11.61</v>
      </c>
      <c r="I40">
        <f t="shared" si="3"/>
        <v>34.899659999999997</v>
      </c>
      <c r="J40">
        <f t="shared" si="4"/>
        <v>9.0360359999999993</v>
      </c>
      <c r="K40">
        <f t="shared" si="5"/>
        <v>134.79209999999998</v>
      </c>
      <c r="M40" s="8">
        <v>0.83599999999999997</v>
      </c>
      <c r="N40">
        <f t="shared" si="6"/>
        <v>2.5130159999999999</v>
      </c>
      <c r="O40">
        <f t="shared" si="7"/>
        <v>9.0360359999999993</v>
      </c>
      <c r="P40">
        <f t="shared" si="8"/>
        <v>0.69889599999999996</v>
      </c>
    </row>
    <row r="41" spans="2:16" x14ac:dyDescent="0.25">
      <c r="B41" s="8">
        <v>3.2149999999999999</v>
      </c>
      <c r="C41" s="8">
        <v>33.588000000000001</v>
      </c>
      <c r="D41">
        <f t="shared" si="0"/>
        <v>107.98542</v>
      </c>
      <c r="E41">
        <f t="shared" si="1"/>
        <v>10.336224999999999</v>
      </c>
      <c r="F41">
        <f t="shared" si="2"/>
        <v>1128.153744</v>
      </c>
      <c r="H41" s="8">
        <v>8.7219999999999995</v>
      </c>
      <c r="I41">
        <f t="shared" si="3"/>
        <v>28.041229999999999</v>
      </c>
      <c r="J41">
        <f t="shared" si="4"/>
        <v>10.336224999999999</v>
      </c>
      <c r="K41">
        <f t="shared" si="5"/>
        <v>76.073283999999987</v>
      </c>
      <c r="M41" s="8">
        <v>0.626</v>
      </c>
      <c r="N41">
        <f t="shared" si="6"/>
        <v>2.0125899999999999</v>
      </c>
      <c r="O41">
        <f t="shared" si="7"/>
        <v>10.336224999999999</v>
      </c>
      <c r="P41">
        <f t="shared" si="8"/>
        <v>0.391876</v>
      </c>
    </row>
    <row r="42" spans="2:16" x14ac:dyDescent="0.25">
      <c r="B42" s="8">
        <v>4.5510000000000002</v>
      </c>
      <c r="C42" s="8">
        <v>34.043999999999997</v>
      </c>
      <c r="D42">
        <f t="shared" si="0"/>
        <v>154.93424399999998</v>
      </c>
      <c r="E42">
        <f t="shared" si="1"/>
        <v>20.711601000000002</v>
      </c>
      <c r="F42">
        <f t="shared" si="2"/>
        <v>1158.9939359999998</v>
      </c>
      <c r="H42" s="8">
        <v>7.4770000000000003</v>
      </c>
      <c r="I42">
        <f t="shared" si="3"/>
        <v>34.027827000000002</v>
      </c>
      <c r="J42">
        <f t="shared" si="4"/>
        <v>20.711601000000002</v>
      </c>
      <c r="K42">
        <f t="shared" si="5"/>
        <v>55.905529000000001</v>
      </c>
      <c r="M42" s="8">
        <v>0.876</v>
      </c>
      <c r="N42">
        <f t="shared" si="6"/>
        <v>3.9866760000000001</v>
      </c>
      <c r="O42">
        <f t="shared" si="7"/>
        <v>20.711601000000002</v>
      </c>
      <c r="P42">
        <f t="shared" si="8"/>
        <v>0.76737599999999995</v>
      </c>
    </row>
    <row r="43" spans="2:16" x14ac:dyDescent="0.25">
      <c r="B43" s="8">
        <v>4.5570000000000004</v>
      </c>
      <c r="C43" s="8">
        <v>34.521000000000001</v>
      </c>
      <c r="D43">
        <f t="shared" si="0"/>
        <v>157.31219700000003</v>
      </c>
      <c r="E43">
        <f t="shared" si="1"/>
        <v>20.766249000000002</v>
      </c>
      <c r="F43">
        <f t="shared" si="2"/>
        <v>1191.699441</v>
      </c>
      <c r="H43" s="8">
        <v>7.6559999999999997</v>
      </c>
      <c r="I43">
        <f t="shared" si="3"/>
        <v>34.888392000000003</v>
      </c>
      <c r="J43">
        <f t="shared" si="4"/>
        <v>20.766249000000002</v>
      </c>
      <c r="K43">
        <f t="shared" si="5"/>
        <v>58.614335999999994</v>
      </c>
      <c r="M43" s="8">
        <v>0.92100000000000004</v>
      </c>
      <c r="N43">
        <f t="shared" si="6"/>
        <v>4.1969970000000005</v>
      </c>
      <c r="O43">
        <f t="shared" si="7"/>
        <v>20.766249000000002</v>
      </c>
      <c r="P43">
        <f t="shared" si="8"/>
        <v>0.84824100000000002</v>
      </c>
    </row>
    <row r="44" spans="2:16" x14ac:dyDescent="0.25">
      <c r="B44" s="8">
        <v>1.151</v>
      </c>
      <c r="C44" s="8">
        <v>31.97</v>
      </c>
      <c r="D44">
        <f t="shared" si="0"/>
        <v>36.797469999999997</v>
      </c>
      <c r="E44">
        <f t="shared" si="1"/>
        <v>1.3248010000000001</v>
      </c>
      <c r="F44">
        <f t="shared" si="2"/>
        <v>1022.0808999999999</v>
      </c>
      <c r="H44" s="8">
        <v>8.2550000000000008</v>
      </c>
      <c r="I44">
        <f t="shared" si="3"/>
        <v>9.5015050000000016</v>
      </c>
      <c r="J44">
        <f t="shared" si="4"/>
        <v>1.3248010000000001</v>
      </c>
      <c r="K44">
        <f t="shared" si="5"/>
        <v>68.145025000000018</v>
      </c>
      <c r="M44" s="8">
        <v>0.73599999999999999</v>
      </c>
      <c r="N44">
        <f t="shared" si="6"/>
        <v>0.847136</v>
      </c>
      <c r="O44">
        <f t="shared" si="7"/>
        <v>1.3248010000000001</v>
      </c>
      <c r="P44">
        <f t="shared" si="8"/>
        <v>0.54169599999999996</v>
      </c>
    </row>
    <row r="45" spans="2:16" x14ac:dyDescent="0.25">
      <c r="B45" s="8">
        <v>1.1559999999999999</v>
      </c>
      <c r="C45" s="8">
        <v>32.220999999999997</v>
      </c>
      <c r="D45">
        <f t="shared" si="0"/>
        <v>37.247475999999992</v>
      </c>
      <c r="E45">
        <f t="shared" si="1"/>
        <v>1.3363359999999997</v>
      </c>
      <c r="F45">
        <f t="shared" si="2"/>
        <v>1038.1928409999998</v>
      </c>
      <c r="H45" s="8">
        <v>7.4470000000000001</v>
      </c>
      <c r="I45">
        <f t="shared" si="3"/>
        <v>8.6087319999999998</v>
      </c>
      <c r="J45">
        <f t="shared" si="4"/>
        <v>1.3363359999999997</v>
      </c>
      <c r="K45">
        <f t="shared" si="5"/>
        <v>55.457808999999997</v>
      </c>
      <c r="M45" s="8">
        <v>0.29799999999999999</v>
      </c>
      <c r="N45">
        <f t="shared" si="6"/>
        <v>0.34448799999999996</v>
      </c>
      <c r="O45">
        <f t="shared" si="7"/>
        <v>1.3363359999999997</v>
      </c>
      <c r="P45">
        <f t="shared" si="8"/>
        <v>8.8803999999999994E-2</v>
      </c>
    </row>
    <row r="46" spans="2:16" x14ac:dyDescent="0.25">
      <c r="B46" s="8">
        <v>1.21</v>
      </c>
      <c r="C46" s="8">
        <v>31.126999999999999</v>
      </c>
      <c r="D46">
        <f t="shared" si="0"/>
        <v>37.663669999999996</v>
      </c>
      <c r="E46">
        <f t="shared" si="1"/>
        <v>1.4641</v>
      </c>
      <c r="F46">
        <f t="shared" si="2"/>
        <v>968.89012899999989</v>
      </c>
      <c r="H46" s="8">
        <v>10.974</v>
      </c>
      <c r="I46">
        <f t="shared" si="3"/>
        <v>13.27854</v>
      </c>
      <c r="J46">
        <f t="shared" si="4"/>
        <v>1.4641</v>
      </c>
      <c r="K46">
        <f t="shared" si="5"/>
        <v>120.42867600000001</v>
      </c>
      <c r="M46" s="8">
        <v>0.27200000000000002</v>
      </c>
      <c r="N46">
        <f t="shared" si="6"/>
        <v>0.32912000000000002</v>
      </c>
      <c r="O46">
        <f t="shared" si="7"/>
        <v>1.4641</v>
      </c>
      <c r="P46">
        <f t="shared" si="8"/>
        <v>7.3984000000000008E-2</v>
      </c>
    </row>
    <row r="47" spans="2:16" x14ac:dyDescent="0.25">
      <c r="B47" s="8">
        <v>1.2330000000000001</v>
      </c>
      <c r="C47" s="8">
        <v>42.38</v>
      </c>
      <c r="D47">
        <f t="shared" si="0"/>
        <v>52.254540000000006</v>
      </c>
      <c r="E47">
        <f t="shared" si="1"/>
        <v>1.5202890000000002</v>
      </c>
      <c r="F47">
        <f t="shared" si="2"/>
        <v>1796.0644000000002</v>
      </c>
      <c r="H47" s="8">
        <v>7.9580000000000002</v>
      </c>
      <c r="I47">
        <f t="shared" si="3"/>
        <v>9.8122140000000009</v>
      </c>
      <c r="J47">
        <f t="shared" si="4"/>
        <v>1.5202890000000002</v>
      </c>
      <c r="K47">
        <f t="shared" si="5"/>
        <v>63.329764000000004</v>
      </c>
      <c r="M47" s="8">
        <v>0.28199999999999997</v>
      </c>
      <c r="N47">
        <f t="shared" si="6"/>
        <v>0.34770600000000002</v>
      </c>
      <c r="O47">
        <f t="shared" si="7"/>
        <v>1.5202890000000002</v>
      </c>
      <c r="P47">
        <f t="shared" si="8"/>
        <v>7.9523999999999984E-2</v>
      </c>
    </row>
    <row r="48" spans="2:16" x14ac:dyDescent="0.25">
      <c r="B48" s="8">
        <v>1.2370000000000001</v>
      </c>
      <c r="C48" s="8">
        <v>45.012</v>
      </c>
      <c r="D48">
        <f t="shared" si="0"/>
        <v>55.679844000000003</v>
      </c>
      <c r="E48">
        <f t="shared" si="1"/>
        <v>1.5301690000000003</v>
      </c>
      <c r="F48">
        <f t="shared" si="2"/>
        <v>2026.080144</v>
      </c>
      <c r="H48" s="8">
        <v>9.3879999999999999</v>
      </c>
      <c r="I48">
        <f t="shared" si="3"/>
        <v>11.612956000000001</v>
      </c>
      <c r="J48">
        <f t="shared" si="4"/>
        <v>1.5301690000000003</v>
      </c>
      <c r="K48">
        <f t="shared" si="5"/>
        <v>88.134543999999991</v>
      </c>
      <c r="M48" s="8">
        <v>0.29099999999999998</v>
      </c>
      <c r="N48">
        <f t="shared" si="6"/>
        <v>0.35996699999999998</v>
      </c>
      <c r="O48">
        <f t="shared" si="7"/>
        <v>1.5301690000000003</v>
      </c>
      <c r="P48">
        <f t="shared" si="8"/>
        <v>8.4680999999999992E-2</v>
      </c>
    </row>
    <row r="49" spans="2:16" x14ac:dyDescent="0.25">
      <c r="B49" s="8">
        <v>1.2769999999999999</v>
      </c>
      <c r="C49" s="8">
        <v>41.521999999999998</v>
      </c>
      <c r="D49">
        <f t="shared" si="0"/>
        <v>53.023593999999996</v>
      </c>
      <c r="E49">
        <f t="shared" si="1"/>
        <v>1.6307289999999999</v>
      </c>
      <c r="F49">
        <f t="shared" si="2"/>
        <v>1724.0764839999999</v>
      </c>
      <c r="H49" s="8">
        <v>6.7270000000000003</v>
      </c>
      <c r="I49">
        <f t="shared" si="3"/>
        <v>8.5903790000000004</v>
      </c>
      <c r="J49">
        <f t="shared" si="4"/>
        <v>1.6307289999999999</v>
      </c>
      <c r="K49">
        <f t="shared" si="5"/>
        <v>45.252529000000003</v>
      </c>
      <c r="M49" s="8">
        <v>0.317</v>
      </c>
      <c r="N49">
        <f t="shared" si="6"/>
        <v>0.40480899999999997</v>
      </c>
      <c r="O49">
        <f t="shared" si="7"/>
        <v>1.6307289999999999</v>
      </c>
      <c r="P49">
        <f t="shared" si="8"/>
        <v>0.10048900000000001</v>
      </c>
    </row>
    <row r="50" spans="2:16" x14ac:dyDescent="0.25">
      <c r="B50" s="8">
        <v>1.2769999999999999</v>
      </c>
      <c r="C50" s="8">
        <v>45.594999999999999</v>
      </c>
      <c r="D50">
        <f t="shared" si="0"/>
        <v>58.224814999999992</v>
      </c>
      <c r="E50">
        <f t="shared" si="1"/>
        <v>1.6307289999999999</v>
      </c>
      <c r="F50">
        <f t="shared" si="2"/>
        <v>2078.9040249999998</v>
      </c>
      <c r="H50" s="8">
        <v>7.0170000000000003</v>
      </c>
      <c r="I50">
        <f t="shared" si="3"/>
        <v>8.9607089999999996</v>
      </c>
      <c r="J50">
        <f t="shared" si="4"/>
        <v>1.6307289999999999</v>
      </c>
      <c r="K50">
        <f t="shared" si="5"/>
        <v>49.238289000000002</v>
      </c>
      <c r="M50" s="8">
        <v>0.28299999999999997</v>
      </c>
      <c r="N50">
        <f t="shared" si="6"/>
        <v>0.36139099999999996</v>
      </c>
      <c r="O50">
        <f t="shared" si="7"/>
        <v>1.6307289999999999</v>
      </c>
      <c r="P50">
        <f t="shared" si="8"/>
        <v>8.008899999999998E-2</v>
      </c>
    </row>
    <row r="51" spans="2:16" x14ac:dyDescent="0.25">
      <c r="B51" s="8">
        <v>1.288</v>
      </c>
      <c r="C51" s="8">
        <v>45.732999999999997</v>
      </c>
      <c r="D51">
        <f t="shared" si="0"/>
        <v>58.904103999999997</v>
      </c>
      <c r="E51">
        <f t="shared" si="1"/>
        <v>1.6589440000000002</v>
      </c>
      <c r="F51">
        <f t="shared" si="2"/>
        <v>2091.5072889999997</v>
      </c>
      <c r="H51" s="8">
        <v>6.883</v>
      </c>
      <c r="I51">
        <f t="shared" si="3"/>
        <v>8.8653040000000001</v>
      </c>
      <c r="J51">
        <f t="shared" si="4"/>
        <v>1.6589440000000002</v>
      </c>
      <c r="K51">
        <f t="shared" si="5"/>
        <v>47.375689000000001</v>
      </c>
      <c r="M51" s="8">
        <v>0.26600000000000001</v>
      </c>
      <c r="N51">
        <f t="shared" si="6"/>
        <v>0.34260800000000002</v>
      </c>
      <c r="O51">
        <f t="shared" si="7"/>
        <v>1.6589440000000002</v>
      </c>
      <c r="P51">
        <f t="shared" si="8"/>
        <v>7.0756000000000013E-2</v>
      </c>
    </row>
    <row r="52" spans="2:16" x14ac:dyDescent="0.25">
      <c r="B52" s="8">
        <v>1.3440000000000001</v>
      </c>
      <c r="C52" s="8">
        <v>41.506</v>
      </c>
      <c r="D52">
        <f t="shared" si="0"/>
        <v>55.784064000000001</v>
      </c>
      <c r="E52">
        <f t="shared" si="1"/>
        <v>1.8063360000000002</v>
      </c>
      <c r="F52">
        <f t="shared" si="2"/>
        <v>1722.748036</v>
      </c>
      <c r="H52" s="8">
        <v>9.3330000000000002</v>
      </c>
      <c r="I52">
        <f t="shared" si="3"/>
        <v>12.543552000000002</v>
      </c>
      <c r="J52">
        <f t="shared" si="4"/>
        <v>1.8063360000000002</v>
      </c>
      <c r="K52">
        <f t="shared" si="5"/>
        <v>87.104889</v>
      </c>
      <c r="M52" s="8">
        <v>0.26200000000000001</v>
      </c>
      <c r="N52">
        <f t="shared" si="6"/>
        <v>0.35212800000000005</v>
      </c>
      <c r="O52">
        <f t="shared" si="7"/>
        <v>1.8063360000000002</v>
      </c>
      <c r="P52">
        <f t="shared" si="8"/>
        <v>6.8644000000000011E-2</v>
      </c>
    </row>
    <row r="53" spans="2:16" x14ac:dyDescent="0.25">
      <c r="B53" s="8">
        <v>1.353</v>
      </c>
      <c r="C53" s="8">
        <v>45.11</v>
      </c>
      <c r="D53">
        <f t="shared" si="0"/>
        <v>61.033830000000002</v>
      </c>
      <c r="E53">
        <f t="shared" si="1"/>
        <v>1.8306089999999999</v>
      </c>
      <c r="F53">
        <f t="shared" si="2"/>
        <v>2034.9121</v>
      </c>
      <c r="H53" s="8">
        <v>6.4930000000000003</v>
      </c>
      <c r="I53">
        <f t="shared" si="3"/>
        <v>8.7850289999999998</v>
      </c>
      <c r="J53">
        <f t="shared" si="4"/>
        <v>1.8306089999999999</v>
      </c>
      <c r="K53">
        <f t="shared" si="5"/>
        <v>42.159049000000003</v>
      </c>
      <c r="M53" s="8">
        <v>0.27100000000000002</v>
      </c>
      <c r="N53">
        <f t="shared" si="6"/>
        <v>0.36666300000000002</v>
      </c>
      <c r="O53">
        <f t="shared" si="7"/>
        <v>1.8306089999999999</v>
      </c>
      <c r="P53">
        <f t="shared" si="8"/>
        <v>7.3441000000000006E-2</v>
      </c>
    </row>
    <row r="54" spans="2:16" x14ac:dyDescent="0.25">
      <c r="B54" s="8">
        <v>1.357</v>
      </c>
      <c r="C54" s="8">
        <v>43.96</v>
      </c>
      <c r="D54">
        <f t="shared" si="0"/>
        <v>59.65372</v>
      </c>
      <c r="E54">
        <f t="shared" si="1"/>
        <v>1.8414489999999999</v>
      </c>
      <c r="F54">
        <f t="shared" si="2"/>
        <v>1932.4816000000001</v>
      </c>
      <c r="H54" s="8">
        <v>11.026999999999999</v>
      </c>
      <c r="I54">
        <f t="shared" si="3"/>
        <v>14.963638999999999</v>
      </c>
      <c r="J54">
        <f t="shared" si="4"/>
        <v>1.8414489999999999</v>
      </c>
      <c r="K54">
        <f t="shared" si="5"/>
        <v>121.59472899999999</v>
      </c>
      <c r="M54" s="8">
        <v>0.28599999999999998</v>
      </c>
      <c r="N54">
        <f t="shared" si="6"/>
        <v>0.38810199999999995</v>
      </c>
      <c r="O54">
        <f t="shared" si="7"/>
        <v>1.8414489999999999</v>
      </c>
      <c r="P54">
        <f t="shared" si="8"/>
        <v>8.179599999999998E-2</v>
      </c>
    </row>
    <row r="55" spans="2:16" x14ac:dyDescent="0.25">
      <c r="B55" s="8">
        <v>1.3720000000000001</v>
      </c>
      <c r="C55" s="8">
        <v>46.790999999999997</v>
      </c>
      <c r="D55">
        <f t="shared" si="0"/>
        <v>64.197252000000006</v>
      </c>
      <c r="E55">
        <f t="shared" si="1"/>
        <v>1.8823840000000003</v>
      </c>
      <c r="F55">
        <f t="shared" si="2"/>
        <v>2189.3976809999999</v>
      </c>
      <c r="H55" s="8">
        <v>10.214</v>
      </c>
      <c r="I55">
        <f t="shared" si="3"/>
        <v>14.013608000000001</v>
      </c>
      <c r="J55">
        <f t="shared" si="4"/>
        <v>1.8823840000000003</v>
      </c>
      <c r="K55">
        <f t="shared" si="5"/>
        <v>104.32579600000001</v>
      </c>
      <c r="M55" s="8">
        <v>0.29599999999999999</v>
      </c>
      <c r="N55">
        <f t="shared" si="6"/>
        <v>0.40611200000000003</v>
      </c>
      <c r="O55">
        <f t="shared" si="7"/>
        <v>1.8823840000000003</v>
      </c>
      <c r="P55">
        <f t="shared" si="8"/>
        <v>8.7615999999999986E-2</v>
      </c>
    </row>
    <row r="56" spans="2:16" x14ac:dyDescent="0.25">
      <c r="B56" s="8">
        <v>1.3839999999999999</v>
      </c>
      <c r="C56" s="8">
        <v>46.113</v>
      </c>
      <c r="D56">
        <f t="shared" si="0"/>
        <v>63.820391999999991</v>
      </c>
      <c r="E56">
        <f t="shared" si="1"/>
        <v>1.9154559999999998</v>
      </c>
      <c r="F56">
        <f t="shared" si="2"/>
        <v>2126.4087690000001</v>
      </c>
      <c r="H56" s="8">
        <v>9.984</v>
      </c>
      <c r="I56">
        <f t="shared" si="3"/>
        <v>13.817855999999999</v>
      </c>
      <c r="J56">
        <f t="shared" si="4"/>
        <v>1.9154559999999998</v>
      </c>
      <c r="K56">
        <f t="shared" si="5"/>
        <v>99.680256</v>
      </c>
      <c r="M56" s="8">
        <v>0.25700000000000001</v>
      </c>
      <c r="N56">
        <f t="shared" si="6"/>
        <v>0.355688</v>
      </c>
      <c r="O56">
        <f t="shared" si="7"/>
        <v>1.9154559999999998</v>
      </c>
      <c r="P56">
        <f t="shared" si="8"/>
        <v>6.6048999999999997E-2</v>
      </c>
    </row>
    <row r="57" spans="2:16" x14ac:dyDescent="0.25">
      <c r="B57" s="8">
        <v>1.401</v>
      </c>
      <c r="C57" s="8">
        <v>49.06</v>
      </c>
      <c r="D57">
        <f t="shared" si="0"/>
        <v>68.733060000000009</v>
      </c>
      <c r="E57">
        <f t="shared" si="1"/>
        <v>1.962801</v>
      </c>
      <c r="F57">
        <f t="shared" si="2"/>
        <v>2406.8836000000001</v>
      </c>
      <c r="H57" s="8">
        <v>6.9829999999999997</v>
      </c>
      <c r="I57">
        <f t="shared" si="3"/>
        <v>9.7831829999999993</v>
      </c>
      <c r="J57">
        <f t="shared" si="4"/>
        <v>1.962801</v>
      </c>
      <c r="K57">
        <f t="shared" si="5"/>
        <v>48.762288999999996</v>
      </c>
      <c r="M57" s="8">
        <v>-0.23300000000000001</v>
      </c>
      <c r="N57">
        <f t="shared" si="6"/>
        <v>-0.32643300000000003</v>
      </c>
      <c r="O57">
        <f t="shared" si="7"/>
        <v>1.962801</v>
      </c>
      <c r="P57">
        <f t="shared" si="8"/>
        <v>5.4289000000000004E-2</v>
      </c>
    </row>
    <row r="58" spans="2:16" x14ac:dyDescent="0.25">
      <c r="B58" s="8">
        <v>0.79400000000000004</v>
      </c>
      <c r="C58" s="8">
        <v>47.576999999999998</v>
      </c>
      <c r="D58">
        <f t="shared" si="0"/>
        <v>37.776138000000003</v>
      </c>
      <c r="E58">
        <f t="shared" si="1"/>
        <v>0.63043600000000011</v>
      </c>
      <c r="F58">
        <f t="shared" si="2"/>
        <v>2263.570929</v>
      </c>
      <c r="H58" s="8">
        <v>7.9660000000000002</v>
      </c>
      <c r="I58">
        <f t="shared" si="3"/>
        <v>6.3250040000000007</v>
      </c>
      <c r="J58">
        <f t="shared" si="4"/>
        <v>0.63043600000000011</v>
      </c>
      <c r="K58">
        <f t="shared" si="5"/>
        <v>63.457156000000005</v>
      </c>
      <c r="M58" s="8">
        <v>-0.13</v>
      </c>
      <c r="N58">
        <f t="shared" si="6"/>
        <v>-0.10322000000000001</v>
      </c>
      <c r="O58">
        <f t="shared" si="7"/>
        <v>0.63043600000000011</v>
      </c>
      <c r="P58">
        <f t="shared" si="8"/>
        <v>1.6900000000000002E-2</v>
      </c>
    </row>
    <row r="59" spans="2:16" x14ac:dyDescent="0.25">
      <c r="B59" s="8">
        <v>0.84299999999999997</v>
      </c>
      <c r="C59" s="8">
        <v>43.875</v>
      </c>
      <c r="D59">
        <f t="shared" si="0"/>
        <v>36.986624999999997</v>
      </c>
      <c r="E59">
        <f t="shared" si="1"/>
        <v>0.71064899999999998</v>
      </c>
      <c r="F59">
        <f t="shared" si="2"/>
        <v>1925.015625</v>
      </c>
      <c r="H59" s="8">
        <v>8.6790000000000003</v>
      </c>
      <c r="I59">
        <f t="shared" si="3"/>
        <v>7.3163970000000003</v>
      </c>
      <c r="J59">
        <f t="shared" si="4"/>
        <v>0.71064899999999998</v>
      </c>
      <c r="K59">
        <f t="shared" si="5"/>
        <v>75.325040999999999</v>
      </c>
      <c r="M59" s="8">
        <v>0.126</v>
      </c>
      <c r="N59">
        <f t="shared" si="6"/>
        <v>0.10621799999999999</v>
      </c>
      <c r="O59">
        <f t="shared" si="7"/>
        <v>0.71064899999999998</v>
      </c>
      <c r="P59">
        <f t="shared" si="8"/>
        <v>1.5876000000000001E-2</v>
      </c>
    </row>
    <row r="60" spans="2:16" x14ac:dyDescent="0.25">
      <c r="B60" s="8">
        <v>0.93300000000000005</v>
      </c>
      <c r="C60" s="8">
        <v>48.944000000000003</v>
      </c>
      <c r="D60">
        <f t="shared" si="0"/>
        <v>45.664752000000007</v>
      </c>
      <c r="E60">
        <f t="shared" si="1"/>
        <v>0.87048900000000007</v>
      </c>
      <c r="F60">
        <f t="shared" si="2"/>
        <v>2395.5151360000004</v>
      </c>
      <c r="H60" s="8">
        <v>6.6920000000000002</v>
      </c>
      <c r="I60">
        <f t="shared" si="3"/>
        <v>6.2436360000000004</v>
      </c>
      <c r="J60">
        <f t="shared" si="4"/>
        <v>0.87048900000000007</v>
      </c>
      <c r="K60">
        <f t="shared" si="5"/>
        <v>44.782864000000004</v>
      </c>
      <c r="M60" s="8">
        <v>0.16700000000000001</v>
      </c>
      <c r="N60">
        <f t="shared" si="6"/>
        <v>0.15581100000000001</v>
      </c>
      <c r="O60">
        <f t="shared" si="7"/>
        <v>0.87048900000000007</v>
      </c>
      <c r="P60">
        <f t="shared" si="8"/>
        <v>2.7889000000000004E-2</v>
      </c>
    </row>
    <row r="61" spans="2:16" x14ac:dyDescent="0.25">
      <c r="B61" s="8">
        <v>0.93799999999999994</v>
      </c>
      <c r="C61" s="8">
        <v>45.478999999999999</v>
      </c>
      <c r="D61">
        <f t="shared" si="0"/>
        <v>42.659301999999997</v>
      </c>
      <c r="E61">
        <f t="shared" si="1"/>
        <v>0.87984399999999985</v>
      </c>
      <c r="F61">
        <f t="shared" si="2"/>
        <v>2068.3394410000001</v>
      </c>
      <c r="H61" s="8">
        <v>7.58</v>
      </c>
      <c r="I61">
        <f t="shared" si="3"/>
        <v>7.1100399999999997</v>
      </c>
      <c r="J61">
        <f t="shared" si="4"/>
        <v>0.87984399999999985</v>
      </c>
      <c r="K61">
        <f t="shared" si="5"/>
        <v>57.456400000000002</v>
      </c>
      <c r="M61" s="8">
        <v>0.13900000000000001</v>
      </c>
      <c r="N61">
        <f t="shared" si="6"/>
        <v>0.130382</v>
      </c>
      <c r="O61">
        <f t="shared" si="7"/>
        <v>0.87984399999999985</v>
      </c>
      <c r="P61">
        <f t="shared" si="8"/>
        <v>1.9321000000000005E-2</v>
      </c>
    </row>
    <row r="62" spans="2:16" x14ac:dyDescent="0.25">
      <c r="B62" s="8">
        <v>1.026</v>
      </c>
      <c r="C62" s="8">
        <v>56.64</v>
      </c>
      <c r="D62">
        <f t="shared" si="0"/>
        <v>58.112639999999999</v>
      </c>
      <c r="E62">
        <f t="shared" si="1"/>
        <v>1.0526759999999999</v>
      </c>
      <c r="F62">
        <f t="shared" si="2"/>
        <v>3208.0896000000002</v>
      </c>
      <c r="H62" s="8">
        <v>7.4829999999999997</v>
      </c>
      <c r="I62">
        <f t="shared" si="3"/>
        <v>7.6775579999999994</v>
      </c>
      <c r="J62">
        <f t="shared" si="4"/>
        <v>1.0526759999999999</v>
      </c>
      <c r="K62">
        <f t="shared" si="5"/>
        <v>55.995288999999993</v>
      </c>
      <c r="M62" s="8">
        <v>0.124</v>
      </c>
      <c r="N62">
        <f t="shared" si="6"/>
        <v>0.127224</v>
      </c>
      <c r="O62">
        <f t="shared" si="7"/>
        <v>1.0526759999999999</v>
      </c>
      <c r="P62">
        <f t="shared" si="8"/>
        <v>1.5375999999999999E-2</v>
      </c>
    </row>
    <row r="63" spans="2:16" x14ac:dyDescent="0.25">
      <c r="B63" s="8">
        <v>1.0329999999999999</v>
      </c>
      <c r="C63" s="8">
        <v>53.069000000000003</v>
      </c>
      <c r="D63">
        <f t="shared" si="0"/>
        <v>54.820276999999997</v>
      </c>
      <c r="E63">
        <f t="shared" si="1"/>
        <v>1.0670889999999997</v>
      </c>
      <c r="F63">
        <f t="shared" si="2"/>
        <v>2816.3187610000004</v>
      </c>
      <c r="H63" s="8">
        <v>9.2880000000000003</v>
      </c>
      <c r="I63">
        <f t="shared" si="3"/>
        <v>9.5945039999999988</v>
      </c>
      <c r="J63">
        <f t="shared" si="4"/>
        <v>1.0670889999999997</v>
      </c>
      <c r="K63">
        <f t="shared" si="5"/>
        <v>86.266944000000009</v>
      </c>
      <c r="M63" s="8">
        <v>0.11700000000000001</v>
      </c>
      <c r="N63">
        <f t="shared" si="6"/>
        <v>0.120861</v>
      </c>
      <c r="O63">
        <f t="shared" si="7"/>
        <v>1.0670889999999997</v>
      </c>
      <c r="P63">
        <f t="shared" si="8"/>
        <v>1.3689000000000002E-2</v>
      </c>
    </row>
    <row r="64" spans="2:16" x14ac:dyDescent="0.25">
      <c r="B64" s="8">
        <v>1.0389999999999999</v>
      </c>
      <c r="C64" s="8">
        <v>59.77</v>
      </c>
      <c r="D64">
        <f t="shared" si="0"/>
        <v>62.101030000000002</v>
      </c>
      <c r="E64">
        <f t="shared" si="1"/>
        <v>1.0795209999999997</v>
      </c>
      <c r="F64">
        <f t="shared" si="2"/>
        <v>3572.4529000000002</v>
      </c>
      <c r="H64" s="8">
        <v>3.129</v>
      </c>
      <c r="I64">
        <f t="shared" si="3"/>
        <v>3.2510309999999998</v>
      </c>
      <c r="J64">
        <f t="shared" si="4"/>
        <v>1.0795209999999997</v>
      </c>
      <c r="K64">
        <f t="shared" si="5"/>
        <v>9.7906410000000008</v>
      </c>
      <c r="M64" s="8">
        <v>0.16200000000000001</v>
      </c>
      <c r="N64">
        <f t="shared" si="6"/>
        <v>0.168318</v>
      </c>
      <c r="O64">
        <f t="shared" si="7"/>
        <v>1.0795209999999997</v>
      </c>
      <c r="P64">
        <f t="shared" si="8"/>
        <v>2.6244E-2</v>
      </c>
    </row>
    <row r="65" spans="2:16" x14ac:dyDescent="0.25">
      <c r="B65" s="8">
        <v>1.105</v>
      </c>
      <c r="C65" s="8">
        <v>52.932000000000002</v>
      </c>
      <c r="D65">
        <f t="shared" si="0"/>
        <v>58.48986</v>
      </c>
      <c r="E65">
        <f t="shared" si="1"/>
        <v>1.221025</v>
      </c>
      <c r="F65">
        <f t="shared" si="2"/>
        <v>2801.7966240000001</v>
      </c>
      <c r="H65" s="8">
        <v>3.4929999999999999</v>
      </c>
      <c r="I65">
        <f t="shared" si="3"/>
        <v>3.8597649999999999</v>
      </c>
      <c r="J65">
        <f t="shared" si="4"/>
        <v>1.221025</v>
      </c>
      <c r="K65">
        <f t="shared" si="5"/>
        <v>12.201048999999999</v>
      </c>
      <c r="M65" s="8">
        <v>0.16600000000000001</v>
      </c>
      <c r="N65">
        <f t="shared" si="6"/>
        <v>0.18343000000000001</v>
      </c>
      <c r="O65">
        <f t="shared" si="7"/>
        <v>1.221025</v>
      </c>
      <c r="P65">
        <f t="shared" si="8"/>
        <v>2.7556000000000004E-2</v>
      </c>
    </row>
    <row r="66" spans="2:16" x14ac:dyDescent="0.25">
      <c r="B66" s="8">
        <v>1.109</v>
      </c>
      <c r="C66" s="8">
        <v>58.607999999999997</v>
      </c>
      <c r="D66">
        <f t="shared" si="0"/>
        <v>64.99627199999999</v>
      </c>
      <c r="E66">
        <f t="shared" si="1"/>
        <v>1.229881</v>
      </c>
      <c r="F66">
        <f t="shared" si="2"/>
        <v>3434.8976639999996</v>
      </c>
      <c r="H66" s="8">
        <v>3.4369999999999998</v>
      </c>
      <c r="I66">
        <f t="shared" si="3"/>
        <v>3.8116329999999996</v>
      </c>
      <c r="J66">
        <f t="shared" si="4"/>
        <v>1.229881</v>
      </c>
      <c r="K66">
        <f t="shared" si="5"/>
        <v>11.812968999999999</v>
      </c>
      <c r="M66" s="8">
        <v>0.16400000000000001</v>
      </c>
      <c r="N66">
        <f t="shared" si="6"/>
        <v>0.18187600000000001</v>
      </c>
      <c r="O66">
        <f t="shared" si="7"/>
        <v>1.229881</v>
      </c>
      <c r="P66">
        <f t="shared" si="8"/>
        <v>2.6896000000000003E-2</v>
      </c>
    </row>
    <row r="67" spans="2:16" x14ac:dyDescent="0.25">
      <c r="B67" s="8">
        <v>3.3530000000000002</v>
      </c>
      <c r="C67" s="8">
        <v>50.947000000000003</v>
      </c>
      <c r="D67">
        <f t="shared" si="0"/>
        <v>170.82529100000002</v>
      </c>
      <c r="E67">
        <f t="shared" si="1"/>
        <v>11.242609000000002</v>
      </c>
      <c r="F67">
        <f t="shared" si="2"/>
        <v>2595.5968090000001</v>
      </c>
      <c r="H67" s="8">
        <v>2.4180000000000001</v>
      </c>
      <c r="I67">
        <f t="shared" si="3"/>
        <v>8.1075540000000004</v>
      </c>
      <c r="J67">
        <f t="shared" si="4"/>
        <v>11.242609000000002</v>
      </c>
      <c r="K67">
        <f t="shared" si="5"/>
        <v>5.8467240000000009</v>
      </c>
      <c r="M67" s="8">
        <v>0.13500000000000001</v>
      </c>
      <c r="N67">
        <f t="shared" si="6"/>
        <v>0.45265500000000003</v>
      </c>
      <c r="O67">
        <f t="shared" si="7"/>
        <v>11.242609000000002</v>
      </c>
      <c r="P67">
        <f t="shared" si="8"/>
        <v>1.8225000000000002E-2</v>
      </c>
    </row>
    <row r="68" spans="2:16" x14ac:dyDescent="0.25">
      <c r="B68" s="8">
        <v>3.3839999999999999</v>
      </c>
      <c r="C68" s="8">
        <v>54.417999999999999</v>
      </c>
      <c r="D68">
        <f t="shared" si="0"/>
        <v>184.15051199999999</v>
      </c>
      <c r="E68">
        <f t="shared" si="1"/>
        <v>11.451455999999999</v>
      </c>
      <c r="F68">
        <f t="shared" si="2"/>
        <v>2961.3187239999997</v>
      </c>
      <c r="H68" s="8">
        <v>4.5670000000000002</v>
      </c>
      <c r="I68">
        <f t="shared" si="3"/>
        <v>15.454727999999999</v>
      </c>
      <c r="J68">
        <f t="shared" si="4"/>
        <v>11.451455999999999</v>
      </c>
      <c r="K68">
        <f t="shared" si="5"/>
        <v>20.857489000000001</v>
      </c>
      <c r="M68" s="8">
        <v>0.122</v>
      </c>
      <c r="N68">
        <f t="shared" si="6"/>
        <v>0.41284799999999999</v>
      </c>
      <c r="O68">
        <f t="shared" si="7"/>
        <v>11.451455999999999</v>
      </c>
      <c r="P68">
        <f t="shared" si="8"/>
        <v>1.4884E-2</v>
      </c>
    </row>
    <row r="69" spans="2:16" x14ac:dyDescent="0.25">
      <c r="B69" s="8">
        <v>3.5659999999999998</v>
      </c>
      <c r="C69" s="8">
        <v>61.780999999999999</v>
      </c>
      <c r="D69">
        <f t="shared" ref="D69:D121" si="9">B69*C69</f>
        <v>220.31104599999998</v>
      </c>
      <c r="E69">
        <f t="shared" ref="E69:E121" si="10">B69*B69</f>
        <v>12.716355999999999</v>
      </c>
      <c r="F69">
        <f t="shared" ref="F69:F121" si="11">C69*C69</f>
        <v>3816.8919609999998</v>
      </c>
      <c r="H69" s="8">
        <v>5.3380000000000001</v>
      </c>
      <c r="I69">
        <f t="shared" ref="I69:I121" si="12">B69*H69</f>
        <v>19.035308000000001</v>
      </c>
      <c r="J69">
        <f t="shared" ref="J69:J121" si="13">B69*B69</f>
        <v>12.716355999999999</v>
      </c>
      <c r="K69">
        <f t="shared" ref="K69:K121" si="14">H69*H69</f>
        <v>28.494244000000002</v>
      </c>
      <c r="M69" s="8">
        <v>0.153</v>
      </c>
      <c r="N69">
        <f t="shared" ref="N69:N121" si="15">$B69*M69</f>
        <v>0.54559799999999992</v>
      </c>
      <c r="O69">
        <f t="shared" ref="O69:O121" si="16">$B69*$B69</f>
        <v>12.716355999999999</v>
      </c>
      <c r="P69">
        <f t="shared" ref="P69:P121" si="17">M69*M69</f>
        <v>2.3408999999999999E-2</v>
      </c>
    </row>
    <row r="70" spans="2:16" x14ac:dyDescent="0.25">
      <c r="B70" s="8">
        <v>3.7850000000000001</v>
      </c>
      <c r="C70" s="8">
        <v>56.817999999999998</v>
      </c>
      <c r="D70">
        <f t="shared" si="9"/>
        <v>215.05613</v>
      </c>
      <c r="E70">
        <f t="shared" si="10"/>
        <v>14.326225000000001</v>
      </c>
      <c r="F70">
        <f t="shared" si="11"/>
        <v>3228.2851239999995</v>
      </c>
      <c r="H70" s="8">
        <v>1.857</v>
      </c>
      <c r="I70">
        <f t="shared" si="12"/>
        <v>7.0287449999999998</v>
      </c>
      <c r="J70">
        <f t="shared" si="13"/>
        <v>14.326225000000001</v>
      </c>
      <c r="K70">
        <f t="shared" si="14"/>
        <v>3.4484490000000001</v>
      </c>
      <c r="M70" s="8">
        <v>0.17899999999999999</v>
      </c>
      <c r="N70">
        <f t="shared" si="15"/>
        <v>0.67751499999999998</v>
      </c>
      <c r="O70">
        <f t="shared" si="16"/>
        <v>14.326225000000001</v>
      </c>
      <c r="P70">
        <f t="shared" si="17"/>
        <v>3.2041E-2</v>
      </c>
    </row>
    <row r="71" spans="2:16" x14ac:dyDescent="0.25">
      <c r="B71" s="8">
        <v>3.8170000000000002</v>
      </c>
      <c r="C71" s="8">
        <v>60.353999999999999</v>
      </c>
      <c r="D71">
        <f t="shared" si="9"/>
        <v>230.371218</v>
      </c>
      <c r="E71">
        <f t="shared" si="10"/>
        <v>14.569489000000001</v>
      </c>
      <c r="F71">
        <f t="shared" si="11"/>
        <v>3642.6053160000001</v>
      </c>
      <c r="H71" s="8">
        <v>3.6960000000000002</v>
      </c>
      <c r="I71">
        <f t="shared" si="12"/>
        <v>14.107632000000001</v>
      </c>
      <c r="J71">
        <f t="shared" si="13"/>
        <v>14.569489000000001</v>
      </c>
      <c r="K71">
        <f t="shared" si="14"/>
        <v>13.660416000000001</v>
      </c>
      <c r="M71" s="8">
        <v>0.16900000000000001</v>
      </c>
      <c r="N71">
        <f t="shared" si="15"/>
        <v>0.64507300000000012</v>
      </c>
      <c r="O71">
        <f t="shared" si="16"/>
        <v>14.569489000000001</v>
      </c>
      <c r="P71">
        <f t="shared" si="17"/>
        <v>2.8561000000000003E-2</v>
      </c>
    </row>
    <row r="72" spans="2:16" x14ac:dyDescent="0.25">
      <c r="B72" s="8">
        <v>4.0090000000000003</v>
      </c>
      <c r="C72" s="8">
        <v>56.765000000000001</v>
      </c>
      <c r="D72">
        <f t="shared" si="9"/>
        <v>227.57088500000003</v>
      </c>
      <c r="E72">
        <f t="shared" si="10"/>
        <v>16.072081000000004</v>
      </c>
      <c r="F72">
        <f t="shared" si="11"/>
        <v>3222.2652250000001</v>
      </c>
      <c r="H72" s="8">
        <v>2.5539999999999998</v>
      </c>
      <c r="I72">
        <f t="shared" si="12"/>
        <v>10.238986000000001</v>
      </c>
      <c r="J72">
        <f t="shared" si="13"/>
        <v>16.072081000000004</v>
      </c>
      <c r="K72">
        <f t="shared" si="14"/>
        <v>6.5229159999999995</v>
      </c>
      <c r="M72" s="8">
        <v>0.129</v>
      </c>
      <c r="N72">
        <f t="shared" si="15"/>
        <v>0.51716100000000009</v>
      </c>
      <c r="O72">
        <f t="shared" si="16"/>
        <v>16.072081000000004</v>
      </c>
      <c r="P72">
        <f t="shared" si="17"/>
        <v>1.6641E-2</v>
      </c>
    </row>
    <row r="73" spans="2:16" x14ac:dyDescent="0.25">
      <c r="B73" s="8">
        <v>4.085</v>
      </c>
      <c r="C73" s="8">
        <v>54.558999999999997</v>
      </c>
      <c r="D73">
        <f t="shared" si="9"/>
        <v>222.873515</v>
      </c>
      <c r="E73">
        <f t="shared" si="10"/>
        <v>16.687224999999998</v>
      </c>
      <c r="F73">
        <f t="shared" si="11"/>
        <v>2976.6844809999998</v>
      </c>
      <c r="H73" s="8">
        <v>6.1159999999999997</v>
      </c>
      <c r="I73">
        <f t="shared" si="12"/>
        <v>24.98386</v>
      </c>
      <c r="J73">
        <f t="shared" si="13"/>
        <v>16.687224999999998</v>
      </c>
      <c r="K73">
        <f t="shared" si="14"/>
        <v>37.405455999999994</v>
      </c>
      <c r="M73" s="8">
        <v>0.124</v>
      </c>
      <c r="N73">
        <f t="shared" si="15"/>
        <v>0.50653999999999999</v>
      </c>
      <c r="O73">
        <f t="shared" si="16"/>
        <v>16.687224999999998</v>
      </c>
      <c r="P73">
        <f t="shared" si="17"/>
        <v>1.5375999999999999E-2</v>
      </c>
    </row>
    <row r="74" spans="2:16" x14ac:dyDescent="0.25">
      <c r="B74" s="8">
        <v>1.4530000000000001</v>
      </c>
      <c r="C74" s="8">
        <v>58.244</v>
      </c>
      <c r="D74">
        <f t="shared" si="9"/>
        <v>84.628532000000007</v>
      </c>
      <c r="E74">
        <f t="shared" si="10"/>
        <v>2.1112090000000001</v>
      </c>
      <c r="F74">
        <f t="shared" si="11"/>
        <v>3392.3635359999998</v>
      </c>
      <c r="H74" s="8">
        <v>3.472</v>
      </c>
      <c r="I74">
        <f t="shared" si="12"/>
        <v>5.044816</v>
      </c>
      <c r="J74">
        <f t="shared" si="13"/>
        <v>2.1112090000000001</v>
      </c>
      <c r="K74">
        <f t="shared" si="14"/>
        <v>12.054784</v>
      </c>
      <c r="M74" s="8">
        <v>0.16</v>
      </c>
      <c r="N74">
        <f t="shared" si="15"/>
        <v>0.23248000000000002</v>
      </c>
      <c r="O74">
        <f t="shared" si="16"/>
        <v>2.1112090000000001</v>
      </c>
      <c r="P74">
        <f t="shared" si="17"/>
        <v>2.5600000000000001E-2</v>
      </c>
    </row>
    <row r="75" spans="2:16" x14ac:dyDescent="0.25">
      <c r="B75" s="8">
        <v>1.476</v>
      </c>
      <c r="C75" s="8">
        <v>3.6659999999999999</v>
      </c>
      <c r="D75">
        <f t="shared" si="9"/>
        <v>5.411016</v>
      </c>
      <c r="E75">
        <f t="shared" si="10"/>
        <v>2.1785760000000001</v>
      </c>
      <c r="F75">
        <f t="shared" si="11"/>
        <v>13.439556</v>
      </c>
      <c r="H75" s="8">
        <v>6.1390000000000002</v>
      </c>
      <c r="I75">
        <f t="shared" si="12"/>
        <v>9.0611639999999998</v>
      </c>
      <c r="J75">
        <f t="shared" si="13"/>
        <v>2.1785760000000001</v>
      </c>
      <c r="K75">
        <f t="shared" si="14"/>
        <v>37.687321000000004</v>
      </c>
      <c r="M75" s="8">
        <v>0.13500000000000001</v>
      </c>
      <c r="N75">
        <f t="shared" si="15"/>
        <v>0.19926000000000002</v>
      </c>
      <c r="O75">
        <f t="shared" si="16"/>
        <v>2.1785760000000001</v>
      </c>
      <c r="P75">
        <f t="shared" si="17"/>
        <v>1.8225000000000002E-2</v>
      </c>
    </row>
    <row r="76" spans="2:16" x14ac:dyDescent="0.25">
      <c r="B76" s="8">
        <v>1.484</v>
      </c>
      <c r="C76" s="8">
        <v>-13.333</v>
      </c>
      <c r="D76">
        <f t="shared" si="9"/>
        <v>-19.786172000000001</v>
      </c>
      <c r="E76">
        <f t="shared" si="10"/>
        <v>2.2022559999999998</v>
      </c>
      <c r="F76">
        <f t="shared" si="11"/>
        <v>177.768889</v>
      </c>
      <c r="H76" s="8">
        <v>3.71</v>
      </c>
      <c r="I76">
        <f t="shared" si="12"/>
        <v>5.5056399999999996</v>
      </c>
      <c r="J76">
        <f t="shared" si="13"/>
        <v>2.2022559999999998</v>
      </c>
      <c r="K76">
        <f t="shared" si="14"/>
        <v>13.764099999999999</v>
      </c>
      <c r="M76" s="8">
        <v>0.11899999999999999</v>
      </c>
      <c r="N76">
        <f t="shared" si="15"/>
        <v>0.176596</v>
      </c>
      <c r="O76">
        <f t="shared" si="16"/>
        <v>2.2022559999999998</v>
      </c>
      <c r="P76">
        <f t="shared" si="17"/>
        <v>1.4160999999999998E-2</v>
      </c>
    </row>
    <row r="77" spans="2:16" x14ac:dyDescent="0.25">
      <c r="B77" s="8">
        <v>1.486</v>
      </c>
      <c r="C77" s="8">
        <v>6.8380000000000001</v>
      </c>
      <c r="D77">
        <f t="shared" si="9"/>
        <v>10.161268</v>
      </c>
      <c r="E77">
        <f t="shared" si="10"/>
        <v>2.208196</v>
      </c>
      <c r="F77">
        <f t="shared" si="11"/>
        <v>46.758243999999998</v>
      </c>
      <c r="H77" s="8">
        <v>2.202</v>
      </c>
      <c r="I77">
        <f t="shared" si="12"/>
        <v>3.2721719999999999</v>
      </c>
      <c r="J77">
        <f t="shared" si="13"/>
        <v>2.208196</v>
      </c>
      <c r="K77">
        <f t="shared" si="14"/>
        <v>4.8488039999999994</v>
      </c>
      <c r="M77" s="8">
        <v>0.17</v>
      </c>
      <c r="N77">
        <f t="shared" si="15"/>
        <v>0.25262000000000001</v>
      </c>
      <c r="O77">
        <f t="shared" si="16"/>
        <v>2.208196</v>
      </c>
      <c r="P77">
        <f t="shared" si="17"/>
        <v>2.8900000000000006E-2</v>
      </c>
    </row>
    <row r="78" spans="2:16" x14ac:dyDescent="0.25">
      <c r="B78" s="8">
        <v>1.534</v>
      </c>
      <c r="C78" s="8">
        <v>66.3</v>
      </c>
      <c r="D78">
        <f t="shared" si="9"/>
        <v>101.7042</v>
      </c>
      <c r="E78">
        <f t="shared" si="10"/>
        <v>2.3531560000000002</v>
      </c>
      <c r="F78">
        <f t="shared" si="11"/>
        <v>4395.6899999999996</v>
      </c>
      <c r="H78" s="8">
        <v>2.7549999999999999</v>
      </c>
      <c r="I78">
        <f t="shared" si="12"/>
        <v>4.2261699999999998</v>
      </c>
      <c r="J78">
        <f t="shared" si="13"/>
        <v>2.3531560000000002</v>
      </c>
      <c r="K78">
        <f t="shared" si="14"/>
        <v>7.5900249999999998</v>
      </c>
      <c r="M78" s="8">
        <v>5.99</v>
      </c>
      <c r="N78">
        <f t="shared" si="15"/>
        <v>9.1886600000000005</v>
      </c>
      <c r="O78">
        <f t="shared" si="16"/>
        <v>2.3531560000000002</v>
      </c>
      <c r="P78">
        <f t="shared" si="17"/>
        <v>35.880100000000006</v>
      </c>
    </row>
    <row r="79" spans="2:16" x14ac:dyDescent="0.25">
      <c r="B79" s="8">
        <v>1.5369999999999999</v>
      </c>
      <c r="C79" s="8">
        <v>73.406000000000006</v>
      </c>
      <c r="D79">
        <f t="shared" si="9"/>
        <v>112.825022</v>
      </c>
      <c r="E79">
        <f t="shared" si="10"/>
        <v>2.3623689999999997</v>
      </c>
      <c r="F79">
        <f t="shared" si="11"/>
        <v>5388.4408360000007</v>
      </c>
      <c r="H79" s="8">
        <v>2.2429999999999999</v>
      </c>
      <c r="I79">
        <f t="shared" si="12"/>
        <v>3.4474909999999999</v>
      </c>
      <c r="J79">
        <f t="shared" si="13"/>
        <v>2.3623689999999997</v>
      </c>
      <c r="K79">
        <f t="shared" si="14"/>
        <v>5.0310489999999994</v>
      </c>
      <c r="M79" s="8">
        <v>12.189</v>
      </c>
      <c r="N79">
        <f t="shared" si="15"/>
        <v>18.734493000000001</v>
      </c>
      <c r="O79">
        <f t="shared" si="16"/>
        <v>2.3623689999999997</v>
      </c>
      <c r="P79">
        <f t="shared" si="17"/>
        <v>148.571721</v>
      </c>
    </row>
    <row r="80" spans="2:16" x14ac:dyDescent="0.25">
      <c r="B80" s="8">
        <v>1.538</v>
      </c>
      <c r="C80" s="8">
        <v>70.198999999999998</v>
      </c>
      <c r="D80">
        <f t="shared" si="9"/>
        <v>107.96606199999999</v>
      </c>
      <c r="E80">
        <f t="shared" si="10"/>
        <v>2.3654440000000001</v>
      </c>
      <c r="F80">
        <f t="shared" si="11"/>
        <v>4927.8996010000001</v>
      </c>
      <c r="H80" s="8">
        <v>2.3479999999999999</v>
      </c>
      <c r="I80">
        <f t="shared" si="12"/>
        <v>3.611224</v>
      </c>
      <c r="J80">
        <f t="shared" si="13"/>
        <v>2.3654440000000001</v>
      </c>
      <c r="K80">
        <f t="shared" si="14"/>
        <v>5.5131039999999993</v>
      </c>
      <c r="M80" s="8">
        <v>0.20699999999999999</v>
      </c>
      <c r="N80">
        <f t="shared" si="15"/>
        <v>0.31836599999999998</v>
      </c>
      <c r="O80">
        <f t="shared" si="16"/>
        <v>2.3654440000000001</v>
      </c>
      <c r="P80">
        <f t="shared" si="17"/>
        <v>4.2848999999999998E-2</v>
      </c>
    </row>
    <row r="81" spans="2:16" x14ac:dyDescent="0.25">
      <c r="B81" s="8">
        <v>1.5469999999999999</v>
      </c>
      <c r="C81" s="8">
        <v>71.483999999999995</v>
      </c>
      <c r="D81">
        <f t="shared" si="9"/>
        <v>110.58574799999998</v>
      </c>
      <c r="E81">
        <f t="shared" si="10"/>
        <v>2.3932089999999997</v>
      </c>
      <c r="F81">
        <f t="shared" si="11"/>
        <v>5109.9622559999989</v>
      </c>
      <c r="H81" s="8">
        <v>4.452</v>
      </c>
      <c r="I81">
        <f t="shared" si="12"/>
        <v>6.8872439999999999</v>
      </c>
      <c r="J81">
        <f t="shared" si="13"/>
        <v>2.3932089999999997</v>
      </c>
      <c r="K81">
        <f t="shared" si="14"/>
        <v>19.820304</v>
      </c>
      <c r="M81" s="8">
        <v>0.251</v>
      </c>
      <c r="N81">
        <f t="shared" si="15"/>
        <v>0.388297</v>
      </c>
      <c r="O81">
        <f t="shared" si="16"/>
        <v>2.3932089999999997</v>
      </c>
      <c r="P81">
        <f t="shared" si="17"/>
        <v>6.3001000000000001E-2</v>
      </c>
    </row>
    <row r="82" spans="2:16" x14ac:dyDescent="0.25">
      <c r="B82" s="8">
        <v>1.5529999999999999</v>
      </c>
      <c r="C82" s="8">
        <v>71.81</v>
      </c>
      <c r="D82">
        <f t="shared" si="9"/>
        <v>111.52092999999999</v>
      </c>
      <c r="E82">
        <f t="shared" si="10"/>
        <v>2.4118089999999999</v>
      </c>
      <c r="F82">
        <f t="shared" si="11"/>
        <v>5156.6761000000006</v>
      </c>
      <c r="H82" s="8">
        <v>3.7629999999999999</v>
      </c>
      <c r="I82">
        <f t="shared" si="12"/>
        <v>5.8439389999999998</v>
      </c>
      <c r="J82">
        <f t="shared" si="13"/>
        <v>2.4118089999999999</v>
      </c>
      <c r="K82">
        <f t="shared" si="14"/>
        <v>14.160169</v>
      </c>
      <c r="M82" s="8">
        <v>0.23899999999999999</v>
      </c>
      <c r="N82">
        <f t="shared" si="15"/>
        <v>0.37116699999999997</v>
      </c>
      <c r="O82">
        <f t="shared" si="16"/>
        <v>2.4118089999999999</v>
      </c>
      <c r="P82">
        <f t="shared" si="17"/>
        <v>5.7120999999999998E-2</v>
      </c>
    </row>
    <row r="83" spans="2:16" x14ac:dyDescent="0.25">
      <c r="B83" s="8">
        <v>1.579</v>
      </c>
      <c r="C83" s="8">
        <v>63.183999999999997</v>
      </c>
      <c r="D83">
        <f t="shared" si="9"/>
        <v>99.767535999999993</v>
      </c>
      <c r="E83">
        <f t="shared" si="10"/>
        <v>2.4932409999999998</v>
      </c>
      <c r="F83">
        <f t="shared" si="11"/>
        <v>3992.2178559999998</v>
      </c>
      <c r="H83" s="8">
        <v>4.12</v>
      </c>
      <c r="I83">
        <f t="shared" si="12"/>
        <v>6.5054800000000004</v>
      </c>
      <c r="J83">
        <f t="shared" si="13"/>
        <v>2.4932409999999998</v>
      </c>
      <c r="K83">
        <f t="shared" si="14"/>
        <v>16.974399999999999</v>
      </c>
      <c r="M83" s="8">
        <v>0.22700000000000001</v>
      </c>
      <c r="N83">
        <f t="shared" si="15"/>
        <v>0.358433</v>
      </c>
      <c r="O83">
        <f t="shared" si="16"/>
        <v>2.4932409999999998</v>
      </c>
      <c r="P83">
        <f t="shared" si="17"/>
        <v>5.1529000000000005E-2</v>
      </c>
    </row>
    <row r="84" spans="2:16" x14ac:dyDescent="0.25">
      <c r="B84" s="8">
        <v>1.593</v>
      </c>
      <c r="C84" s="8">
        <v>70.572999999999993</v>
      </c>
      <c r="D84">
        <f t="shared" si="9"/>
        <v>112.42278899999998</v>
      </c>
      <c r="E84">
        <f t="shared" si="10"/>
        <v>2.537649</v>
      </c>
      <c r="F84">
        <f t="shared" si="11"/>
        <v>4980.5483289999993</v>
      </c>
      <c r="H84" s="8">
        <v>2.7490000000000001</v>
      </c>
      <c r="I84">
        <f t="shared" si="12"/>
        <v>4.3791570000000002</v>
      </c>
      <c r="J84">
        <f t="shared" si="13"/>
        <v>2.537649</v>
      </c>
      <c r="K84">
        <f t="shared" si="14"/>
        <v>7.5570010000000005</v>
      </c>
      <c r="M84" s="8">
        <v>0.22900000000000001</v>
      </c>
      <c r="N84">
        <f t="shared" si="15"/>
        <v>0.36479699999999998</v>
      </c>
      <c r="O84">
        <f t="shared" si="16"/>
        <v>2.537649</v>
      </c>
      <c r="P84">
        <f t="shared" si="17"/>
        <v>5.2441000000000002E-2</v>
      </c>
    </row>
    <row r="85" spans="2:16" x14ac:dyDescent="0.25">
      <c r="B85" s="8">
        <v>1.595</v>
      </c>
      <c r="C85" s="8">
        <v>63.588000000000001</v>
      </c>
      <c r="D85">
        <f t="shared" si="9"/>
        <v>101.42286</v>
      </c>
      <c r="E85">
        <f t="shared" si="10"/>
        <v>2.544025</v>
      </c>
      <c r="F85">
        <f t="shared" si="11"/>
        <v>4043.4337439999999</v>
      </c>
      <c r="H85" s="8">
        <v>4.1760000000000002</v>
      </c>
      <c r="I85">
        <f t="shared" si="12"/>
        <v>6.6607200000000004</v>
      </c>
      <c r="J85">
        <f t="shared" si="13"/>
        <v>2.544025</v>
      </c>
      <c r="K85">
        <f t="shared" si="14"/>
        <v>17.438976</v>
      </c>
      <c r="M85" s="8">
        <v>0.23100000000000001</v>
      </c>
      <c r="N85">
        <f t="shared" si="15"/>
        <v>0.36844500000000002</v>
      </c>
      <c r="O85">
        <f t="shared" si="16"/>
        <v>2.544025</v>
      </c>
      <c r="P85">
        <f t="shared" si="17"/>
        <v>5.3361000000000006E-2</v>
      </c>
    </row>
    <row r="86" spans="2:16" x14ac:dyDescent="0.25">
      <c r="B86" s="8">
        <v>1.6040000000000001</v>
      </c>
      <c r="C86" s="8">
        <v>71.914000000000001</v>
      </c>
      <c r="D86">
        <f t="shared" si="9"/>
        <v>115.35005600000001</v>
      </c>
      <c r="E86">
        <f t="shared" si="10"/>
        <v>2.5728160000000004</v>
      </c>
      <c r="F86">
        <f t="shared" si="11"/>
        <v>5171.623396</v>
      </c>
      <c r="H86" s="8">
        <v>4.82</v>
      </c>
      <c r="I86">
        <f t="shared" si="12"/>
        <v>7.7312800000000008</v>
      </c>
      <c r="J86">
        <f t="shared" si="13"/>
        <v>2.5728160000000004</v>
      </c>
      <c r="K86">
        <f t="shared" si="14"/>
        <v>23.232400000000002</v>
      </c>
      <c r="M86" s="8">
        <v>0.247</v>
      </c>
      <c r="N86">
        <f t="shared" si="15"/>
        <v>0.39618800000000004</v>
      </c>
      <c r="O86">
        <f t="shared" si="16"/>
        <v>2.5728160000000004</v>
      </c>
      <c r="P86">
        <f t="shared" si="17"/>
        <v>6.1009000000000001E-2</v>
      </c>
    </row>
    <row r="87" spans="2:16" x14ac:dyDescent="0.25">
      <c r="B87" s="8">
        <v>1.625</v>
      </c>
      <c r="C87" s="8">
        <v>70.096999999999994</v>
      </c>
      <c r="D87">
        <f t="shared" si="9"/>
        <v>113.907625</v>
      </c>
      <c r="E87">
        <f t="shared" si="10"/>
        <v>2.640625</v>
      </c>
      <c r="F87">
        <f t="shared" si="11"/>
        <v>4913.5894089999993</v>
      </c>
      <c r="H87" s="8">
        <v>2.0790000000000002</v>
      </c>
      <c r="I87">
        <f t="shared" si="12"/>
        <v>3.3783750000000001</v>
      </c>
      <c r="J87">
        <f t="shared" si="13"/>
        <v>2.640625</v>
      </c>
      <c r="K87">
        <f t="shared" si="14"/>
        <v>4.3222410000000009</v>
      </c>
      <c r="M87" s="8">
        <v>0.24</v>
      </c>
      <c r="N87">
        <f t="shared" si="15"/>
        <v>0.39</v>
      </c>
      <c r="O87">
        <f t="shared" si="16"/>
        <v>2.640625</v>
      </c>
      <c r="P87">
        <f t="shared" si="17"/>
        <v>5.7599999999999998E-2</v>
      </c>
    </row>
    <row r="88" spans="2:16" x14ac:dyDescent="0.25">
      <c r="B88" s="8">
        <v>1.631</v>
      </c>
      <c r="C88" s="8">
        <v>69.218000000000004</v>
      </c>
      <c r="D88">
        <f t="shared" si="9"/>
        <v>112.894558</v>
      </c>
      <c r="E88">
        <f t="shared" si="10"/>
        <v>2.660161</v>
      </c>
      <c r="F88">
        <f t="shared" si="11"/>
        <v>4791.1315240000004</v>
      </c>
      <c r="H88" s="8">
        <v>5.3639999999999999</v>
      </c>
      <c r="I88">
        <f t="shared" si="12"/>
        <v>8.748683999999999</v>
      </c>
      <c r="J88">
        <f t="shared" si="13"/>
        <v>2.660161</v>
      </c>
      <c r="K88">
        <f t="shared" si="14"/>
        <v>28.772496</v>
      </c>
      <c r="M88" s="8">
        <v>0.23799999999999999</v>
      </c>
      <c r="N88">
        <f t="shared" si="15"/>
        <v>0.38817799999999997</v>
      </c>
      <c r="O88">
        <f t="shared" si="16"/>
        <v>2.660161</v>
      </c>
      <c r="P88">
        <f t="shared" si="17"/>
        <v>5.6643999999999993E-2</v>
      </c>
    </row>
    <row r="89" spans="2:16" x14ac:dyDescent="0.25">
      <c r="B89" s="8">
        <v>1.645</v>
      </c>
      <c r="C89" s="8">
        <v>65.542000000000002</v>
      </c>
      <c r="D89">
        <f t="shared" si="9"/>
        <v>107.81659000000001</v>
      </c>
      <c r="E89">
        <f t="shared" si="10"/>
        <v>2.7060249999999999</v>
      </c>
      <c r="F89">
        <f t="shared" si="11"/>
        <v>4295.753764</v>
      </c>
      <c r="H89" s="8">
        <v>2.6890000000000001</v>
      </c>
      <c r="I89">
        <f t="shared" si="12"/>
        <v>4.4234049999999998</v>
      </c>
      <c r="J89">
        <f t="shared" si="13"/>
        <v>2.7060249999999999</v>
      </c>
      <c r="K89">
        <f t="shared" si="14"/>
        <v>7.230721</v>
      </c>
      <c r="M89" s="8">
        <v>0.23599999999999999</v>
      </c>
      <c r="N89">
        <f t="shared" si="15"/>
        <v>0.38822000000000001</v>
      </c>
      <c r="O89">
        <f t="shared" si="16"/>
        <v>2.7060249999999999</v>
      </c>
      <c r="P89">
        <f t="shared" si="17"/>
        <v>5.5695999999999996E-2</v>
      </c>
    </row>
    <row r="90" spans="2:16" x14ac:dyDescent="0.25">
      <c r="B90" s="8">
        <v>1.893</v>
      </c>
      <c r="C90" s="8">
        <v>75.983000000000004</v>
      </c>
      <c r="D90">
        <f t="shared" si="9"/>
        <v>143.83581900000001</v>
      </c>
      <c r="E90">
        <f t="shared" si="10"/>
        <v>3.5834489999999999</v>
      </c>
      <c r="F90">
        <f t="shared" si="11"/>
        <v>5773.4162890000007</v>
      </c>
      <c r="H90" s="8">
        <v>5.57</v>
      </c>
      <c r="I90">
        <f t="shared" si="12"/>
        <v>10.54401</v>
      </c>
      <c r="J90">
        <f t="shared" si="13"/>
        <v>3.5834489999999999</v>
      </c>
      <c r="K90">
        <f t="shared" si="14"/>
        <v>31.024900000000002</v>
      </c>
      <c r="M90" s="8">
        <v>0.217</v>
      </c>
      <c r="N90">
        <f t="shared" si="15"/>
        <v>0.41078100000000001</v>
      </c>
      <c r="O90">
        <f t="shared" si="16"/>
        <v>3.5834489999999999</v>
      </c>
      <c r="P90">
        <f t="shared" si="17"/>
        <v>4.7088999999999999E-2</v>
      </c>
    </row>
    <row r="91" spans="2:16" x14ac:dyDescent="0.25">
      <c r="B91" s="8">
        <v>1.9</v>
      </c>
      <c r="C91" s="8">
        <v>67.653000000000006</v>
      </c>
      <c r="D91">
        <f t="shared" si="9"/>
        <v>128.54070000000002</v>
      </c>
      <c r="E91">
        <f t="shared" si="10"/>
        <v>3.61</v>
      </c>
      <c r="F91">
        <f t="shared" si="11"/>
        <v>4576.928409000001</v>
      </c>
      <c r="H91" s="8">
        <v>5.7779999999999996</v>
      </c>
      <c r="I91">
        <f t="shared" si="12"/>
        <v>10.978199999999999</v>
      </c>
      <c r="J91">
        <f t="shared" si="13"/>
        <v>3.61</v>
      </c>
      <c r="K91">
        <f t="shared" si="14"/>
        <v>33.385283999999999</v>
      </c>
      <c r="M91" s="8">
        <v>0.23499999999999999</v>
      </c>
      <c r="N91">
        <f t="shared" si="15"/>
        <v>0.44649999999999995</v>
      </c>
      <c r="O91">
        <f t="shared" si="16"/>
        <v>3.61</v>
      </c>
      <c r="P91">
        <f t="shared" si="17"/>
        <v>5.5224999999999996E-2</v>
      </c>
    </row>
    <row r="92" spans="2:16" x14ac:dyDescent="0.25">
      <c r="B92" s="8">
        <v>1.919</v>
      </c>
      <c r="C92" s="8">
        <v>25.311</v>
      </c>
      <c r="D92">
        <f t="shared" si="9"/>
        <v>48.571809000000002</v>
      </c>
      <c r="E92">
        <f t="shared" si="10"/>
        <v>3.6825610000000002</v>
      </c>
      <c r="F92">
        <f t="shared" si="11"/>
        <v>640.64672099999996</v>
      </c>
      <c r="H92" s="8">
        <v>3.375</v>
      </c>
      <c r="I92">
        <f t="shared" si="12"/>
        <v>6.4766250000000003</v>
      </c>
      <c r="J92">
        <f t="shared" si="13"/>
        <v>3.6825610000000002</v>
      </c>
      <c r="K92">
        <f t="shared" si="14"/>
        <v>11.390625</v>
      </c>
      <c r="M92" s="8">
        <v>0.189</v>
      </c>
      <c r="N92">
        <f t="shared" si="15"/>
        <v>0.36269099999999999</v>
      </c>
      <c r="O92">
        <f t="shared" si="16"/>
        <v>3.6825610000000002</v>
      </c>
      <c r="P92">
        <f t="shared" si="17"/>
        <v>3.5721000000000003E-2</v>
      </c>
    </row>
    <row r="93" spans="2:16" x14ac:dyDescent="0.25">
      <c r="B93" s="8">
        <v>1.9219999999999999</v>
      </c>
      <c r="C93" s="8">
        <v>26.012</v>
      </c>
      <c r="D93">
        <f t="shared" si="9"/>
        <v>49.995063999999999</v>
      </c>
      <c r="E93">
        <f t="shared" si="10"/>
        <v>3.6940839999999997</v>
      </c>
      <c r="F93">
        <f t="shared" si="11"/>
        <v>676.624144</v>
      </c>
      <c r="H93" s="8">
        <v>3.1659999999999999</v>
      </c>
      <c r="I93">
        <f t="shared" si="12"/>
        <v>6.0850519999999992</v>
      </c>
      <c r="J93">
        <f t="shared" si="13"/>
        <v>3.6940839999999997</v>
      </c>
      <c r="K93">
        <f t="shared" si="14"/>
        <v>10.023555999999999</v>
      </c>
      <c r="M93" s="8">
        <v>0.21299999999999999</v>
      </c>
      <c r="N93">
        <f t="shared" si="15"/>
        <v>0.40938599999999997</v>
      </c>
      <c r="O93">
        <f t="shared" si="16"/>
        <v>3.6940839999999997</v>
      </c>
      <c r="P93">
        <f t="shared" si="17"/>
        <v>4.5369E-2</v>
      </c>
    </row>
    <row r="94" spans="2:16" x14ac:dyDescent="0.25">
      <c r="B94" s="8">
        <v>1.9319999999999999</v>
      </c>
      <c r="C94" s="8">
        <v>25.195</v>
      </c>
      <c r="D94">
        <f t="shared" si="9"/>
        <v>48.676740000000002</v>
      </c>
      <c r="E94">
        <f t="shared" si="10"/>
        <v>3.7326239999999999</v>
      </c>
      <c r="F94">
        <f t="shared" si="11"/>
        <v>634.78802500000006</v>
      </c>
      <c r="H94" s="8">
        <v>4.5979999999999999</v>
      </c>
      <c r="I94">
        <f t="shared" si="12"/>
        <v>8.8833359999999999</v>
      </c>
      <c r="J94">
        <f t="shared" si="13"/>
        <v>3.7326239999999999</v>
      </c>
      <c r="K94">
        <f t="shared" si="14"/>
        <v>21.141603999999997</v>
      </c>
      <c r="M94" s="8">
        <v>4.4999999999999998E-2</v>
      </c>
      <c r="N94">
        <f t="shared" si="15"/>
        <v>8.693999999999999E-2</v>
      </c>
      <c r="O94">
        <f t="shared" si="16"/>
        <v>3.7326239999999999</v>
      </c>
      <c r="P94">
        <f t="shared" si="17"/>
        <v>2.0249999999999999E-3</v>
      </c>
    </row>
    <row r="95" spans="2:16" x14ac:dyDescent="0.25">
      <c r="B95" s="8">
        <v>1.9610000000000001</v>
      </c>
      <c r="C95" s="8">
        <v>27.221</v>
      </c>
      <c r="D95">
        <f t="shared" si="9"/>
        <v>53.380381</v>
      </c>
      <c r="E95">
        <f t="shared" si="10"/>
        <v>3.8455210000000002</v>
      </c>
      <c r="F95">
        <f t="shared" si="11"/>
        <v>740.98284100000001</v>
      </c>
      <c r="H95" s="8">
        <v>2.7679999999999998</v>
      </c>
      <c r="I95">
        <f t="shared" si="12"/>
        <v>5.4280479999999995</v>
      </c>
      <c r="J95">
        <f t="shared" si="13"/>
        <v>3.8455210000000002</v>
      </c>
      <c r="K95">
        <f t="shared" si="14"/>
        <v>7.6618239999999993</v>
      </c>
      <c r="M95" s="8">
        <v>3.6999999999999998E-2</v>
      </c>
      <c r="N95">
        <f t="shared" si="15"/>
        <v>7.2556999999999996E-2</v>
      </c>
      <c r="O95">
        <f t="shared" si="16"/>
        <v>3.8455210000000002</v>
      </c>
      <c r="P95">
        <f t="shared" si="17"/>
        <v>1.3689999999999998E-3</v>
      </c>
    </row>
    <row r="96" spans="2:16" x14ac:dyDescent="0.25">
      <c r="B96" s="8">
        <v>1.988</v>
      </c>
      <c r="C96" s="8">
        <v>25.439</v>
      </c>
      <c r="D96">
        <f t="shared" si="9"/>
        <v>50.572732000000002</v>
      </c>
      <c r="E96">
        <f t="shared" si="10"/>
        <v>3.9521440000000001</v>
      </c>
      <c r="F96">
        <f t="shared" si="11"/>
        <v>647.14272100000005</v>
      </c>
      <c r="H96" s="8">
        <v>4.0999999999999996</v>
      </c>
      <c r="I96">
        <f t="shared" si="12"/>
        <v>8.1507999999999985</v>
      </c>
      <c r="J96">
        <f t="shared" si="13"/>
        <v>3.9521440000000001</v>
      </c>
      <c r="K96">
        <f t="shared" si="14"/>
        <v>16.809999999999999</v>
      </c>
      <c r="M96" s="8">
        <v>4.9000000000000002E-2</v>
      </c>
      <c r="N96">
        <f t="shared" si="15"/>
        <v>9.7411999999999999E-2</v>
      </c>
      <c r="O96">
        <f t="shared" si="16"/>
        <v>3.9521440000000001</v>
      </c>
      <c r="P96">
        <f t="shared" si="17"/>
        <v>2.4010000000000004E-3</v>
      </c>
    </row>
    <row r="97" spans="2:16" x14ac:dyDescent="0.25">
      <c r="B97" s="8">
        <v>1.99</v>
      </c>
      <c r="C97" s="8">
        <v>24.742000000000001</v>
      </c>
      <c r="D97">
        <f t="shared" si="9"/>
        <v>49.236580000000004</v>
      </c>
      <c r="E97">
        <f t="shared" si="10"/>
        <v>3.9601000000000002</v>
      </c>
      <c r="F97">
        <f t="shared" si="11"/>
        <v>612.16656399999999</v>
      </c>
      <c r="H97" s="8">
        <v>5.0289999999999999</v>
      </c>
      <c r="I97">
        <f t="shared" si="12"/>
        <v>10.007709999999999</v>
      </c>
      <c r="J97">
        <f t="shared" si="13"/>
        <v>3.9601000000000002</v>
      </c>
      <c r="K97">
        <f t="shared" si="14"/>
        <v>25.290841</v>
      </c>
      <c r="M97" s="8">
        <v>3.9E-2</v>
      </c>
      <c r="N97">
        <f t="shared" si="15"/>
        <v>7.7609999999999998E-2</v>
      </c>
      <c r="O97">
        <f t="shared" si="16"/>
        <v>3.9601000000000002</v>
      </c>
      <c r="P97">
        <f t="shared" si="17"/>
        <v>1.521E-3</v>
      </c>
    </row>
    <row r="98" spans="2:16" x14ac:dyDescent="0.25">
      <c r="B98" s="8">
        <v>1.9930000000000001</v>
      </c>
      <c r="C98" s="8">
        <v>24.751999999999999</v>
      </c>
      <c r="D98">
        <f t="shared" si="9"/>
        <v>49.330736000000002</v>
      </c>
      <c r="E98">
        <f t="shared" si="10"/>
        <v>3.9720490000000006</v>
      </c>
      <c r="F98">
        <f t="shared" si="11"/>
        <v>612.66150399999992</v>
      </c>
      <c r="H98" s="8">
        <v>5.875</v>
      </c>
      <c r="I98">
        <f t="shared" si="12"/>
        <v>11.708875000000001</v>
      </c>
      <c r="J98">
        <f t="shared" si="13"/>
        <v>3.9720490000000006</v>
      </c>
      <c r="K98">
        <f t="shared" si="14"/>
        <v>34.515625</v>
      </c>
      <c r="M98" s="8">
        <v>8.3000000000000004E-2</v>
      </c>
      <c r="N98">
        <f t="shared" si="15"/>
        <v>0.16541900000000001</v>
      </c>
      <c r="O98">
        <f t="shared" si="16"/>
        <v>3.9720490000000006</v>
      </c>
      <c r="P98">
        <f t="shared" si="17"/>
        <v>6.889000000000001E-3</v>
      </c>
    </row>
    <row r="99" spans="2:16" x14ac:dyDescent="0.25">
      <c r="B99" s="8">
        <v>2.0259999999999998</v>
      </c>
      <c r="C99" s="8">
        <v>23.922000000000001</v>
      </c>
      <c r="D99">
        <f t="shared" si="9"/>
        <v>48.465971999999994</v>
      </c>
      <c r="E99">
        <f t="shared" si="10"/>
        <v>4.1046759999999995</v>
      </c>
      <c r="F99">
        <f t="shared" si="11"/>
        <v>572.26208400000007</v>
      </c>
      <c r="H99" s="8">
        <v>4.1909999999999998</v>
      </c>
      <c r="I99">
        <f t="shared" si="12"/>
        <v>8.4909659999999985</v>
      </c>
      <c r="J99">
        <f t="shared" si="13"/>
        <v>4.1046759999999995</v>
      </c>
      <c r="K99">
        <f t="shared" si="14"/>
        <v>17.564480999999997</v>
      </c>
      <c r="M99" s="8">
        <v>0.107</v>
      </c>
      <c r="N99">
        <f t="shared" si="15"/>
        <v>0.21678199999999997</v>
      </c>
      <c r="O99">
        <f t="shared" si="16"/>
        <v>4.1046759999999995</v>
      </c>
      <c r="P99">
        <f t="shared" si="17"/>
        <v>1.1448999999999999E-2</v>
      </c>
    </row>
    <row r="100" spans="2:16" x14ac:dyDescent="0.25">
      <c r="B100" s="8">
        <v>2.056</v>
      </c>
      <c r="C100" s="8">
        <v>24.608000000000001</v>
      </c>
      <c r="D100">
        <f t="shared" si="9"/>
        <v>50.594048000000001</v>
      </c>
      <c r="E100">
        <f t="shared" si="10"/>
        <v>4.2271359999999998</v>
      </c>
      <c r="F100">
        <f t="shared" si="11"/>
        <v>605.55366400000003</v>
      </c>
      <c r="H100" s="8">
        <v>3.8029999999999999</v>
      </c>
      <c r="I100">
        <f t="shared" si="12"/>
        <v>7.8189679999999999</v>
      </c>
      <c r="J100">
        <f t="shared" si="13"/>
        <v>4.2271359999999998</v>
      </c>
      <c r="K100">
        <f t="shared" si="14"/>
        <v>14.462809</v>
      </c>
      <c r="M100" s="8">
        <v>7.5999999999999998E-2</v>
      </c>
      <c r="N100">
        <f t="shared" si="15"/>
        <v>0.15625600000000001</v>
      </c>
      <c r="O100">
        <f t="shared" si="16"/>
        <v>4.2271359999999998</v>
      </c>
      <c r="P100">
        <f t="shared" si="17"/>
        <v>5.7759999999999999E-3</v>
      </c>
    </row>
    <row r="101" spans="2:16" x14ac:dyDescent="0.25">
      <c r="B101" s="8">
        <v>2.1150000000000002</v>
      </c>
      <c r="C101" s="8">
        <v>26.260999999999999</v>
      </c>
      <c r="D101">
        <f t="shared" si="9"/>
        <v>55.542015000000006</v>
      </c>
      <c r="E101">
        <f t="shared" si="10"/>
        <v>4.4732250000000011</v>
      </c>
      <c r="F101">
        <f t="shared" si="11"/>
        <v>689.64012099999991</v>
      </c>
      <c r="H101" s="8">
        <v>4.9560000000000004</v>
      </c>
      <c r="I101">
        <f t="shared" si="12"/>
        <v>10.481940000000002</v>
      </c>
      <c r="J101">
        <f t="shared" si="13"/>
        <v>4.4732250000000011</v>
      </c>
      <c r="K101">
        <f t="shared" si="14"/>
        <v>24.561936000000003</v>
      </c>
      <c r="M101" s="8">
        <v>0.11</v>
      </c>
      <c r="N101">
        <f t="shared" si="15"/>
        <v>0.23265000000000002</v>
      </c>
      <c r="O101">
        <f t="shared" si="16"/>
        <v>4.4732250000000011</v>
      </c>
      <c r="P101">
        <f t="shared" si="17"/>
        <v>1.21E-2</v>
      </c>
    </row>
    <row r="102" spans="2:16" x14ac:dyDescent="0.25">
      <c r="B102" s="8">
        <v>2.1509999999999998</v>
      </c>
      <c r="C102" s="8">
        <v>23.827000000000002</v>
      </c>
      <c r="D102">
        <f t="shared" si="9"/>
        <v>51.251877</v>
      </c>
      <c r="E102">
        <f t="shared" si="10"/>
        <v>4.6268009999999995</v>
      </c>
      <c r="F102">
        <f t="shared" si="11"/>
        <v>567.72592900000006</v>
      </c>
      <c r="H102" s="8">
        <v>3.415</v>
      </c>
      <c r="I102">
        <f t="shared" si="12"/>
        <v>7.3456649999999994</v>
      </c>
      <c r="J102">
        <f t="shared" si="13"/>
        <v>4.6268009999999995</v>
      </c>
      <c r="K102">
        <f t="shared" si="14"/>
        <v>11.662224999999999</v>
      </c>
      <c r="M102" s="8">
        <v>8.8999999999999996E-2</v>
      </c>
      <c r="N102">
        <f t="shared" si="15"/>
        <v>0.19143899999999997</v>
      </c>
      <c r="O102">
        <f t="shared" si="16"/>
        <v>4.6268009999999995</v>
      </c>
      <c r="P102">
        <f t="shared" si="17"/>
        <v>7.9209999999999992E-3</v>
      </c>
    </row>
    <row r="103" spans="2:16" x14ac:dyDescent="0.25">
      <c r="B103" s="8">
        <v>2.2040000000000002</v>
      </c>
      <c r="C103" s="8">
        <v>28.672000000000001</v>
      </c>
      <c r="D103">
        <f t="shared" si="9"/>
        <v>63.193088000000003</v>
      </c>
      <c r="E103">
        <f t="shared" si="10"/>
        <v>4.857616000000001</v>
      </c>
      <c r="F103">
        <f t="shared" si="11"/>
        <v>822.08358400000009</v>
      </c>
      <c r="H103" s="8">
        <v>-4.1310000000000002</v>
      </c>
      <c r="I103">
        <f t="shared" si="12"/>
        <v>-9.1047240000000009</v>
      </c>
      <c r="J103">
        <f t="shared" si="13"/>
        <v>4.857616000000001</v>
      </c>
      <c r="K103">
        <f t="shared" si="14"/>
        <v>17.065161000000003</v>
      </c>
      <c r="M103" s="8">
        <v>0.09</v>
      </c>
      <c r="N103">
        <f t="shared" si="15"/>
        <v>0.19836000000000001</v>
      </c>
      <c r="O103">
        <f t="shared" si="16"/>
        <v>4.857616000000001</v>
      </c>
      <c r="P103">
        <f t="shared" si="17"/>
        <v>8.0999999999999996E-3</v>
      </c>
    </row>
    <row r="104" spans="2:16" x14ac:dyDescent="0.25">
      <c r="B104" s="8">
        <v>2.2200000000000002</v>
      </c>
      <c r="C104" s="8">
        <v>25.06</v>
      </c>
      <c r="D104">
        <f t="shared" si="9"/>
        <v>55.633200000000002</v>
      </c>
      <c r="E104">
        <f t="shared" si="10"/>
        <v>4.9284000000000008</v>
      </c>
      <c r="F104">
        <f t="shared" si="11"/>
        <v>628.00359999999989</v>
      </c>
      <c r="H104" s="8">
        <v>-2.218</v>
      </c>
      <c r="I104">
        <f t="shared" si="12"/>
        <v>-4.9239600000000001</v>
      </c>
      <c r="J104">
        <f t="shared" si="13"/>
        <v>4.9284000000000008</v>
      </c>
      <c r="K104">
        <f t="shared" si="14"/>
        <v>4.919524</v>
      </c>
      <c r="M104" s="8">
        <v>4.7E-2</v>
      </c>
      <c r="N104">
        <f t="shared" si="15"/>
        <v>0.10434000000000002</v>
      </c>
      <c r="O104">
        <f t="shared" si="16"/>
        <v>4.9284000000000008</v>
      </c>
      <c r="P104">
        <f t="shared" si="17"/>
        <v>2.209E-3</v>
      </c>
    </row>
    <row r="105" spans="2:16" x14ac:dyDescent="0.25">
      <c r="B105" s="8">
        <v>2.2320000000000002</v>
      </c>
      <c r="C105" s="8">
        <v>25.806999999999999</v>
      </c>
      <c r="D105">
        <f t="shared" si="9"/>
        <v>57.601224000000002</v>
      </c>
      <c r="E105">
        <f t="shared" si="10"/>
        <v>4.9818240000000014</v>
      </c>
      <c r="F105">
        <f t="shared" si="11"/>
        <v>666.00124899999992</v>
      </c>
      <c r="H105" s="8">
        <v>-1.589</v>
      </c>
      <c r="I105">
        <f t="shared" si="12"/>
        <v>-3.5466480000000002</v>
      </c>
      <c r="J105">
        <f t="shared" si="13"/>
        <v>4.9818240000000014</v>
      </c>
      <c r="K105">
        <f t="shared" si="14"/>
        <v>2.524921</v>
      </c>
      <c r="M105" s="8">
        <v>5.8999999999999997E-2</v>
      </c>
      <c r="N105">
        <f t="shared" si="15"/>
        <v>0.131688</v>
      </c>
      <c r="O105">
        <f t="shared" si="16"/>
        <v>4.9818240000000014</v>
      </c>
      <c r="P105">
        <f t="shared" si="17"/>
        <v>3.4809999999999997E-3</v>
      </c>
    </row>
    <row r="106" spans="2:16" x14ac:dyDescent="0.25">
      <c r="B106" s="8">
        <v>1.655</v>
      </c>
      <c r="C106" s="8">
        <v>27.497</v>
      </c>
      <c r="D106">
        <f t="shared" si="9"/>
        <v>45.507534999999997</v>
      </c>
      <c r="E106">
        <f t="shared" si="10"/>
        <v>2.7390250000000003</v>
      </c>
      <c r="F106">
        <f t="shared" si="11"/>
        <v>756.08500900000001</v>
      </c>
      <c r="H106" s="8">
        <v>-0.60799999999999998</v>
      </c>
      <c r="I106">
        <f t="shared" si="12"/>
        <v>-1.00624</v>
      </c>
      <c r="J106">
        <f t="shared" si="13"/>
        <v>2.7390250000000003</v>
      </c>
      <c r="K106">
        <f t="shared" si="14"/>
        <v>0.36966399999999999</v>
      </c>
      <c r="M106" s="8">
        <v>8.8999999999999996E-2</v>
      </c>
      <c r="N106">
        <f t="shared" si="15"/>
        <v>0.14729500000000001</v>
      </c>
      <c r="O106">
        <f t="shared" si="16"/>
        <v>2.7390250000000003</v>
      </c>
      <c r="P106">
        <f t="shared" si="17"/>
        <v>7.9209999999999992E-3</v>
      </c>
    </row>
    <row r="107" spans="2:16" x14ac:dyDescent="0.25">
      <c r="B107" s="8">
        <v>1.6619999999999999</v>
      </c>
      <c r="C107" s="8">
        <v>18.986000000000001</v>
      </c>
      <c r="D107">
        <f t="shared" si="9"/>
        <v>31.554732000000001</v>
      </c>
      <c r="E107">
        <f t="shared" si="10"/>
        <v>2.7622439999999999</v>
      </c>
      <c r="F107">
        <f t="shared" si="11"/>
        <v>360.46819600000003</v>
      </c>
      <c r="H107" s="8">
        <v>-1.246</v>
      </c>
      <c r="I107">
        <f t="shared" si="12"/>
        <v>-2.0708519999999999</v>
      </c>
      <c r="J107">
        <f t="shared" si="13"/>
        <v>2.7622439999999999</v>
      </c>
      <c r="K107">
        <f t="shared" si="14"/>
        <v>1.552516</v>
      </c>
      <c r="M107" s="8">
        <v>7.0999999999999994E-2</v>
      </c>
      <c r="N107">
        <f t="shared" si="15"/>
        <v>0.11800199999999998</v>
      </c>
      <c r="O107">
        <f t="shared" si="16"/>
        <v>2.7622439999999999</v>
      </c>
      <c r="P107">
        <f t="shared" si="17"/>
        <v>5.0409999999999995E-3</v>
      </c>
    </row>
    <row r="108" spans="2:16" x14ac:dyDescent="0.25">
      <c r="B108" s="8">
        <v>1.6850000000000001</v>
      </c>
      <c r="C108" s="8">
        <v>22.946000000000002</v>
      </c>
      <c r="D108">
        <f t="shared" si="9"/>
        <v>38.664010000000005</v>
      </c>
      <c r="E108">
        <f t="shared" si="10"/>
        <v>2.8392250000000003</v>
      </c>
      <c r="F108">
        <f t="shared" si="11"/>
        <v>526.5189160000001</v>
      </c>
      <c r="H108" s="8">
        <v>0.629</v>
      </c>
      <c r="I108">
        <f t="shared" si="12"/>
        <v>1.0598650000000001</v>
      </c>
      <c r="J108">
        <f t="shared" si="13"/>
        <v>2.8392250000000003</v>
      </c>
      <c r="K108">
        <f t="shared" si="14"/>
        <v>0.39564100000000002</v>
      </c>
      <c r="M108" s="8">
        <v>5.2999999999999999E-2</v>
      </c>
      <c r="N108">
        <f t="shared" si="15"/>
        <v>8.9304999999999995E-2</v>
      </c>
      <c r="O108">
        <f t="shared" si="16"/>
        <v>2.8392250000000003</v>
      </c>
      <c r="P108">
        <f t="shared" si="17"/>
        <v>2.8089999999999999E-3</v>
      </c>
    </row>
    <row r="109" spans="2:16" x14ac:dyDescent="0.25">
      <c r="B109" s="8">
        <v>1.6990000000000001</v>
      </c>
      <c r="C109" s="8">
        <v>21.491</v>
      </c>
      <c r="D109">
        <f t="shared" si="9"/>
        <v>36.513209000000003</v>
      </c>
      <c r="E109">
        <f t="shared" si="10"/>
        <v>2.8866010000000002</v>
      </c>
      <c r="F109">
        <f t="shared" si="11"/>
        <v>461.86308099999997</v>
      </c>
      <c r="H109" s="8">
        <v>0.17299999999999999</v>
      </c>
      <c r="I109">
        <f t="shared" si="12"/>
        <v>0.29392699999999999</v>
      </c>
      <c r="J109">
        <f t="shared" si="13"/>
        <v>2.8866010000000002</v>
      </c>
      <c r="K109">
        <f t="shared" si="14"/>
        <v>2.9928999999999997E-2</v>
      </c>
      <c r="M109" s="8">
        <v>0.08</v>
      </c>
      <c r="N109">
        <f t="shared" si="15"/>
        <v>0.13592000000000001</v>
      </c>
      <c r="O109">
        <f t="shared" si="16"/>
        <v>2.8866010000000002</v>
      </c>
      <c r="P109">
        <f t="shared" si="17"/>
        <v>6.4000000000000003E-3</v>
      </c>
    </row>
    <row r="110" spans="2:16" x14ac:dyDescent="0.25">
      <c r="B110" s="8">
        <v>1.704</v>
      </c>
      <c r="C110" s="8">
        <v>22.295999999999999</v>
      </c>
      <c r="D110">
        <f t="shared" si="9"/>
        <v>37.992384000000001</v>
      </c>
      <c r="E110">
        <f t="shared" si="10"/>
        <v>2.903616</v>
      </c>
      <c r="F110">
        <f t="shared" si="11"/>
        <v>497.11161599999997</v>
      </c>
      <c r="H110" s="8">
        <v>1.25</v>
      </c>
      <c r="I110">
        <f t="shared" si="12"/>
        <v>2.13</v>
      </c>
      <c r="J110">
        <f t="shared" si="13"/>
        <v>2.903616</v>
      </c>
      <c r="K110">
        <f t="shared" si="14"/>
        <v>1.5625</v>
      </c>
      <c r="M110" s="8">
        <v>7.0999999999999994E-2</v>
      </c>
      <c r="N110">
        <f t="shared" si="15"/>
        <v>0.12098399999999998</v>
      </c>
      <c r="O110">
        <f t="shared" si="16"/>
        <v>2.903616</v>
      </c>
      <c r="P110">
        <f t="shared" si="17"/>
        <v>5.0409999999999995E-3</v>
      </c>
    </row>
    <row r="111" spans="2:16" x14ac:dyDescent="0.25">
      <c r="B111" s="8">
        <v>1.706</v>
      </c>
      <c r="C111" s="8">
        <v>21.707999999999998</v>
      </c>
      <c r="D111">
        <f t="shared" si="9"/>
        <v>37.033847999999999</v>
      </c>
      <c r="E111">
        <f t="shared" si="10"/>
        <v>2.9104359999999998</v>
      </c>
      <c r="F111">
        <f t="shared" si="11"/>
        <v>471.23726399999993</v>
      </c>
      <c r="H111" s="8">
        <v>-1.373</v>
      </c>
      <c r="I111">
        <f t="shared" si="12"/>
        <v>-2.3423379999999998</v>
      </c>
      <c r="J111">
        <f t="shared" si="13"/>
        <v>2.9104359999999998</v>
      </c>
      <c r="K111">
        <f t="shared" si="14"/>
        <v>1.8851290000000001</v>
      </c>
      <c r="M111" s="8">
        <v>6.9000000000000006E-2</v>
      </c>
      <c r="N111">
        <f t="shared" si="15"/>
        <v>0.11771400000000001</v>
      </c>
      <c r="O111">
        <f t="shared" si="16"/>
        <v>2.9104359999999998</v>
      </c>
      <c r="P111">
        <f t="shared" si="17"/>
        <v>4.7610000000000005E-3</v>
      </c>
    </row>
    <row r="112" spans="2:16" x14ac:dyDescent="0.25">
      <c r="B112" s="8">
        <v>1.734</v>
      </c>
      <c r="C112" s="8">
        <v>19.86</v>
      </c>
      <c r="D112">
        <f t="shared" si="9"/>
        <v>34.437239999999996</v>
      </c>
      <c r="E112">
        <f t="shared" si="10"/>
        <v>3.0067559999999998</v>
      </c>
      <c r="F112">
        <f t="shared" si="11"/>
        <v>394.4196</v>
      </c>
      <c r="H112" s="8">
        <v>1.2350000000000001</v>
      </c>
      <c r="I112">
        <f t="shared" si="12"/>
        <v>2.1414900000000001</v>
      </c>
      <c r="J112">
        <f t="shared" si="13"/>
        <v>3.0067559999999998</v>
      </c>
      <c r="K112">
        <f t="shared" si="14"/>
        <v>1.5252250000000003</v>
      </c>
      <c r="M112" s="8">
        <v>8.6999999999999994E-2</v>
      </c>
      <c r="N112">
        <f t="shared" si="15"/>
        <v>0.15085799999999999</v>
      </c>
      <c r="O112">
        <f t="shared" si="16"/>
        <v>3.0067559999999998</v>
      </c>
      <c r="P112">
        <f t="shared" si="17"/>
        <v>7.5689999999999993E-3</v>
      </c>
    </row>
    <row r="113" spans="2:16" x14ac:dyDescent="0.25">
      <c r="B113" s="8">
        <v>1.7470000000000001</v>
      </c>
      <c r="C113" s="8">
        <v>20.646999999999998</v>
      </c>
      <c r="D113">
        <f t="shared" si="9"/>
        <v>36.070309000000002</v>
      </c>
      <c r="E113">
        <f t="shared" si="10"/>
        <v>3.0520090000000004</v>
      </c>
      <c r="F113">
        <f t="shared" si="11"/>
        <v>426.29860899999994</v>
      </c>
      <c r="H113" s="8">
        <v>1.546</v>
      </c>
      <c r="I113">
        <f t="shared" si="12"/>
        <v>2.7008620000000003</v>
      </c>
      <c r="J113">
        <f t="shared" si="13"/>
        <v>3.0520090000000004</v>
      </c>
      <c r="K113">
        <f t="shared" si="14"/>
        <v>2.3901159999999999</v>
      </c>
      <c r="M113" s="8">
        <v>9.7000000000000003E-2</v>
      </c>
      <c r="N113">
        <f t="shared" si="15"/>
        <v>0.16945900000000003</v>
      </c>
      <c r="O113">
        <f t="shared" si="16"/>
        <v>3.0520090000000004</v>
      </c>
      <c r="P113">
        <f t="shared" si="17"/>
        <v>9.4090000000000007E-3</v>
      </c>
    </row>
    <row r="114" spans="2:16" x14ac:dyDescent="0.25">
      <c r="B114" s="8">
        <v>1.7509999999999999</v>
      </c>
      <c r="C114" s="8">
        <v>21.218</v>
      </c>
      <c r="D114">
        <f t="shared" si="9"/>
        <v>37.152718</v>
      </c>
      <c r="E114">
        <f t="shared" si="10"/>
        <v>3.0660009999999995</v>
      </c>
      <c r="F114">
        <f t="shared" si="11"/>
        <v>450.20352400000002</v>
      </c>
      <c r="H114" s="8">
        <v>-2.798</v>
      </c>
      <c r="I114">
        <f t="shared" si="12"/>
        <v>-4.8992979999999999</v>
      </c>
      <c r="J114">
        <f t="shared" si="13"/>
        <v>3.0660009999999995</v>
      </c>
      <c r="K114">
        <f t="shared" si="14"/>
        <v>7.8288039999999999</v>
      </c>
      <c r="M114" s="8">
        <v>6.5000000000000002E-2</v>
      </c>
      <c r="N114">
        <f t="shared" si="15"/>
        <v>0.113815</v>
      </c>
      <c r="O114">
        <f t="shared" si="16"/>
        <v>3.0660009999999995</v>
      </c>
      <c r="P114">
        <f t="shared" si="17"/>
        <v>4.2250000000000005E-3</v>
      </c>
    </row>
    <row r="115" spans="2:16" x14ac:dyDescent="0.25">
      <c r="B115" s="8">
        <v>1.7549999999999999</v>
      </c>
      <c r="C115" s="8">
        <v>17.512</v>
      </c>
      <c r="D115">
        <f t="shared" si="9"/>
        <v>30.733560000000001</v>
      </c>
      <c r="E115">
        <f t="shared" si="10"/>
        <v>3.0800249999999996</v>
      </c>
      <c r="F115">
        <f t="shared" si="11"/>
        <v>306.67014399999999</v>
      </c>
      <c r="H115" s="8">
        <v>0.93799999999999994</v>
      </c>
      <c r="I115">
        <f t="shared" si="12"/>
        <v>1.6461899999999998</v>
      </c>
      <c r="J115">
        <f t="shared" si="13"/>
        <v>3.0800249999999996</v>
      </c>
      <c r="K115">
        <f t="shared" si="14"/>
        <v>0.87984399999999985</v>
      </c>
      <c r="M115" s="8">
        <v>9.7000000000000003E-2</v>
      </c>
      <c r="N115">
        <f t="shared" si="15"/>
        <v>0.170235</v>
      </c>
      <c r="O115">
        <f t="shared" si="16"/>
        <v>3.0800249999999996</v>
      </c>
      <c r="P115">
        <f t="shared" si="17"/>
        <v>9.4090000000000007E-3</v>
      </c>
    </row>
    <row r="116" spans="2:16" x14ac:dyDescent="0.25">
      <c r="B116" s="8">
        <v>1.76</v>
      </c>
      <c r="C116" s="8">
        <v>17.89</v>
      </c>
      <c r="D116">
        <f t="shared" si="9"/>
        <v>31.4864</v>
      </c>
      <c r="E116">
        <f t="shared" si="10"/>
        <v>3.0975999999999999</v>
      </c>
      <c r="F116">
        <f t="shared" si="11"/>
        <v>320.0521</v>
      </c>
      <c r="H116" s="8">
        <v>-2.4510000000000001</v>
      </c>
      <c r="I116">
        <f t="shared" si="12"/>
        <v>-4.3137600000000003</v>
      </c>
      <c r="J116">
        <f t="shared" si="13"/>
        <v>3.0975999999999999</v>
      </c>
      <c r="K116">
        <f t="shared" si="14"/>
        <v>6.0074010000000007</v>
      </c>
      <c r="M116" s="8">
        <v>0.10199999999999999</v>
      </c>
      <c r="N116">
        <f t="shared" si="15"/>
        <v>0.17951999999999999</v>
      </c>
      <c r="O116">
        <f t="shared" si="16"/>
        <v>3.0975999999999999</v>
      </c>
      <c r="P116">
        <f t="shared" si="17"/>
        <v>1.0403999999999998E-2</v>
      </c>
    </row>
    <row r="117" spans="2:16" x14ac:dyDescent="0.25">
      <c r="B117" s="8">
        <v>1.772</v>
      </c>
      <c r="C117" s="8">
        <v>17.946000000000002</v>
      </c>
      <c r="D117">
        <f t="shared" si="9"/>
        <v>31.800312000000002</v>
      </c>
      <c r="E117">
        <f t="shared" si="10"/>
        <v>3.1399840000000001</v>
      </c>
      <c r="F117">
        <f t="shared" si="11"/>
        <v>322.05891600000007</v>
      </c>
      <c r="H117" s="8">
        <v>-19.303999999999998</v>
      </c>
      <c r="I117">
        <f t="shared" si="12"/>
        <v>-34.206688</v>
      </c>
      <c r="J117">
        <f t="shared" si="13"/>
        <v>3.1399840000000001</v>
      </c>
      <c r="K117">
        <f t="shared" si="14"/>
        <v>372.64441599999992</v>
      </c>
      <c r="M117" s="8">
        <v>7.6999999999999999E-2</v>
      </c>
      <c r="N117">
        <f t="shared" si="15"/>
        <v>0.13644400000000001</v>
      </c>
      <c r="O117">
        <f t="shared" si="16"/>
        <v>3.1399840000000001</v>
      </c>
      <c r="P117">
        <f t="shared" si="17"/>
        <v>5.9290000000000002E-3</v>
      </c>
    </row>
    <row r="118" spans="2:16" x14ac:dyDescent="0.25">
      <c r="B118" s="8">
        <v>1.81</v>
      </c>
      <c r="C118" s="8">
        <v>17.061</v>
      </c>
      <c r="D118">
        <f t="shared" si="9"/>
        <v>30.880410000000001</v>
      </c>
      <c r="E118">
        <f t="shared" si="10"/>
        <v>3.2761</v>
      </c>
      <c r="F118">
        <f t="shared" si="11"/>
        <v>291.077721</v>
      </c>
      <c r="H118" s="8">
        <v>-14.579000000000001</v>
      </c>
      <c r="I118">
        <f t="shared" si="12"/>
        <v>-26.387990000000002</v>
      </c>
      <c r="J118">
        <f t="shared" si="13"/>
        <v>3.2761</v>
      </c>
      <c r="K118">
        <f t="shared" si="14"/>
        <v>212.54724100000001</v>
      </c>
      <c r="M118" s="8">
        <v>9.1999999999999998E-2</v>
      </c>
      <c r="N118">
        <f t="shared" si="15"/>
        <v>0.16652</v>
      </c>
      <c r="O118">
        <f t="shared" si="16"/>
        <v>3.2761</v>
      </c>
      <c r="P118">
        <f t="shared" si="17"/>
        <v>8.4639999999999993E-3</v>
      </c>
    </row>
    <row r="119" spans="2:16" x14ac:dyDescent="0.25">
      <c r="B119" s="8">
        <v>1.8360000000000001</v>
      </c>
      <c r="C119" s="8">
        <v>15.912000000000001</v>
      </c>
      <c r="D119">
        <f t="shared" si="9"/>
        <v>29.214432000000002</v>
      </c>
      <c r="E119">
        <f t="shared" si="10"/>
        <v>3.3708960000000001</v>
      </c>
      <c r="F119">
        <f t="shared" si="11"/>
        <v>253.19174400000003</v>
      </c>
      <c r="H119" s="8">
        <v>-20.733000000000001</v>
      </c>
      <c r="I119">
        <f t="shared" si="12"/>
        <v>-38.065788000000005</v>
      </c>
      <c r="J119">
        <f t="shared" si="13"/>
        <v>3.3708960000000001</v>
      </c>
      <c r="K119">
        <f t="shared" si="14"/>
        <v>429.85728900000004</v>
      </c>
      <c r="M119" s="8">
        <v>5.7000000000000002E-2</v>
      </c>
      <c r="N119">
        <f t="shared" si="15"/>
        <v>0.10465200000000001</v>
      </c>
      <c r="O119">
        <f t="shared" si="16"/>
        <v>3.3708960000000001</v>
      </c>
      <c r="P119">
        <f t="shared" si="17"/>
        <v>3.2490000000000002E-3</v>
      </c>
    </row>
    <row r="120" spans="2:16" x14ac:dyDescent="0.25">
      <c r="B120" s="8">
        <v>1.841</v>
      </c>
      <c r="C120" s="8">
        <v>18.152999999999999</v>
      </c>
      <c r="D120">
        <f t="shared" si="9"/>
        <v>33.419672999999996</v>
      </c>
      <c r="E120">
        <f t="shared" si="10"/>
        <v>3.389281</v>
      </c>
      <c r="F120">
        <f t="shared" si="11"/>
        <v>329.53140899999994</v>
      </c>
      <c r="H120" s="8">
        <v>-20.364000000000001</v>
      </c>
      <c r="I120">
        <f t="shared" si="12"/>
        <v>-37.490124000000002</v>
      </c>
      <c r="J120">
        <f t="shared" si="13"/>
        <v>3.389281</v>
      </c>
      <c r="K120">
        <f t="shared" si="14"/>
        <v>414.69249600000001</v>
      </c>
      <c r="M120" s="8">
        <v>0.108</v>
      </c>
      <c r="N120">
        <f t="shared" si="15"/>
        <v>0.198828</v>
      </c>
      <c r="O120">
        <f t="shared" si="16"/>
        <v>3.389281</v>
      </c>
      <c r="P120">
        <f t="shared" si="17"/>
        <v>1.1663999999999999E-2</v>
      </c>
    </row>
    <row r="121" spans="2:16" x14ac:dyDescent="0.25">
      <c r="B121" s="8">
        <v>1.845</v>
      </c>
      <c r="C121" s="8">
        <v>15.254</v>
      </c>
      <c r="D121">
        <f t="shared" si="9"/>
        <v>28.143629999999998</v>
      </c>
      <c r="E121">
        <f t="shared" si="10"/>
        <v>3.4040249999999999</v>
      </c>
      <c r="F121">
        <f t="shared" si="11"/>
        <v>232.68451599999997</v>
      </c>
      <c r="H121" s="8">
        <v>-26.181000000000001</v>
      </c>
      <c r="I121">
        <f t="shared" si="12"/>
        <v>-48.303944999999999</v>
      </c>
      <c r="J121">
        <f t="shared" si="13"/>
        <v>3.4040249999999999</v>
      </c>
      <c r="K121">
        <f t="shared" si="14"/>
        <v>685.44476100000009</v>
      </c>
      <c r="M121" s="8">
        <v>5.0999999999999997E-2</v>
      </c>
      <c r="N121">
        <f t="shared" si="15"/>
        <v>9.4094999999999998E-2</v>
      </c>
      <c r="O121">
        <f t="shared" si="16"/>
        <v>3.4040249999999999</v>
      </c>
      <c r="P121">
        <f t="shared" si="17"/>
        <v>2.6009999999999996E-3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Current Ratio</vt:lpstr>
      <vt:lpstr>Gross Margin</vt:lpstr>
      <vt:lpstr>Net Margin</vt:lpstr>
      <vt:lpstr>ROI</vt:lpstr>
      <vt:lpstr>ROE</vt:lpstr>
      <vt:lpstr>Receivable Turnover</vt:lpstr>
      <vt:lpstr>Collection Period</vt:lpstr>
      <vt:lpstr>Asset Turnover</vt:lpstr>
      <vt:lpstr>r Curren 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2015-11-24T14:45:51Z</dcterms:modified>
</cp:coreProperties>
</file>