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UIT\Janmejoy\Science Filter Characterization\"/>
    </mc:Choice>
  </mc:AlternateContent>
  <xr:revisionPtr revIDLastSave="0" documentId="13_ncr:1_{E452E2B5-D669-4028-B604-BFBCFA6D222C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filter_wheel_mounting" sheetId="3" r:id="rId1"/>
    <sheet name="FW_slot_diagram" sheetId="4" r:id="rId2"/>
    <sheet name="Test_matrix" sheetId="1" r:id="rId3"/>
    <sheet name="OLD_test_matrix" sheetId="2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8" i="3" l="1"/>
  <c r="I32" i="3"/>
  <c r="I44" i="3" l="1"/>
  <c r="J44" i="3" l="1"/>
  <c r="I40" i="3" l="1"/>
  <c r="I41" i="3"/>
  <c r="B30" i="3"/>
  <c r="C30" i="3"/>
  <c r="D30" i="3"/>
  <c r="E30" i="3"/>
  <c r="F30" i="3"/>
  <c r="G30" i="3"/>
  <c r="H30" i="3"/>
  <c r="I30" i="3"/>
  <c r="J30" i="3"/>
  <c r="B29" i="3"/>
  <c r="C29" i="3"/>
  <c r="D29" i="3"/>
  <c r="F29" i="3"/>
  <c r="G29" i="3"/>
  <c r="H29" i="3"/>
  <c r="I29" i="3"/>
  <c r="J29" i="3"/>
  <c r="B28" i="3"/>
  <c r="C28" i="3"/>
  <c r="D28" i="3"/>
  <c r="F28" i="3"/>
  <c r="G28" i="3"/>
  <c r="H28" i="3"/>
  <c r="J28" i="3"/>
  <c r="B27" i="3"/>
  <c r="C27" i="3"/>
  <c r="D27" i="3"/>
  <c r="E27" i="3"/>
  <c r="F27" i="3"/>
  <c r="G27" i="3"/>
  <c r="H27" i="3"/>
  <c r="I27" i="3"/>
  <c r="J27" i="3"/>
  <c r="B44" i="3"/>
  <c r="C44" i="3"/>
  <c r="D44" i="3"/>
  <c r="F44" i="3"/>
  <c r="G44" i="3"/>
  <c r="H44" i="3"/>
  <c r="A44" i="3"/>
  <c r="B43" i="3"/>
  <c r="C43" i="3"/>
  <c r="D43" i="3"/>
  <c r="F43" i="3"/>
  <c r="G43" i="3"/>
  <c r="H43" i="3"/>
  <c r="I43" i="3"/>
  <c r="J43" i="3"/>
  <c r="A43" i="3"/>
  <c r="B42" i="3"/>
  <c r="C42" i="3"/>
  <c r="D42" i="3"/>
  <c r="F42" i="3"/>
  <c r="G42" i="3"/>
  <c r="H42" i="3"/>
  <c r="I42" i="3"/>
  <c r="J42" i="3"/>
  <c r="A42" i="3"/>
  <c r="B41" i="3"/>
  <c r="C41" i="3"/>
  <c r="D41" i="3"/>
  <c r="F41" i="3"/>
  <c r="G41" i="3"/>
  <c r="H41" i="3"/>
  <c r="J41" i="3"/>
  <c r="A41" i="3"/>
  <c r="B40" i="3"/>
  <c r="C40" i="3"/>
  <c r="D40" i="3"/>
  <c r="F40" i="3"/>
  <c r="G40" i="3"/>
  <c r="H40" i="3"/>
  <c r="J40" i="3"/>
  <c r="A40" i="3"/>
  <c r="B39" i="3"/>
  <c r="C39" i="3"/>
  <c r="D39" i="3"/>
  <c r="E39" i="3"/>
  <c r="F39" i="3"/>
  <c r="G39" i="3"/>
  <c r="H39" i="3"/>
  <c r="I39" i="3"/>
  <c r="J39" i="3"/>
  <c r="A39" i="3"/>
  <c r="B38" i="3"/>
  <c r="C38" i="3"/>
  <c r="D38" i="3"/>
  <c r="E38" i="3"/>
  <c r="F38" i="3"/>
  <c r="G38" i="3"/>
  <c r="H38" i="3"/>
  <c r="I38" i="3"/>
  <c r="J38" i="3"/>
  <c r="A38" i="3"/>
  <c r="B37" i="3"/>
  <c r="C37" i="3"/>
  <c r="D37" i="3"/>
  <c r="E37" i="3"/>
  <c r="F37" i="3"/>
  <c r="G37" i="3"/>
  <c r="H37" i="3"/>
  <c r="I37" i="3"/>
  <c r="J37" i="3"/>
  <c r="A37" i="3"/>
  <c r="B33" i="3"/>
  <c r="C33" i="3"/>
  <c r="D33" i="3"/>
  <c r="E33" i="3"/>
  <c r="F33" i="3"/>
  <c r="G33" i="3"/>
  <c r="H33" i="3"/>
  <c r="I33" i="3"/>
  <c r="J33" i="3"/>
  <c r="A33" i="3"/>
  <c r="B34" i="3"/>
  <c r="C34" i="3"/>
  <c r="D34" i="3"/>
  <c r="F34" i="3"/>
  <c r="G34" i="3"/>
  <c r="H34" i="3"/>
  <c r="I34" i="3"/>
  <c r="J34" i="3"/>
  <c r="A34" i="3"/>
  <c r="B32" i="3"/>
  <c r="C32" i="3"/>
  <c r="D32" i="3"/>
  <c r="E32" i="3"/>
  <c r="F32" i="3"/>
  <c r="G32" i="3"/>
  <c r="H32" i="3"/>
  <c r="J32" i="3"/>
  <c r="A32" i="3"/>
  <c r="B31" i="3"/>
  <c r="C31" i="3"/>
  <c r="D31" i="3"/>
  <c r="E31" i="3"/>
  <c r="F31" i="3"/>
  <c r="G31" i="3"/>
  <c r="H31" i="3"/>
  <c r="I31" i="3"/>
  <c r="J31" i="3"/>
  <c r="A31" i="3"/>
  <c r="A30" i="3"/>
  <c r="A29" i="3"/>
  <c r="A28" i="3"/>
  <c r="A27" i="3"/>
</calcChain>
</file>

<file path=xl/sharedStrings.xml><?xml version="1.0" encoding="utf-8"?>
<sst xmlns="http://schemas.openxmlformats.org/spreadsheetml/2006/main" count="1256" uniqueCount="201">
  <si>
    <t>Filter Name</t>
  </si>
  <si>
    <t>Available Sl. No.</t>
  </si>
  <si>
    <t>Shelf</t>
  </si>
  <si>
    <t>Date of Spatial Test</t>
  </si>
  <si>
    <t>Date of OOB Test</t>
  </si>
  <si>
    <t>Date of Tilt Test</t>
  </si>
  <si>
    <t>Remarks</t>
  </si>
  <si>
    <t>Legend:</t>
  </si>
  <si>
    <t>OK</t>
  </si>
  <si>
    <t>FM</t>
  </si>
  <si>
    <t>Not OK/ Not Tested</t>
  </si>
  <si>
    <t>NB1</t>
  </si>
  <si>
    <t>2 QM</t>
  </si>
  <si>
    <t>Top</t>
  </si>
  <si>
    <t>Trans. lower than vendor but consistent in all spatial direction</t>
  </si>
  <si>
    <t>1 FM</t>
  </si>
  <si>
    <t>OOB of FM filters are not taken due to contamination risk, as instructed previously.
OOB of all QM are to be recorded.</t>
  </si>
  <si>
    <t>NB2A</t>
  </si>
  <si>
    <t>7 QM</t>
  </si>
  <si>
    <t>8</t>
  </si>
  <si>
    <t>10 FM</t>
  </si>
  <si>
    <t>NB3</t>
  </si>
  <si>
    <t>1</t>
  </si>
  <si>
    <t>Mid</t>
  </si>
  <si>
    <t>3 FM</t>
  </si>
  <si>
    <t>NB4</t>
  </si>
  <si>
    <t>3</t>
  </si>
  <si>
    <t>4</t>
  </si>
  <si>
    <t>5</t>
  </si>
  <si>
    <t>NB5</t>
  </si>
  <si>
    <t>3 QM</t>
  </si>
  <si>
    <t>4 FM</t>
  </si>
  <si>
    <t>NB6</t>
  </si>
  <si>
    <t>1 QM</t>
  </si>
  <si>
    <t>2</t>
  </si>
  <si>
    <t>NB7</t>
  </si>
  <si>
    <t xml:space="preserve">2 QM </t>
  </si>
  <si>
    <t>NB8</t>
  </si>
  <si>
    <t>2 FM</t>
  </si>
  <si>
    <t>4 QM</t>
  </si>
  <si>
    <t>BB1</t>
  </si>
  <si>
    <t>Bottom</t>
  </si>
  <si>
    <t>5 QM</t>
  </si>
  <si>
    <t>BB2</t>
  </si>
  <si>
    <t>BB3</t>
  </si>
  <si>
    <t>BUMP in OOB may be due to spectrograph</t>
  </si>
  <si>
    <t>BP2, Now BP1</t>
  </si>
  <si>
    <t>6 FM</t>
  </si>
  <si>
    <t>7</t>
  </si>
  <si>
    <t>8 QM</t>
  </si>
  <si>
    <t>9</t>
  </si>
  <si>
    <t>10</t>
  </si>
  <si>
    <t>BP3, Now BP2</t>
  </si>
  <si>
    <t>BP4, Now BP3</t>
  </si>
  <si>
    <t>OOB not taken due to long exp time requirements. See readme.</t>
  </si>
  <si>
    <t>FILTER DATA LOG: SERIAL NUMBERS UPDATED FOR QM AND FM BASED ON AVAILABILITY.</t>
  </si>
  <si>
    <t>QM sl.no.</t>
  </si>
  <si>
    <t>Date of Spectral Transmission</t>
  </si>
  <si>
    <t>Spectral Transmission remarks</t>
  </si>
  <si>
    <t>Date of QM Spatial and OOB Test</t>
  </si>
  <si>
    <t>FM sl.no.</t>
  </si>
  <si>
    <t>Spectral Transmission Remarks</t>
  </si>
  <si>
    <t>Date of FM Spatial Test</t>
  </si>
  <si>
    <t>1,2,3,4,5</t>
  </si>
  <si>
    <t>Data discrepancy seen on 2022-03-16</t>
  </si>
  <si>
    <t>7,8,10</t>
  </si>
  <si>
    <t>1,2,3</t>
  </si>
  <si>
    <t>Photo taken (161409)</t>
  </si>
  <si>
    <t>Photo taken (155637)</t>
  </si>
  <si>
    <t>1,3,4</t>
  </si>
  <si>
    <t>1,2,3,4</t>
  </si>
  <si>
    <t>4,1</t>
  </si>
  <si>
    <t>09-03-2022 (Filter #1)</t>
  </si>
  <si>
    <t xml:space="preserve"> (Data taken for #1) Out of Band also taken.</t>
  </si>
  <si>
    <t>2022-04-25 (Filter #1)
To be repeated.</t>
  </si>
  <si>
    <t>2, 3</t>
  </si>
  <si>
    <t>16-03-2022 (filter #3)</t>
  </si>
  <si>
    <t>Photo of #3 taken (163740 and 163811)</t>
  </si>
  <si>
    <t>2,5</t>
  </si>
  <si>
    <t xml:space="preserve">1,3 </t>
  </si>
  <si>
    <t>04/26/2022
09/13/2022
To be repeated (OOB bump)</t>
  </si>
  <si>
    <t>6,7,8,9,10</t>
  </si>
  <si>
    <t xml:space="preserve"> </t>
  </si>
  <si>
    <t>05/25/2022
To be repeated?
(Higher transmission)</t>
  </si>
  <si>
    <t>1, 2, 9, 7, 10</t>
  </si>
  <si>
    <t xml:space="preserve">Done </t>
  </si>
  <si>
    <t>1-5</t>
  </si>
  <si>
    <t>04/26/2022
To be repeated (OOB Bump)</t>
  </si>
  <si>
    <t>BP1, Now Cancelled</t>
  </si>
  <si>
    <t>Full series N/A</t>
  </si>
  <si>
    <t>NB2</t>
  </si>
  <si>
    <t>2,4</t>
  </si>
  <si>
    <t>2022-09-08 (Nidhi)</t>
  </si>
  <si>
    <t>Filter choice as given by Soumya-</t>
  </si>
  <si>
    <t>BP4 (340nm/100nm), Now BP3</t>
  </si>
  <si>
    <t>Unavailable filters marked in red-</t>
  </si>
  <si>
    <t>NOTE: THE QM FITLERS HAVE BEEN MARKED AS FM AS SUGGESTED BY SOUMYA</t>
  </si>
  <si>
    <t>Sl. No. available</t>
  </si>
  <si>
    <t>QM</t>
  </si>
  <si>
    <t>6</t>
  </si>
  <si>
    <t>BP3</t>
  </si>
  <si>
    <t>2023-01-31/  2023-02-02</t>
  </si>
  <si>
    <t>2023-01-31/ 2023-02-02</t>
  </si>
  <si>
    <t>2023-01-31/2023-02-02</t>
  </si>
  <si>
    <t>Combination Filter</t>
  </si>
  <si>
    <t>Passband (90%) (nm)</t>
  </si>
  <si>
    <t>Central wavelength (nm)</t>
  </si>
  <si>
    <t>Optimal Tilt (deg)</t>
  </si>
  <si>
    <t xml:space="preserve">Remarks
</t>
  </si>
  <si>
    <t>Slot</t>
  </si>
  <si>
    <t>Status</t>
  </si>
  <si>
    <t>200–235.8</t>
  </si>
  <si>
    <t>No major variation of transmission with tilt.</t>
  </si>
  <si>
    <t>FW2_5</t>
  </si>
  <si>
    <t>BP2</t>
  </si>
  <si>
    <t>275.94–277.46</t>
  </si>
  <si>
    <t>FW1_6</t>
  </si>
  <si>
    <t>277.595–281.605</t>
  </si>
  <si>
    <t>FW1_5</t>
  </si>
  <si>
    <t>278.62–281.98</t>
  </si>
  <si>
    <t>282.25–284.15</t>
  </si>
  <si>
    <t>FW1_7</t>
  </si>
  <si>
    <t>297.45–302.55</t>
  </si>
  <si>
    <t>2 or 4 may have to be used.</t>
  </si>
  <si>
    <t>FW2_1</t>
  </si>
  <si>
    <t>384.35–391.65</t>
  </si>
  <si>
    <t>4 may be used instead of 3</t>
  </si>
  <si>
    <t>FW2_2</t>
  </si>
  <si>
    <t>395.801–397.9</t>
  </si>
  <si>
    <t>FW2_3</t>
  </si>
  <si>
    <t>200–242</t>
  </si>
  <si>
    <t>FW1_2</t>
  </si>
  <si>
    <t>BP4</t>
  </si>
  <si>
    <t>242–300</t>
  </si>
  <si>
    <t>FW2_6</t>
  </si>
  <si>
    <t>320–360</t>
  </si>
  <si>
    <t>FW2_7</t>
  </si>
  <si>
    <t>Combination Filters.</t>
  </si>
  <si>
    <t>FW1_8</t>
  </si>
  <si>
    <t>FW1_3</t>
  </si>
  <si>
    <t>FW2_4</t>
  </si>
  <si>
    <t>FW1_1</t>
  </si>
  <si>
    <t>Available ring tilt (deg)</t>
  </si>
  <si>
    <t>Quantity (FM+QM)</t>
  </si>
  <si>
    <t>Filters</t>
  </si>
  <si>
    <t>Rings left</t>
  </si>
  <si>
    <t>NB8, NB8</t>
  </si>
  <si>
    <t>NB1_1</t>
  </si>
  <si>
    <t>NB3_3</t>
  </si>
  <si>
    <t>NB5_4</t>
  </si>
  <si>
    <t>NB6_3</t>
  </si>
  <si>
    <t>NB7_1</t>
  </si>
  <si>
    <t>BB2_3</t>
  </si>
  <si>
    <t>BB3_3</t>
  </si>
  <si>
    <t>BB1_3</t>
  </si>
  <si>
    <t>NB8_2</t>
  </si>
  <si>
    <t>NB3, NB4, NB5, BP3, BP4</t>
  </si>
  <si>
    <r>
      <t xml:space="preserve">Available ring (deg)
</t>
    </r>
    <r>
      <rPr>
        <sz val="7"/>
        <color rgb="FFFF0000"/>
        <rFont val="DejaVu Sans"/>
      </rPr>
      <t>(Red color indicates the ring is chosen based on availability of rings instead of spectroscopic testing)</t>
    </r>
  </si>
  <si>
    <t>NB6, BB1, BB1, BB3, NB7</t>
  </si>
  <si>
    <t>NB2A, NB1, BP2, BB2</t>
  </si>
  <si>
    <t>BP3_2</t>
  </si>
  <si>
    <t>BP4_4</t>
  </si>
  <si>
    <t>FW2_8 (HOME)</t>
  </si>
  <si>
    <t>FW1_4 (HOME)</t>
  </si>
  <si>
    <t>BP2_8</t>
  </si>
  <si>
    <t>NB8_1</t>
  </si>
  <si>
    <t>Mounted Science Filter</t>
  </si>
  <si>
    <t>OOB not less than 0.01% due to second and higher peaks.</t>
  </si>
  <si>
    <t>OOB not less than 0.01% due to second order.</t>
  </si>
  <si>
    <t>Our Trans. Higher than Vendor and OOB not less than 0.01% due to second order.</t>
  </si>
  <si>
    <t>Different spatial transmission. Not matching with Vendor</t>
  </si>
  <si>
    <t>NB4_2</t>
  </si>
  <si>
    <t>NB4_1 cracked</t>
  </si>
  <si>
    <t>BB1_1 cracked, BB1_2 cracked. Cracking at 20Ncm.</t>
  </si>
  <si>
    <t>NB2A_10 cracked at 20Ncm</t>
  </si>
  <si>
    <t>Sorted as per FW slot</t>
  </si>
  <si>
    <t>NB8_3 cracked</t>
  </si>
  <si>
    <t xml:space="preserve">Bolt 6 changed to 14mm. </t>
  </si>
  <si>
    <t>Mounted. All torqued.</t>
  </si>
  <si>
    <t>Mounted. All torqued. Small crack on sun side.</t>
  </si>
  <si>
    <t>FW1</t>
  </si>
  <si>
    <t>FW2</t>
  </si>
  <si>
    <t>BB1_1 cracked, BB1_2 cracked. Cracking at 20Ncm while placing on FW1.</t>
  </si>
  <si>
    <t>BP2_6 cracked.
Point 4 was slipping. Was anticipated to be a tool problem.</t>
  </si>
  <si>
    <t>NB2A_7</t>
  </si>
  <si>
    <t>Mounted. All torqued at 12Ncm with glue.</t>
  </si>
  <si>
    <t>BB1_5</t>
  </si>
  <si>
    <t>Mounted. All torqued at 12Ncm with glue under bolt head.</t>
  </si>
  <si>
    <t>Visual Inspection</t>
  </si>
  <si>
    <t>Bolt face (sun side):
DHA face:</t>
  </si>
  <si>
    <t>Bolt face (sun side): Slight lint, dust, wipe mark.
DHA face: Wipe marks.</t>
  </si>
  <si>
    <t>Bolt face (sun side): Scratch marks. Rough appearance on coated surface.
DHA face: Wipe marks. Rough appearance on coated surface.</t>
  </si>
  <si>
    <t>Bolt face (sun side): Scattered dust and lint.
DHA face: Scattered dust. Little mark.</t>
  </si>
  <si>
    <t>Bolt face (sun side): Crack along filter edge. Scattered dust and lint.
DHA face: Little scattered dust.</t>
  </si>
  <si>
    <t>Bolt face (sun side): Scattered dust.
DHA face: Imprint, wipe mark, little lint.</t>
  </si>
  <si>
    <t>Bolt face (sun side): Scattered lint.
DHA face: Imprints, Small dot like reddish appearance.</t>
  </si>
  <si>
    <t>Bolt face (sun side): Scattered dust.
DHA face: Little imprint, Little scattered dust.</t>
  </si>
  <si>
    <t>Bolt face (sun side): Little scattered lint.
DHA face: Little scatterd dust.</t>
  </si>
  <si>
    <t>Mounted. 1-3, 5-6 torqued. Point 4 thread damaged- No bolt at 4. Point 2 bolt very tight in helicoil, glued bolt head to lock ring.</t>
  </si>
  <si>
    <t>Mounted. All torqued at 20Ncm. Bolts potted in a semicircle around bolt head.</t>
  </si>
  <si>
    <t>Mounted. All torqued at 20Ncm. Slight crack like appearance on the side. Bolts potted in a semicircle around bolt head.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</si>
</sst>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4472C4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FFF0F5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trike/>
      <sz val="11"/>
      <color rgb="FF548235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trike/>
      <sz val="11"/>
      <color rgb="FFFF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b/>
      <sz val="11"/>
      <color rgb="FFC9211E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9" tint="-0.249977111117893"/>
      <name val="Calibri"/>
      <family val="2"/>
      <charset val="1"/>
    </font>
    <font>
      <b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1"/>
      <color rgb="FF000000"/>
      <name val="Calibri"/>
      <family val="2"/>
    </font>
    <font>
      <sz val="7"/>
      <color rgb="FFFF0000"/>
      <name val="DejaVu Sans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548235"/>
      <name val="Calibri"/>
      <family val="2"/>
    </font>
    <font>
      <b/>
      <sz val="11"/>
      <color rgb="FF4472C4"/>
      <name val="Calibri"/>
      <family val="2"/>
    </font>
    <font>
      <b/>
      <sz val="11"/>
      <color rgb="FFFF0000"/>
      <name val="Calibri"/>
      <family val="2"/>
    </font>
    <font>
      <b/>
      <sz val="11"/>
      <color rgb="FFFFF0F5"/>
      <name val="Calibri"/>
      <family val="2"/>
    </font>
    <font>
      <b/>
      <sz val="11"/>
      <color theme="9" tint="-0.249977111117893"/>
      <name val="Calibri"/>
      <family val="2"/>
    </font>
    <font>
      <b/>
      <u/>
      <sz val="11"/>
      <color rgb="FF000000"/>
      <name val="Calibri"/>
      <family val="2"/>
    </font>
    <font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2E0AE"/>
        <bgColor rgb="FFC5E0B4"/>
      </patternFill>
    </fill>
    <fill>
      <patternFill patternType="solid">
        <fgColor rgb="FFFBE5D6"/>
        <bgColor rgb="FFFFE4E1"/>
      </patternFill>
    </fill>
    <fill>
      <patternFill patternType="solid">
        <fgColor rgb="FFFFE4E1"/>
        <bgColor rgb="FFFBE5D6"/>
      </patternFill>
    </fill>
    <fill>
      <patternFill patternType="solid">
        <fgColor rgb="FFC5E0B4"/>
        <bgColor rgb="FFC2E0AE"/>
      </patternFill>
    </fill>
    <fill>
      <patternFill patternType="solid">
        <fgColor rgb="FFFFA500"/>
        <bgColor rgb="FFFFCC00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0" fontId="12" fillId="0" borderId="0"/>
    <xf numFmtId="0" fontId="19" fillId="7" borderId="0" applyNumberFormat="0" applyBorder="0" applyAlignment="0" applyProtection="0"/>
    <xf numFmtId="0" fontId="26" fillId="0" borderId="30" applyNumberFormat="0" applyFill="0" applyAlignment="0" applyProtection="0"/>
  </cellStyleXfs>
  <cellXfs count="14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3" borderId="0" xfId="0" applyFont="1" applyFill="1"/>
    <xf numFmtId="0" fontId="2" fillId="0" borderId="0" xfId="0" applyFont="1" applyBorder="1" applyAlignment="1">
      <alignment wrapText="1"/>
    </xf>
    <xf numFmtId="49" fontId="2" fillId="0" borderId="0" xfId="0" applyNumberFormat="1" applyFont="1" applyBorder="1" applyAlignment="1">
      <alignment wrapText="1"/>
    </xf>
    <xf numFmtId="164" fontId="0" fillId="2" borderId="0" xfId="0" applyNumberFormat="1" applyFill="1"/>
    <xf numFmtId="0" fontId="0" fillId="0" borderId="0" xfId="0" applyFont="1" applyAlignment="1">
      <alignment wrapText="1"/>
    </xf>
    <xf numFmtId="0" fontId="2" fillId="4" borderId="0" xfId="0" applyFont="1" applyFill="1" applyBorder="1" applyAlignment="1">
      <alignment wrapText="1"/>
    </xf>
    <xf numFmtId="49" fontId="2" fillId="4" borderId="0" xfId="0" applyNumberFormat="1" applyFont="1" applyFill="1" applyBorder="1" applyAlignment="1">
      <alignment wrapText="1"/>
    </xf>
    <xf numFmtId="164" fontId="1" fillId="4" borderId="0" xfId="0" applyNumberFormat="1" applyFont="1" applyFill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0" fillId="0" borderId="0" xfId="0" applyFont="1"/>
    <xf numFmtId="164" fontId="0" fillId="5" borderId="0" xfId="0" applyNumberFormat="1" applyFill="1" applyBorder="1" applyAlignment="1">
      <alignment wrapText="1"/>
    </xf>
    <xf numFmtId="164" fontId="1" fillId="2" borderId="0" xfId="0" applyNumberFormat="1" applyFont="1" applyFill="1"/>
    <xf numFmtId="164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applyFill="1"/>
    <xf numFmtId="0" fontId="3" fillId="0" borderId="0" xfId="0" applyFont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164" fontId="0" fillId="5" borderId="0" xfId="0" applyNumberFormat="1" applyFill="1"/>
    <xf numFmtId="0" fontId="3" fillId="4" borderId="0" xfId="0" applyFont="1" applyFill="1" applyBorder="1" applyAlignment="1">
      <alignment wrapText="1"/>
    </xf>
    <xf numFmtId="49" fontId="3" fillId="4" borderId="0" xfId="0" applyNumberFormat="1" applyFont="1" applyFill="1" applyBorder="1" applyAlignment="1">
      <alignment wrapText="1"/>
    </xf>
    <xf numFmtId="164" fontId="1" fillId="5" borderId="0" xfId="0" applyNumberFormat="1" applyFont="1" applyFill="1"/>
    <xf numFmtId="164" fontId="4" fillId="4" borderId="0" xfId="0" applyNumberFormat="1" applyFont="1" applyFill="1"/>
    <xf numFmtId="49" fontId="5" fillId="0" borderId="0" xfId="0" applyNumberFormat="1" applyFont="1" applyBorder="1" applyAlignment="1">
      <alignment wrapText="1"/>
    </xf>
    <xf numFmtId="0" fontId="5" fillId="0" borderId="0" xfId="0" applyFont="1" applyBorder="1" applyAlignment="1">
      <alignment wrapText="1"/>
    </xf>
    <xf numFmtId="164" fontId="5" fillId="0" borderId="0" xfId="0" applyNumberFormat="1" applyFont="1" applyBorder="1" applyAlignment="1">
      <alignment wrapText="1"/>
    </xf>
    <xf numFmtId="49" fontId="0" fillId="0" borderId="0" xfId="0" applyNumberFormat="1"/>
    <xf numFmtId="49" fontId="0" fillId="0" borderId="0" xfId="0" applyNumberFormat="1" applyBorder="1"/>
    <xf numFmtId="0" fontId="6" fillId="0" borderId="0" xfId="0" applyFont="1"/>
    <xf numFmtId="0" fontId="1" fillId="0" borderId="1" xfId="0" applyFon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49" fontId="1" fillId="0" borderId="3" xfId="0" applyNumberFormat="1" applyFont="1" applyBorder="1" applyAlignment="1">
      <alignment wrapText="1"/>
    </xf>
    <xf numFmtId="49" fontId="1" fillId="0" borderId="4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49" fontId="2" fillId="0" borderId="6" xfId="0" applyNumberFormat="1" applyFont="1" applyBorder="1" applyAlignment="1">
      <alignment wrapText="1"/>
    </xf>
    <xf numFmtId="49" fontId="2" fillId="0" borderId="7" xfId="0" applyNumberFormat="1" applyFont="1" applyBorder="1" applyAlignment="1">
      <alignment wrapText="1"/>
    </xf>
    <xf numFmtId="0" fontId="0" fillId="0" borderId="8" xfId="0" applyBorder="1" applyAlignment="1">
      <alignment wrapText="1"/>
    </xf>
    <xf numFmtId="164" fontId="0" fillId="5" borderId="6" xfId="0" applyNumberFormat="1" applyFill="1" applyBorder="1" applyAlignment="1">
      <alignment wrapText="1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6" xfId="0" applyFont="1" applyBorder="1" applyAlignment="1">
      <alignment wrapText="1"/>
    </xf>
    <xf numFmtId="0" fontId="0" fillId="0" borderId="8" xfId="0" applyFont="1" applyBorder="1" applyAlignment="1">
      <alignment wrapText="1"/>
    </xf>
    <xf numFmtId="164" fontId="0" fillId="5" borderId="6" xfId="0" applyNumberFormat="1" applyFont="1" applyFill="1" applyBorder="1" applyAlignment="1">
      <alignment wrapText="1"/>
    </xf>
    <xf numFmtId="164" fontId="0" fillId="5" borderId="7" xfId="0" applyNumberFormat="1" applyFill="1" applyBorder="1" applyAlignment="1">
      <alignment wrapText="1"/>
    </xf>
    <xf numFmtId="164" fontId="0" fillId="0" borderId="7" xfId="0" applyNumberFormat="1" applyFont="1" applyBorder="1" applyAlignment="1">
      <alignment wrapText="1"/>
    </xf>
    <xf numFmtId="164" fontId="0" fillId="0" borderId="0" xfId="0" applyNumberFormat="1" applyFont="1"/>
    <xf numFmtId="0" fontId="3" fillId="0" borderId="5" xfId="0" applyFont="1" applyBorder="1" applyAlignment="1">
      <alignment wrapText="1"/>
    </xf>
    <xf numFmtId="49" fontId="3" fillId="0" borderId="6" xfId="0" applyNumberFormat="1" applyFont="1" applyBorder="1" applyAlignment="1">
      <alignment wrapText="1"/>
    </xf>
    <xf numFmtId="49" fontId="3" fillId="0" borderId="7" xfId="0" applyNumberFormat="1" applyFont="1" applyBorder="1" applyAlignment="1">
      <alignment wrapText="1"/>
    </xf>
    <xf numFmtId="164" fontId="0" fillId="6" borderId="7" xfId="0" applyNumberFormat="1" applyFont="1" applyFill="1" applyBorder="1" applyAlignment="1">
      <alignment wrapText="1"/>
    </xf>
    <xf numFmtId="0" fontId="0" fillId="0" borderId="0" xfId="0" applyAlignment="1">
      <alignment horizontal="right"/>
    </xf>
    <xf numFmtId="0" fontId="5" fillId="0" borderId="5" xfId="0" applyFont="1" applyBorder="1" applyAlignment="1">
      <alignment wrapText="1"/>
    </xf>
    <xf numFmtId="49" fontId="5" fillId="0" borderId="6" xfId="0" applyNumberFormat="1" applyFont="1" applyBorder="1" applyAlignment="1">
      <alignment wrapText="1"/>
    </xf>
    <xf numFmtId="49" fontId="5" fillId="0" borderId="7" xfId="0" applyNumberFormat="1" applyFont="1" applyBorder="1" applyAlignment="1">
      <alignment wrapText="1"/>
    </xf>
    <xf numFmtId="164" fontId="0" fillId="5" borderId="6" xfId="0" applyNumberFormat="1" applyFill="1" applyBorder="1" applyAlignment="1">
      <alignment horizontal="right" wrapText="1"/>
    </xf>
    <xf numFmtId="164" fontId="0" fillId="6" borderId="7" xfId="1" applyNumberFormat="1" applyFont="1" applyFill="1" applyBorder="1" applyAlignment="1">
      <alignment wrapText="1"/>
    </xf>
    <xf numFmtId="164" fontId="0" fillId="0" borderId="6" xfId="0" applyNumberFormat="1" applyFont="1" applyBorder="1" applyAlignment="1">
      <alignment wrapText="1"/>
    </xf>
    <xf numFmtId="49" fontId="0" fillId="0" borderId="0" xfId="0" applyNumberFormat="1" applyFont="1" applyAlignment="1">
      <alignment horizontal="right" wrapText="1"/>
    </xf>
    <xf numFmtId="0" fontId="5" fillId="0" borderId="9" xfId="0" applyFont="1" applyBorder="1" applyAlignment="1">
      <alignment wrapText="1"/>
    </xf>
    <xf numFmtId="49" fontId="5" fillId="0" borderId="10" xfId="0" applyNumberFormat="1" applyFont="1" applyBorder="1" applyAlignment="1">
      <alignment wrapText="1"/>
    </xf>
    <xf numFmtId="49" fontId="5" fillId="0" borderId="11" xfId="0" applyNumberFormat="1" applyFont="1" applyBorder="1" applyAlignment="1">
      <alignment wrapText="1"/>
    </xf>
    <xf numFmtId="0" fontId="0" fillId="0" borderId="12" xfId="0" applyBorder="1" applyAlignment="1">
      <alignment wrapText="1"/>
    </xf>
    <xf numFmtId="164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164" fontId="0" fillId="6" borderId="11" xfId="1" applyNumberFormat="1" applyFont="1" applyFill="1" applyBorder="1" applyAlignment="1">
      <alignment wrapText="1"/>
    </xf>
    <xf numFmtId="49" fontId="0" fillId="0" borderId="12" xfId="0" applyNumberFormat="1" applyFont="1" applyBorder="1" applyAlignment="1">
      <alignment horizontal="right" wrapText="1"/>
    </xf>
    <xf numFmtId="164" fontId="0" fillId="0" borderId="11" xfId="0" applyNumberFormat="1" applyBorder="1" applyAlignment="1">
      <alignment wrapText="1"/>
    </xf>
    <xf numFmtId="0" fontId="0" fillId="0" borderId="0" xfId="0" applyBorder="1"/>
    <xf numFmtId="0" fontId="7" fillId="0" borderId="6" xfId="0" applyFont="1" applyBorder="1"/>
    <xf numFmtId="49" fontId="7" fillId="0" borderId="6" xfId="0" applyNumberFormat="1" applyFont="1" applyBorder="1"/>
    <xf numFmtId="49" fontId="8" fillId="0" borderId="6" xfId="0" applyNumberFormat="1" applyFont="1" applyBorder="1"/>
    <xf numFmtId="164" fontId="8" fillId="0" borderId="6" xfId="0" applyNumberFormat="1" applyFont="1" applyBorder="1"/>
    <xf numFmtId="0" fontId="8" fillId="0" borderId="6" xfId="0" applyFont="1" applyBorder="1"/>
    <xf numFmtId="0" fontId="8" fillId="0" borderId="0" xfId="0" applyFont="1" applyBorder="1"/>
    <xf numFmtId="0" fontId="9" fillId="0" borderId="6" xfId="0" applyFont="1" applyBorder="1"/>
    <xf numFmtId="49" fontId="9" fillId="0" borderId="6" xfId="0" applyNumberFormat="1" applyFont="1" applyBorder="1"/>
    <xf numFmtId="49" fontId="10" fillId="0" borderId="6" xfId="0" applyNumberFormat="1" applyFont="1" applyBorder="1"/>
    <xf numFmtId="0" fontId="8" fillId="0" borderId="6" xfId="0" applyFont="1" applyBorder="1" applyAlignment="1">
      <alignment horizontal="right"/>
    </xf>
    <xf numFmtId="0" fontId="1" fillId="0" borderId="13" xfId="0" applyFont="1" applyBorder="1"/>
    <xf numFmtId="49" fontId="1" fillId="0" borderId="14" xfId="0" applyNumberFormat="1" applyFont="1" applyBorder="1"/>
    <xf numFmtId="49" fontId="1" fillId="0" borderId="15" xfId="0" applyNumberFormat="1" applyFont="1" applyBorder="1"/>
    <xf numFmtId="0" fontId="0" fillId="0" borderId="16" xfId="0" applyFont="1" applyBorder="1"/>
    <xf numFmtId="0" fontId="0" fillId="0" borderId="6" xfId="0" applyBorder="1"/>
    <xf numFmtId="0" fontId="0" fillId="0" borderId="17" xfId="0" applyBorder="1" applyAlignment="1">
      <alignment horizontal="right"/>
    </xf>
    <xf numFmtId="0" fontId="0" fillId="0" borderId="17" xfId="0" applyBorder="1"/>
    <xf numFmtId="0" fontId="5" fillId="0" borderId="0" xfId="0" applyFont="1" applyBorder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Border="1"/>
    <xf numFmtId="49" fontId="0" fillId="0" borderId="20" xfId="0" applyNumberFormat="1" applyFont="1" applyBorder="1" applyAlignment="1">
      <alignment horizontal="right"/>
    </xf>
    <xf numFmtId="0" fontId="6" fillId="0" borderId="21" xfId="0" applyFont="1" applyBorder="1"/>
    <xf numFmtId="49" fontId="6" fillId="0" borderId="21" xfId="0" applyNumberFormat="1" applyFont="1" applyBorder="1"/>
    <xf numFmtId="49" fontId="0" fillId="0" borderId="21" xfId="0" applyNumberFormat="1" applyBorder="1"/>
    <xf numFmtId="0" fontId="1" fillId="0" borderId="14" xfId="0" applyFont="1" applyBorder="1"/>
    <xf numFmtId="49" fontId="0" fillId="0" borderId="6" xfId="0" applyNumberFormat="1" applyFont="1" applyBorder="1"/>
    <xf numFmtId="49" fontId="11" fillId="0" borderId="17" xfId="0" applyNumberFormat="1" applyFont="1" applyBorder="1" applyAlignment="1">
      <alignment horizontal="right"/>
    </xf>
    <xf numFmtId="0" fontId="11" fillId="0" borderId="17" xfId="0" applyFont="1" applyBorder="1" applyAlignment="1">
      <alignment horizontal="right"/>
    </xf>
    <xf numFmtId="49" fontId="0" fillId="0" borderId="19" xfId="0" applyNumberFormat="1" applyFont="1" applyBorder="1"/>
    <xf numFmtId="0" fontId="11" fillId="0" borderId="20" xfId="0" applyFont="1" applyBorder="1" applyAlignment="1">
      <alignment horizontal="right"/>
    </xf>
    <xf numFmtId="0" fontId="13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5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4" fillId="0" borderId="2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24" xfId="0" applyFont="1" applyBorder="1" applyAlignment="1">
      <alignment wrapText="1"/>
    </xf>
    <xf numFmtId="0" fontId="0" fillId="0" borderId="2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20" fillId="4" borderId="0" xfId="0" applyFont="1" applyFill="1" applyBorder="1" applyAlignment="1">
      <alignment wrapText="1"/>
    </xf>
    <xf numFmtId="49" fontId="20" fillId="4" borderId="0" xfId="0" applyNumberFormat="1" applyFont="1" applyFill="1" applyBorder="1" applyAlignment="1">
      <alignment wrapText="1"/>
    </xf>
    <xf numFmtId="164" fontId="18" fillId="2" borderId="0" xfId="0" applyNumberFormat="1" applyFont="1" applyFill="1"/>
    <xf numFmtId="164" fontId="18" fillId="4" borderId="0" xfId="0" applyNumberFormat="1" applyFont="1" applyFill="1"/>
    <xf numFmtId="0" fontId="18" fillId="4" borderId="0" xfId="0" applyFont="1" applyFill="1" applyAlignment="1">
      <alignment wrapText="1"/>
    </xf>
    <xf numFmtId="0" fontId="18" fillId="4" borderId="0" xfId="0" applyFont="1" applyFill="1"/>
    <xf numFmtId="0" fontId="21" fillId="4" borderId="0" xfId="0" applyFont="1" applyFill="1" applyBorder="1" applyAlignment="1">
      <alignment wrapText="1"/>
    </xf>
    <xf numFmtId="49" fontId="21" fillId="4" borderId="0" xfId="0" applyNumberFormat="1" applyFont="1" applyFill="1" applyBorder="1" applyAlignment="1">
      <alignment wrapText="1"/>
    </xf>
    <xf numFmtId="0" fontId="22" fillId="4" borderId="0" xfId="0" applyFont="1" applyFill="1" applyBorder="1" applyAlignment="1">
      <alignment wrapText="1"/>
    </xf>
    <xf numFmtId="49" fontId="22" fillId="4" borderId="0" xfId="0" applyNumberFormat="1" applyFont="1" applyFill="1" applyBorder="1" applyAlignment="1">
      <alignment wrapText="1"/>
    </xf>
    <xf numFmtId="164" fontId="18" fillId="5" borderId="0" xfId="0" applyNumberFormat="1" applyFont="1" applyFill="1"/>
    <xf numFmtId="164" fontId="23" fillId="4" borderId="0" xfId="0" applyNumberFormat="1" applyFont="1" applyFill="1"/>
    <xf numFmtId="0" fontId="24" fillId="4" borderId="0" xfId="0" applyFont="1" applyFill="1" applyBorder="1" applyAlignment="1">
      <alignment wrapText="1"/>
    </xf>
    <xf numFmtId="0" fontId="25" fillId="0" borderId="0" xfId="0" applyFont="1" applyAlignment="1">
      <alignment wrapText="1"/>
    </xf>
    <xf numFmtId="0" fontId="19" fillId="7" borderId="0" xfId="2" applyAlignment="1">
      <alignment wrapText="1"/>
    </xf>
    <xf numFmtId="0" fontId="26" fillId="0" borderId="30" xfId="3" applyAlignment="1">
      <alignment wrapText="1"/>
    </xf>
    <xf numFmtId="0" fontId="0" fillId="8" borderId="0" xfId="0" applyFill="1" applyAlignment="1">
      <alignment wrapText="1"/>
    </xf>
    <xf numFmtId="164" fontId="0" fillId="0" borderId="0" xfId="0" applyNumberFormat="1" applyFill="1"/>
  </cellXfs>
  <cellStyles count="4">
    <cellStyle name="Explanatory Text" xfId="1" builtinId="53" customBuiltin="1"/>
    <cellStyle name="Good" xfId="2" builtinId="26"/>
    <cellStyle name="Linked Cell" xfId="3" builtinId="2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0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99CCFF"/>
      <rgbColor rgb="FFFF99CC"/>
      <rgbColor rgb="FFCC99FF"/>
      <rgbColor rgb="FFFFE4E1"/>
      <rgbColor rgb="FF4472C4"/>
      <rgbColor rgb="FF33CCCC"/>
      <rgbColor rgb="FF99CC00"/>
      <rgbColor rgb="FFFFCC00"/>
      <rgbColor rgb="FFFFA5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628649</xdr:colOff>
      <xdr:row>29</xdr:row>
      <xdr:rowOff>276225</xdr:rowOff>
    </xdr:from>
    <xdr:to>
      <xdr:col>13</xdr:col>
      <xdr:colOff>609600</xdr:colOff>
      <xdr:row>39</xdr:row>
      <xdr:rowOff>219075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896599" y="8429625"/>
          <a:ext cx="2628901" cy="2609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857250</xdr:colOff>
      <xdr:row>32</xdr:row>
      <xdr:rowOff>123825</xdr:rowOff>
    </xdr:from>
    <xdr:to>
      <xdr:col>11</xdr:col>
      <xdr:colOff>1095375</xdr:colOff>
      <xdr:row>33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125200" y="9229725"/>
          <a:ext cx="2381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</a:t>
          </a:r>
        </a:p>
      </xdr:txBody>
    </xdr:sp>
    <xdr:clientData/>
  </xdr:twoCellAnchor>
  <xdr:twoCellAnchor>
    <xdr:from>
      <xdr:col>11</xdr:col>
      <xdr:colOff>1085850</xdr:colOff>
      <xdr:row>30</xdr:row>
      <xdr:rowOff>171450</xdr:rowOff>
    </xdr:from>
    <xdr:to>
      <xdr:col>12</xdr:col>
      <xdr:colOff>0</xdr:colOff>
      <xdr:row>32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1353800" y="8896350"/>
          <a:ext cx="2381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2</a:t>
          </a:r>
        </a:p>
      </xdr:txBody>
    </xdr:sp>
    <xdr:clientData/>
  </xdr:twoCellAnchor>
  <xdr:twoCellAnchor>
    <xdr:from>
      <xdr:col>13</xdr:col>
      <xdr:colOff>219075</xdr:colOff>
      <xdr:row>32</xdr:row>
      <xdr:rowOff>171450</xdr:rowOff>
    </xdr:from>
    <xdr:to>
      <xdr:col>13</xdr:col>
      <xdr:colOff>457200</xdr:colOff>
      <xdr:row>34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134975" y="9277350"/>
          <a:ext cx="2381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4</a:t>
          </a:r>
        </a:p>
      </xdr:txBody>
    </xdr:sp>
    <xdr:clientData/>
  </xdr:twoCellAnchor>
  <xdr:twoCellAnchor>
    <xdr:from>
      <xdr:col>12</xdr:col>
      <xdr:colOff>1238250</xdr:colOff>
      <xdr:row>31</xdr:row>
      <xdr:rowOff>0</xdr:rowOff>
    </xdr:from>
    <xdr:to>
      <xdr:col>13</xdr:col>
      <xdr:colOff>152400</xdr:colOff>
      <xdr:row>32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830175" y="8915400"/>
          <a:ext cx="2381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3</a:t>
          </a:r>
        </a:p>
      </xdr:txBody>
    </xdr:sp>
    <xdr:clientData/>
  </xdr:twoCellAnchor>
  <xdr:twoCellAnchor>
    <xdr:from>
      <xdr:col>12</xdr:col>
      <xdr:colOff>942975</xdr:colOff>
      <xdr:row>37</xdr:row>
      <xdr:rowOff>314325</xdr:rowOff>
    </xdr:from>
    <xdr:to>
      <xdr:col>12</xdr:col>
      <xdr:colOff>1181100</xdr:colOff>
      <xdr:row>38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2534900" y="10563225"/>
          <a:ext cx="2381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5</a:t>
          </a:r>
        </a:p>
      </xdr:txBody>
    </xdr:sp>
    <xdr:clientData/>
  </xdr:twoCellAnchor>
  <xdr:twoCellAnchor>
    <xdr:from>
      <xdr:col>12</xdr:col>
      <xdr:colOff>85725</xdr:colOff>
      <xdr:row>37</xdr:row>
      <xdr:rowOff>323850</xdr:rowOff>
    </xdr:from>
    <xdr:to>
      <xdr:col>12</xdr:col>
      <xdr:colOff>323850</xdr:colOff>
      <xdr:row>38</xdr:row>
      <xdr:rowOff>161925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1677650" y="10572750"/>
          <a:ext cx="2381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/>
            <a:t>6</a:t>
          </a:r>
        </a:p>
      </xdr:txBody>
    </xdr:sp>
    <xdr:clientData/>
  </xdr:twoCellAnchor>
  <xdr:twoCellAnchor>
    <xdr:from>
      <xdr:col>12</xdr:col>
      <xdr:colOff>552450</xdr:colOff>
      <xdr:row>38</xdr:row>
      <xdr:rowOff>85725</xdr:rowOff>
    </xdr:from>
    <xdr:to>
      <xdr:col>12</xdr:col>
      <xdr:colOff>790575</xdr:colOff>
      <xdr:row>39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2144375" y="10715625"/>
          <a:ext cx="2381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0</a:t>
          </a:r>
        </a:p>
      </xdr:txBody>
    </xdr:sp>
    <xdr:clientData/>
  </xdr:twoCellAnchor>
  <xdr:twoCellAnchor>
    <xdr:from>
      <xdr:col>11</xdr:col>
      <xdr:colOff>1209675</xdr:colOff>
      <xdr:row>34</xdr:row>
      <xdr:rowOff>180975</xdr:rowOff>
    </xdr:from>
    <xdr:to>
      <xdr:col>13</xdr:col>
      <xdr:colOff>95250</xdr:colOff>
      <xdr:row>36</xdr:row>
      <xdr:rowOff>47625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477625" y="9667875"/>
          <a:ext cx="15335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FW</a:t>
          </a:r>
          <a:r>
            <a:rPr lang="en-IN" sz="1100" baseline="0"/>
            <a:t> ring screw positions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15684</xdr:colOff>
      <xdr:row>1</xdr:row>
      <xdr:rowOff>0</xdr:rowOff>
    </xdr:from>
    <xdr:to>
      <xdr:col>6</xdr:col>
      <xdr:colOff>597396</xdr:colOff>
      <xdr:row>2</xdr:row>
      <xdr:rowOff>178832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25284" y="190500"/>
          <a:ext cx="362971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/>
            <a:t>FW1 as seen from Thermal filter side</a:t>
          </a:r>
        </a:p>
      </xdr:txBody>
    </xdr:sp>
    <xdr:clientData/>
  </xdr:twoCellAnchor>
  <xdr:twoCellAnchor>
    <xdr:from>
      <xdr:col>3</xdr:col>
      <xdr:colOff>402617</xdr:colOff>
      <xdr:row>4</xdr:row>
      <xdr:rowOff>88947</xdr:rowOff>
    </xdr:from>
    <xdr:to>
      <xdr:col>13</xdr:col>
      <xdr:colOff>582534</xdr:colOff>
      <xdr:row>35</xdr:row>
      <xdr:rowOff>77351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31417" y="850947"/>
          <a:ext cx="6275917" cy="5893904"/>
        </a:xfrm>
        <a:prstGeom prst="ellipse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11</xdr:col>
      <xdr:colOff>424162</xdr:colOff>
      <xdr:row>15</xdr:row>
      <xdr:rowOff>164294</xdr:rowOff>
    </xdr:from>
    <xdr:to>
      <xdr:col>13</xdr:col>
      <xdr:colOff>374455</xdr:colOff>
      <xdr:row>22</xdr:row>
      <xdr:rowOff>287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129762" y="3021794"/>
          <a:ext cx="1169493" cy="1169493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3</xdr:col>
      <xdr:colOff>575923</xdr:colOff>
      <xdr:row>15</xdr:row>
      <xdr:rowOff>164294</xdr:rowOff>
    </xdr:from>
    <xdr:to>
      <xdr:col>5</xdr:col>
      <xdr:colOff>526216</xdr:colOff>
      <xdr:row>22</xdr:row>
      <xdr:rowOff>287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404723" y="3021794"/>
          <a:ext cx="1169493" cy="1169493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7</xdr:col>
      <xdr:colOff>490731</xdr:colOff>
      <xdr:row>5</xdr:row>
      <xdr:rowOff>60598</xdr:rowOff>
    </xdr:from>
    <xdr:to>
      <xdr:col>9</xdr:col>
      <xdr:colOff>394840</xdr:colOff>
      <xdr:row>11</xdr:row>
      <xdr:rowOff>40907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757931" y="1013098"/>
          <a:ext cx="1123309" cy="1123309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7</xdr:col>
      <xdr:colOff>354578</xdr:colOff>
      <xdr:row>27</xdr:row>
      <xdr:rowOff>75189</xdr:rowOff>
    </xdr:from>
    <xdr:to>
      <xdr:col>9</xdr:col>
      <xdr:colOff>394840</xdr:colOff>
      <xdr:row>34</xdr:row>
      <xdr:rowOff>1151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621778" y="5218689"/>
          <a:ext cx="1259462" cy="1259462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10</xdr:col>
      <xdr:colOff>377780</xdr:colOff>
      <xdr:row>8</xdr:row>
      <xdr:rowOff>100554</xdr:rowOff>
    </xdr:from>
    <xdr:to>
      <xdr:col>12</xdr:col>
      <xdr:colOff>328073</xdr:colOff>
      <xdr:row>14</xdr:row>
      <xdr:rowOff>127047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473780" y="1624554"/>
          <a:ext cx="1169493" cy="1169493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10</xdr:col>
      <xdr:colOff>368833</xdr:colOff>
      <xdr:row>24</xdr:row>
      <xdr:rowOff>10437</xdr:rowOff>
    </xdr:from>
    <xdr:to>
      <xdr:col>12</xdr:col>
      <xdr:colOff>328073</xdr:colOff>
      <xdr:row>30</xdr:row>
      <xdr:rowOff>45877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6464833" y="4582437"/>
          <a:ext cx="1178440" cy="1178440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4</xdr:col>
      <xdr:colOff>551070</xdr:colOff>
      <xdr:row>24</xdr:row>
      <xdr:rowOff>19384</xdr:rowOff>
    </xdr:from>
    <xdr:to>
      <xdr:col>6</xdr:col>
      <xdr:colOff>501363</xdr:colOff>
      <xdr:row>30</xdr:row>
      <xdr:rowOff>45877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989470" y="4591384"/>
          <a:ext cx="1169493" cy="1169493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5</xdr:col>
      <xdr:colOff>36111</xdr:colOff>
      <xdr:row>8</xdr:row>
      <xdr:rowOff>162138</xdr:rowOff>
    </xdr:from>
    <xdr:to>
      <xdr:col>6</xdr:col>
      <xdr:colOff>596004</xdr:colOff>
      <xdr:row>14</xdr:row>
      <xdr:rowOff>188631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84111" y="1686138"/>
          <a:ext cx="1169493" cy="1169493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</xdr:col>
      <xdr:colOff>15684</xdr:colOff>
      <xdr:row>2</xdr:row>
      <xdr:rowOff>139724</xdr:rowOff>
    </xdr:from>
    <xdr:to>
      <xdr:col>6</xdr:col>
      <xdr:colOff>400050</xdr:colOff>
      <xdr:row>4</xdr:row>
      <xdr:rowOff>132865</xdr:rowOff>
    </xdr:to>
    <xdr:sp macro="" textlink="">
      <xdr:nvSpPr>
        <xdr:cNvPr id="12" name="TextBox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25284" y="520724"/>
          <a:ext cx="343236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>
              <a:solidFill>
                <a:schemeClr val="accent2"/>
              </a:solidFill>
            </a:rPr>
            <a:t>Slot Number as marked</a:t>
          </a:r>
          <a:r>
            <a:rPr lang="en-IN" baseline="0">
              <a:solidFill>
                <a:schemeClr val="accent2"/>
              </a:solidFill>
            </a:rPr>
            <a:t> on FW</a:t>
          </a:r>
          <a:endParaRPr lang="en-IN">
            <a:solidFill>
              <a:schemeClr val="accent2"/>
            </a:solidFill>
          </a:endParaRPr>
        </a:p>
      </xdr:txBody>
    </xdr:sp>
    <xdr:clientData/>
  </xdr:twoCellAnchor>
  <xdr:twoCellAnchor>
    <xdr:from>
      <xdr:col>1</xdr:col>
      <xdr:colOff>15684</xdr:colOff>
      <xdr:row>4</xdr:row>
      <xdr:rowOff>6338</xdr:rowOff>
    </xdr:from>
    <xdr:to>
      <xdr:col>2</xdr:col>
      <xdr:colOff>470799</xdr:colOff>
      <xdr:row>5</xdr:row>
      <xdr:rowOff>185170</xdr:rowOff>
    </xdr:to>
    <xdr:sp macro="" textlink="">
      <xdr:nvSpPr>
        <xdr:cNvPr id="13" name="TextBox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625284" y="768338"/>
          <a:ext cx="1064715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>
              <a:solidFill>
                <a:schemeClr val="accent6"/>
              </a:solidFill>
            </a:rPr>
            <a:t>Tilt Angle</a:t>
          </a:r>
        </a:p>
      </xdr:txBody>
    </xdr:sp>
    <xdr:clientData/>
  </xdr:twoCellAnchor>
  <xdr:twoCellAnchor>
    <xdr:from>
      <xdr:col>1</xdr:col>
      <xdr:colOff>0</xdr:colOff>
      <xdr:row>5</xdr:row>
      <xdr:rowOff>106953</xdr:rowOff>
    </xdr:from>
    <xdr:to>
      <xdr:col>4</xdr:col>
      <xdr:colOff>292999</xdr:colOff>
      <xdr:row>7</xdr:row>
      <xdr:rowOff>95285</xdr:rowOff>
    </xdr:to>
    <xdr:sp macro="" textlink="">
      <xdr:nvSpPr>
        <xdr:cNvPr id="14" name="TextBox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609600" y="1059453"/>
          <a:ext cx="212179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>
              <a:solidFill>
                <a:srgbClr val="7030A0"/>
              </a:solidFill>
            </a:rPr>
            <a:t>Filter Name-Number</a:t>
          </a:r>
        </a:p>
      </xdr:txBody>
    </xdr:sp>
    <xdr:clientData/>
  </xdr:twoCellAnchor>
  <xdr:twoCellAnchor>
    <xdr:from>
      <xdr:col>1</xdr:col>
      <xdr:colOff>0</xdr:colOff>
      <xdr:row>7</xdr:row>
      <xdr:rowOff>12676</xdr:rowOff>
    </xdr:from>
    <xdr:to>
      <xdr:col>4</xdr:col>
      <xdr:colOff>104293</xdr:colOff>
      <xdr:row>10</xdr:row>
      <xdr:rowOff>87507</xdr:rowOff>
    </xdr:to>
    <xdr:sp macro="" textlink="">
      <xdr:nvSpPr>
        <xdr:cNvPr id="15" name="TextBox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609600" y="1346176"/>
          <a:ext cx="1933093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>
              <a:solidFill>
                <a:schemeClr val="accent5"/>
              </a:solidFill>
            </a:rPr>
            <a:t>Filter Number in </a:t>
          </a:r>
        </a:p>
        <a:p>
          <a:r>
            <a:rPr lang="en-IN">
              <a:solidFill>
                <a:schemeClr val="accent5"/>
              </a:solidFill>
            </a:rPr>
            <a:t>Program sequence</a:t>
          </a:r>
        </a:p>
      </xdr:txBody>
    </xdr:sp>
    <xdr:clientData/>
  </xdr:twoCellAnchor>
  <xdr:twoCellAnchor>
    <xdr:from>
      <xdr:col>4</xdr:col>
      <xdr:colOff>386274</xdr:colOff>
      <xdr:row>16</xdr:row>
      <xdr:rowOff>25212</xdr:rowOff>
    </xdr:from>
    <xdr:to>
      <xdr:col>5</xdr:col>
      <xdr:colOff>477507</xdr:colOff>
      <xdr:row>21</xdr:row>
      <xdr:rowOff>180708</xdr:rowOff>
    </xdr:to>
    <xdr:sp macro="" textlink="">
      <xdr:nvSpPr>
        <xdr:cNvPr id="16" name="TextBox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2824674" y="3073212"/>
          <a:ext cx="700833" cy="11079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accent2"/>
              </a:solidFill>
            </a:rPr>
            <a:t>4</a:t>
          </a:r>
        </a:p>
        <a:p>
          <a:r>
            <a:rPr lang="en-IN" sz="1600">
              <a:solidFill>
                <a:schemeClr val="accent6"/>
              </a:solidFill>
            </a:rPr>
            <a:t>5°</a:t>
          </a:r>
        </a:p>
        <a:p>
          <a:r>
            <a:rPr lang="en-IN" sz="1600">
              <a:solidFill>
                <a:srgbClr val="7030A0"/>
              </a:solidFill>
            </a:rPr>
            <a:t>NB4-2</a:t>
          </a:r>
        </a:p>
        <a:p>
          <a:r>
            <a:rPr lang="en-IN" sz="1600">
              <a:solidFill>
                <a:schemeClr val="accent5"/>
              </a:solidFill>
            </a:rPr>
            <a:t>00</a:t>
          </a:r>
        </a:p>
      </xdr:txBody>
    </xdr:sp>
    <xdr:clientData/>
  </xdr:twoCellAnchor>
  <xdr:twoCellAnchor>
    <xdr:from>
      <xdr:col>5</xdr:col>
      <xdr:colOff>289352</xdr:colOff>
      <xdr:row>24</xdr:row>
      <xdr:rowOff>65037</xdr:rowOff>
    </xdr:from>
    <xdr:to>
      <xdr:col>6</xdr:col>
      <xdr:colOff>380585</xdr:colOff>
      <xdr:row>29</xdr:row>
      <xdr:rowOff>189755</xdr:rowOff>
    </xdr:to>
    <xdr:sp macro="" textlink="">
      <xdr:nvSpPr>
        <xdr:cNvPr id="17" name="TextBox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3337352" y="4637037"/>
          <a:ext cx="700833" cy="107721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accent2"/>
              </a:solidFill>
            </a:rPr>
            <a:t>5</a:t>
          </a:r>
        </a:p>
        <a:p>
          <a:r>
            <a:rPr lang="en-IN" sz="1600">
              <a:solidFill>
                <a:schemeClr val="accent6"/>
              </a:solidFill>
            </a:rPr>
            <a:t>5°</a:t>
          </a:r>
        </a:p>
        <a:p>
          <a:r>
            <a:rPr lang="en-IN" sz="1600">
              <a:solidFill>
                <a:srgbClr val="7030A0"/>
              </a:solidFill>
            </a:rPr>
            <a:t>NB3-3</a:t>
          </a:r>
        </a:p>
        <a:p>
          <a:r>
            <a:rPr lang="en-IN" sz="1600">
              <a:solidFill>
                <a:schemeClr val="accent5"/>
              </a:solidFill>
            </a:rPr>
            <a:t>01</a:t>
          </a:r>
        </a:p>
      </xdr:txBody>
    </xdr:sp>
    <xdr:clientData/>
  </xdr:twoCellAnchor>
  <xdr:twoCellAnchor>
    <xdr:from>
      <xdr:col>8</xdr:col>
      <xdr:colOff>76561</xdr:colOff>
      <xdr:row>27</xdr:row>
      <xdr:rowOff>118874</xdr:rowOff>
    </xdr:from>
    <xdr:to>
      <xdr:col>9</xdr:col>
      <xdr:colOff>390612</xdr:colOff>
      <xdr:row>33</xdr:row>
      <xdr:rowOff>70020</xdr:rowOff>
    </xdr:to>
    <xdr:sp macro="" textlink="">
      <xdr:nvSpPr>
        <xdr:cNvPr id="18" name="TextBox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953361" y="5262374"/>
          <a:ext cx="923651" cy="109414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accent2"/>
              </a:solidFill>
            </a:rPr>
            <a:t>6</a:t>
          </a:r>
        </a:p>
        <a:p>
          <a:r>
            <a:rPr lang="en-IN" sz="1600">
              <a:solidFill>
                <a:schemeClr val="accent6"/>
              </a:solidFill>
            </a:rPr>
            <a:t>6°</a:t>
          </a:r>
        </a:p>
        <a:p>
          <a:r>
            <a:rPr lang="en-IN" sz="1600">
              <a:solidFill>
                <a:srgbClr val="7030A0"/>
              </a:solidFill>
            </a:rPr>
            <a:t>NB2A-7</a:t>
          </a:r>
        </a:p>
        <a:p>
          <a:r>
            <a:rPr lang="en-IN" sz="1600">
              <a:solidFill>
                <a:schemeClr val="accent5"/>
              </a:solidFill>
            </a:rPr>
            <a:t>02</a:t>
          </a:r>
        </a:p>
      </xdr:txBody>
    </xdr:sp>
    <xdr:clientData/>
  </xdr:twoCellAnchor>
  <xdr:twoCellAnchor>
    <xdr:from>
      <xdr:col>11</xdr:col>
      <xdr:colOff>124663</xdr:colOff>
      <xdr:row>24</xdr:row>
      <xdr:rowOff>65037</xdr:rowOff>
    </xdr:from>
    <xdr:to>
      <xdr:col>12</xdr:col>
      <xdr:colOff>215896</xdr:colOff>
      <xdr:row>29</xdr:row>
      <xdr:rowOff>189755</xdr:rowOff>
    </xdr:to>
    <xdr:sp macro="" textlink="">
      <xdr:nvSpPr>
        <xdr:cNvPr id="19" name="TextBox 1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6830263" y="4637037"/>
          <a:ext cx="700833" cy="107721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accent2"/>
              </a:solidFill>
            </a:rPr>
            <a:t>7</a:t>
          </a:r>
        </a:p>
        <a:p>
          <a:r>
            <a:rPr lang="en-IN" sz="1600">
              <a:solidFill>
                <a:schemeClr val="accent6"/>
              </a:solidFill>
            </a:rPr>
            <a:t>5°</a:t>
          </a:r>
        </a:p>
        <a:p>
          <a:r>
            <a:rPr lang="en-IN" sz="1600">
              <a:solidFill>
                <a:srgbClr val="7030A0"/>
              </a:solidFill>
            </a:rPr>
            <a:t>NB5-4</a:t>
          </a:r>
        </a:p>
        <a:p>
          <a:r>
            <a:rPr lang="en-IN" sz="1600">
              <a:solidFill>
                <a:schemeClr val="accent5"/>
              </a:solidFill>
            </a:rPr>
            <a:t>03</a:t>
          </a:r>
        </a:p>
      </xdr:txBody>
    </xdr:sp>
    <xdr:clientData/>
  </xdr:twoCellAnchor>
  <xdr:twoCellAnchor>
    <xdr:from>
      <xdr:col>12</xdr:col>
      <xdr:colOff>215896</xdr:colOff>
      <xdr:row>16</xdr:row>
      <xdr:rowOff>19931</xdr:rowOff>
    </xdr:from>
    <xdr:to>
      <xdr:col>13</xdr:col>
      <xdr:colOff>279878</xdr:colOff>
      <xdr:row>21</xdr:row>
      <xdr:rowOff>144649</xdr:rowOff>
    </xdr:to>
    <xdr:sp macro="" textlink="">
      <xdr:nvSpPr>
        <xdr:cNvPr id="20" name="TextBox 2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7531096" y="3067931"/>
          <a:ext cx="673582" cy="107721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accent2"/>
              </a:solidFill>
            </a:rPr>
            <a:t>8</a:t>
          </a:r>
        </a:p>
        <a:p>
          <a:r>
            <a:rPr lang="en-IN" sz="1600">
              <a:solidFill>
                <a:schemeClr val="accent6"/>
              </a:solidFill>
            </a:rPr>
            <a:t>5°</a:t>
          </a:r>
        </a:p>
        <a:p>
          <a:r>
            <a:rPr lang="en-IN" sz="1600">
              <a:solidFill>
                <a:srgbClr val="7030A0"/>
              </a:solidFill>
            </a:rPr>
            <a:t>BP3-2</a:t>
          </a:r>
        </a:p>
        <a:p>
          <a:r>
            <a:rPr lang="en-IN" sz="1600">
              <a:solidFill>
                <a:schemeClr val="accent5"/>
              </a:solidFill>
            </a:rPr>
            <a:t>04</a:t>
          </a:r>
        </a:p>
      </xdr:txBody>
    </xdr:sp>
    <xdr:clientData/>
  </xdr:twoCellAnchor>
  <xdr:twoCellAnchor>
    <xdr:from>
      <xdr:col>8</xdr:col>
      <xdr:colOff>293523</xdr:colOff>
      <xdr:row>5</xdr:row>
      <xdr:rowOff>40504</xdr:rowOff>
    </xdr:from>
    <xdr:to>
      <xdr:col>9</xdr:col>
      <xdr:colOff>363917</xdr:colOff>
      <xdr:row>11</xdr:row>
      <xdr:rowOff>5500</xdr:rowOff>
    </xdr:to>
    <xdr:sp macro="" textlink="">
      <xdr:nvSpPr>
        <xdr:cNvPr id="21" name="TextBox 2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5170323" y="993004"/>
          <a:ext cx="679994" cy="11079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accent2"/>
              </a:solidFill>
            </a:rPr>
            <a:t>2</a:t>
          </a:r>
        </a:p>
        <a:p>
          <a:r>
            <a:rPr lang="en-IN" sz="1600">
              <a:solidFill>
                <a:schemeClr val="accent6"/>
              </a:solidFill>
            </a:rPr>
            <a:t>4°</a:t>
          </a:r>
        </a:p>
        <a:p>
          <a:r>
            <a:rPr lang="en-IN" sz="1600">
              <a:solidFill>
                <a:srgbClr val="7030A0"/>
              </a:solidFill>
            </a:rPr>
            <a:t>BB1-5</a:t>
          </a:r>
        </a:p>
        <a:p>
          <a:r>
            <a:rPr lang="en-IN" sz="1600">
              <a:solidFill>
                <a:schemeClr val="accent5"/>
              </a:solidFill>
            </a:rPr>
            <a:t>06</a:t>
          </a:r>
        </a:p>
      </xdr:txBody>
    </xdr:sp>
    <xdr:clientData/>
  </xdr:twoCellAnchor>
  <xdr:twoCellAnchor>
    <xdr:from>
      <xdr:col>5</xdr:col>
      <xdr:colOff>380982</xdr:colOff>
      <xdr:row>9</xdr:row>
      <xdr:rowOff>25596</xdr:rowOff>
    </xdr:from>
    <xdr:to>
      <xdr:col>6</xdr:col>
      <xdr:colOff>444964</xdr:colOff>
      <xdr:row>14</xdr:row>
      <xdr:rowOff>167242</xdr:rowOff>
    </xdr:to>
    <xdr:sp macro="" textlink="">
      <xdr:nvSpPr>
        <xdr:cNvPr id="22" name="TextBox 2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3428982" y="1740096"/>
          <a:ext cx="673582" cy="109414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accent2"/>
              </a:solidFill>
            </a:rPr>
            <a:t>3</a:t>
          </a:r>
        </a:p>
        <a:p>
          <a:r>
            <a:rPr lang="en-IN" sz="1600">
              <a:solidFill>
                <a:schemeClr val="accent6"/>
              </a:solidFill>
            </a:rPr>
            <a:t>4°</a:t>
          </a:r>
        </a:p>
        <a:p>
          <a:r>
            <a:rPr lang="en-IN" sz="1600">
              <a:solidFill>
                <a:srgbClr val="7030A0"/>
              </a:solidFill>
            </a:rPr>
            <a:t>BP4-4</a:t>
          </a:r>
        </a:p>
        <a:p>
          <a:r>
            <a:rPr lang="en-IN" sz="1600">
              <a:solidFill>
                <a:schemeClr val="accent5"/>
              </a:solidFill>
            </a:rPr>
            <a:t>07</a:t>
          </a:r>
        </a:p>
      </xdr:txBody>
    </xdr:sp>
    <xdr:clientData/>
  </xdr:twoCellAnchor>
  <xdr:twoCellAnchor>
    <xdr:from>
      <xdr:col>11</xdr:col>
      <xdr:colOff>169461</xdr:colOff>
      <xdr:row>8</xdr:row>
      <xdr:rowOff>102527</xdr:rowOff>
    </xdr:from>
    <xdr:to>
      <xdr:col>12</xdr:col>
      <xdr:colOff>323437</xdr:colOff>
      <xdr:row>14</xdr:row>
      <xdr:rowOff>36745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6875061" y="1626527"/>
          <a:ext cx="763576" cy="107721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accent2"/>
              </a:solidFill>
            </a:rPr>
            <a:t>1</a:t>
          </a:r>
        </a:p>
        <a:p>
          <a:r>
            <a:rPr lang="en-IN" sz="1600">
              <a:solidFill>
                <a:schemeClr val="accent6"/>
              </a:solidFill>
            </a:rPr>
            <a:t>0°</a:t>
          </a:r>
        </a:p>
        <a:p>
          <a:r>
            <a:rPr lang="en-IN" sz="1600">
              <a:solidFill>
                <a:srgbClr val="7030A0"/>
              </a:solidFill>
            </a:rPr>
            <a:t>NB8-2</a:t>
          </a:r>
        </a:p>
        <a:p>
          <a:r>
            <a:rPr lang="en-IN" sz="1600">
              <a:solidFill>
                <a:schemeClr val="accent5"/>
              </a:solidFill>
            </a:rPr>
            <a:t>05</a:t>
          </a:r>
        </a:p>
      </xdr:txBody>
    </xdr:sp>
    <xdr:clientData/>
  </xdr:twoCellAnchor>
  <xdr:twoCellAnchor>
    <xdr:from>
      <xdr:col>7</xdr:col>
      <xdr:colOff>558498</xdr:colOff>
      <xdr:row>17</xdr:row>
      <xdr:rowOff>46575</xdr:rowOff>
    </xdr:from>
    <xdr:to>
      <xdr:col>9</xdr:col>
      <xdr:colOff>286993</xdr:colOff>
      <xdr:row>20</xdr:row>
      <xdr:rowOff>59850</xdr:rowOff>
    </xdr:to>
    <xdr:sp macro="" textlink="">
      <xdr:nvSpPr>
        <xdr:cNvPr id="24" name="TextBox 2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825698" y="3285075"/>
          <a:ext cx="947695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3200"/>
            <a:t>FW1</a:t>
          </a:r>
        </a:p>
      </xdr:txBody>
    </xdr:sp>
    <xdr:clientData/>
  </xdr:twoCellAnchor>
  <xdr:twoCellAnchor>
    <xdr:from>
      <xdr:col>2</xdr:col>
      <xdr:colOff>189657</xdr:colOff>
      <xdr:row>18</xdr:row>
      <xdr:rowOff>6625</xdr:rowOff>
    </xdr:from>
    <xdr:to>
      <xdr:col>3</xdr:col>
      <xdr:colOff>330583</xdr:colOff>
      <xdr:row>19</xdr:row>
      <xdr:rowOff>185457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408857" y="3435625"/>
          <a:ext cx="750526" cy="3693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/>
            <a:t>Home</a:t>
          </a:r>
        </a:p>
      </xdr:txBody>
    </xdr:sp>
    <xdr:clientData/>
  </xdr:twoCellAnchor>
  <xdr:twoCellAnchor>
    <xdr:from>
      <xdr:col>14</xdr:col>
      <xdr:colOff>244284</xdr:colOff>
      <xdr:row>0</xdr:row>
      <xdr:rowOff>0</xdr:rowOff>
    </xdr:from>
    <xdr:to>
      <xdr:col>18</xdr:col>
      <xdr:colOff>578887</xdr:colOff>
      <xdr:row>1</xdr:row>
      <xdr:rowOff>178832</xdr:rowOff>
    </xdr:to>
    <xdr:sp macro="" textlink="">
      <xdr:nvSpPr>
        <xdr:cNvPr id="50" name="TextBox 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8778684" y="0"/>
          <a:ext cx="2773003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/>
            <a:t>FW2 as seen from DHA side</a:t>
          </a:r>
        </a:p>
      </xdr:txBody>
    </xdr:sp>
    <xdr:clientData/>
  </xdr:twoCellAnchor>
  <xdr:twoCellAnchor>
    <xdr:from>
      <xdr:col>17</xdr:col>
      <xdr:colOff>21617</xdr:colOff>
      <xdr:row>3</xdr:row>
      <xdr:rowOff>88947</xdr:rowOff>
    </xdr:from>
    <xdr:to>
      <xdr:col>27</xdr:col>
      <xdr:colOff>201534</xdr:colOff>
      <xdr:row>34</xdr:row>
      <xdr:rowOff>77351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10384817" y="660447"/>
          <a:ext cx="6275917" cy="5893904"/>
        </a:xfrm>
        <a:prstGeom prst="ellipse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25</xdr:col>
      <xdr:colOff>43162</xdr:colOff>
      <xdr:row>14</xdr:row>
      <xdr:rowOff>164294</xdr:rowOff>
    </xdr:from>
    <xdr:to>
      <xdr:col>26</xdr:col>
      <xdr:colOff>603055</xdr:colOff>
      <xdr:row>21</xdr:row>
      <xdr:rowOff>287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15283162" y="2831294"/>
          <a:ext cx="1169493" cy="1169493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17</xdr:col>
      <xdr:colOff>194923</xdr:colOff>
      <xdr:row>14</xdr:row>
      <xdr:rowOff>164294</xdr:rowOff>
    </xdr:from>
    <xdr:to>
      <xdr:col>19</xdr:col>
      <xdr:colOff>145216</xdr:colOff>
      <xdr:row>21</xdr:row>
      <xdr:rowOff>287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10558123" y="2831294"/>
          <a:ext cx="1169493" cy="1169493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21</xdr:col>
      <xdr:colOff>109731</xdr:colOff>
      <xdr:row>4</xdr:row>
      <xdr:rowOff>60598</xdr:rowOff>
    </xdr:from>
    <xdr:to>
      <xdr:col>23</xdr:col>
      <xdr:colOff>13840</xdr:colOff>
      <xdr:row>10</xdr:row>
      <xdr:rowOff>40907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12911331" y="822598"/>
          <a:ext cx="1123309" cy="1123309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20</xdr:col>
      <xdr:colOff>583178</xdr:colOff>
      <xdr:row>26</xdr:row>
      <xdr:rowOff>75189</xdr:rowOff>
    </xdr:from>
    <xdr:to>
      <xdr:col>23</xdr:col>
      <xdr:colOff>13840</xdr:colOff>
      <xdr:row>33</xdr:row>
      <xdr:rowOff>1151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12775178" y="5028189"/>
          <a:ext cx="1259462" cy="1259462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23</xdr:col>
      <xdr:colOff>606380</xdr:colOff>
      <xdr:row>7</xdr:row>
      <xdr:rowOff>100554</xdr:rowOff>
    </xdr:from>
    <xdr:to>
      <xdr:col>25</xdr:col>
      <xdr:colOff>556673</xdr:colOff>
      <xdr:row>13</xdr:row>
      <xdr:rowOff>127047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14627180" y="1434054"/>
          <a:ext cx="1169493" cy="1169493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23</xdr:col>
      <xdr:colOff>597433</xdr:colOff>
      <xdr:row>23</xdr:row>
      <xdr:rowOff>10437</xdr:rowOff>
    </xdr:from>
    <xdr:to>
      <xdr:col>25</xdr:col>
      <xdr:colOff>556673</xdr:colOff>
      <xdr:row>29</xdr:row>
      <xdr:rowOff>45877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14618233" y="4391937"/>
          <a:ext cx="1178440" cy="1178440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18</xdr:col>
      <xdr:colOff>170070</xdr:colOff>
      <xdr:row>23</xdr:row>
      <xdr:rowOff>19384</xdr:rowOff>
    </xdr:from>
    <xdr:to>
      <xdr:col>20</xdr:col>
      <xdr:colOff>120363</xdr:colOff>
      <xdr:row>29</xdr:row>
      <xdr:rowOff>45877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11142870" y="4400884"/>
          <a:ext cx="1169493" cy="1169493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18</xdr:col>
      <xdr:colOff>264711</xdr:colOff>
      <xdr:row>7</xdr:row>
      <xdr:rowOff>162138</xdr:rowOff>
    </xdr:from>
    <xdr:to>
      <xdr:col>20</xdr:col>
      <xdr:colOff>215004</xdr:colOff>
      <xdr:row>13</xdr:row>
      <xdr:rowOff>188631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11237511" y="1495638"/>
          <a:ext cx="1169493" cy="1169493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27</xdr:col>
      <xdr:colOff>410257</xdr:colOff>
      <xdr:row>17</xdr:row>
      <xdr:rowOff>91396</xdr:rowOff>
    </xdr:from>
    <xdr:to>
      <xdr:col>28</xdr:col>
      <xdr:colOff>551183</xdr:colOff>
      <xdr:row>19</xdr:row>
      <xdr:rowOff>79728</xdr:rowOff>
    </xdr:to>
    <xdr:sp macro="" textlink="">
      <xdr:nvSpPr>
        <xdr:cNvPr id="60" name="TextBox 1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16869457" y="3329896"/>
          <a:ext cx="750526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/>
            <a:t>Home</a:t>
          </a:r>
        </a:p>
      </xdr:txBody>
    </xdr:sp>
    <xdr:clientData/>
  </xdr:twoCellAnchor>
  <xdr:twoCellAnchor>
    <xdr:from>
      <xdr:col>14</xdr:col>
      <xdr:colOff>244283</xdr:colOff>
      <xdr:row>1</xdr:row>
      <xdr:rowOff>139724</xdr:rowOff>
    </xdr:from>
    <xdr:to>
      <xdr:col>19</xdr:col>
      <xdr:colOff>371474</xdr:colOff>
      <xdr:row>3</xdr:row>
      <xdr:rowOff>132865</xdr:rowOff>
    </xdr:to>
    <xdr:sp macro="" textlink="">
      <xdr:nvSpPr>
        <xdr:cNvPr id="61" name="TextBox 12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8778683" y="330224"/>
          <a:ext cx="3175191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>
              <a:solidFill>
                <a:schemeClr val="accent2"/>
              </a:solidFill>
            </a:rPr>
            <a:t>Slot Number as marked on FW </a:t>
          </a:r>
        </a:p>
      </xdr:txBody>
    </xdr:sp>
    <xdr:clientData/>
  </xdr:twoCellAnchor>
  <xdr:twoCellAnchor>
    <xdr:from>
      <xdr:col>14</xdr:col>
      <xdr:colOff>244284</xdr:colOff>
      <xdr:row>3</xdr:row>
      <xdr:rowOff>6338</xdr:rowOff>
    </xdr:from>
    <xdr:to>
      <xdr:col>16</xdr:col>
      <xdr:colOff>89799</xdr:colOff>
      <xdr:row>4</xdr:row>
      <xdr:rowOff>185170</xdr:rowOff>
    </xdr:to>
    <xdr:sp macro="" textlink="">
      <xdr:nvSpPr>
        <xdr:cNvPr id="62" name="TextBox 13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8778684" y="577838"/>
          <a:ext cx="1064715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>
              <a:solidFill>
                <a:schemeClr val="accent6"/>
              </a:solidFill>
            </a:rPr>
            <a:t>Tilt Angle</a:t>
          </a:r>
        </a:p>
      </xdr:txBody>
    </xdr:sp>
    <xdr:clientData/>
  </xdr:twoCellAnchor>
  <xdr:twoCellAnchor>
    <xdr:from>
      <xdr:col>14</xdr:col>
      <xdr:colOff>228600</xdr:colOff>
      <xdr:row>4</xdr:row>
      <xdr:rowOff>106953</xdr:rowOff>
    </xdr:from>
    <xdr:to>
      <xdr:col>17</xdr:col>
      <xdr:colOff>521599</xdr:colOff>
      <xdr:row>6</xdr:row>
      <xdr:rowOff>95285</xdr:rowOff>
    </xdr:to>
    <xdr:sp macro="" textlink="">
      <xdr:nvSpPr>
        <xdr:cNvPr id="63" name="TextBox 14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8763000" y="868953"/>
          <a:ext cx="2121799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>
              <a:solidFill>
                <a:srgbClr val="7030A0"/>
              </a:solidFill>
            </a:rPr>
            <a:t>Filter Name-Number</a:t>
          </a:r>
        </a:p>
      </xdr:txBody>
    </xdr:sp>
    <xdr:clientData/>
  </xdr:twoCellAnchor>
  <xdr:twoCellAnchor>
    <xdr:from>
      <xdr:col>14</xdr:col>
      <xdr:colOff>228600</xdr:colOff>
      <xdr:row>6</xdr:row>
      <xdr:rowOff>12676</xdr:rowOff>
    </xdr:from>
    <xdr:to>
      <xdr:col>17</xdr:col>
      <xdr:colOff>332893</xdr:colOff>
      <xdr:row>9</xdr:row>
      <xdr:rowOff>87507</xdr:rowOff>
    </xdr:to>
    <xdr:sp macro="" textlink="">
      <xdr:nvSpPr>
        <xdr:cNvPr id="64" name="TextBox 15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8763000" y="1155676"/>
          <a:ext cx="1933093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>
              <a:solidFill>
                <a:schemeClr val="accent5"/>
              </a:solidFill>
            </a:rPr>
            <a:t>Filter Number in </a:t>
          </a:r>
        </a:p>
        <a:p>
          <a:r>
            <a:rPr lang="en-IN">
              <a:solidFill>
                <a:schemeClr val="accent5"/>
              </a:solidFill>
            </a:rPr>
            <a:t>Program sequence</a:t>
          </a:r>
        </a:p>
      </xdr:txBody>
    </xdr:sp>
    <xdr:clientData/>
  </xdr:twoCellAnchor>
  <xdr:twoCellAnchor>
    <xdr:from>
      <xdr:col>25</xdr:col>
      <xdr:colOff>420157</xdr:colOff>
      <xdr:row>14</xdr:row>
      <xdr:rowOff>186965</xdr:rowOff>
    </xdr:from>
    <xdr:to>
      <xdr:col>26</xdr:col>
      <xdr:colOff>484139</xdr:colOff>
      <xdr:row>20</xdr:row>
      <xdr:rowOff>121183</xdr:rowOff>
    </xdr:to>
    <xdr:sp macro="" textlink="">
      <xdr:nvSpPr>
        <xdr:cNvPr id="65" name="TextBox 16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15660157" y="2853965"/>
          <a:ext cx="673582" cy="107721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accent2"/>
              </a:solidFill>
            </a:rPr>
            <a:t>8</a:t>
          </a:r>
        </a:p>
        <a:p>
          <a:r>
            <a:rPr lang="en-IN" sz="1600">
              <a:solidFill>
                <a:schemeClr val="accent6"/>
              </a:solidFill>
            </a:rPr>
            <a:t>6°</a:t>
          </a:r>
        </a:p>
        <a:p>
          <a:r>
            <a:rPr lang="en-IN" sz="1600">
              <a:solidFill>
                <a:srgbClr val="7030A0"/>
              </a:solidFill>
            </a:rPr>
            <a:t>BP2-8</a:t>
          </a:r>
        </a:p>
        <a:p>
          <a:r>
            <a:rPr lang="en-IN" sz="1600">
              <a:solidFill>
                <a:schemeClr val="accent5"/>
              </a:solidFill>
            </a:rPr>
            <a:t>00</a:t>
          </a:r>
        </a:p>
      </xdr:txBody>
    </xdr:sp>
    <xdr:clientData/>
  </xdr:twoCellAnchor>
  <xdr:twoCellAnchor>
    <xdr:from>
      <xdr:col>24</xdr:col>
      <xdr:colOff>302345</xdr:colOff>
      <xdr:row>23</xdr:row>
      <xdr:rowOff>65037</xdr:rowOff>
    </xdr:from>
    <xdr:to>
      <xdr:col>25</xdr:col>
      <xdr:colOff>393578</xdr:colOff>
      <xdr:row>28</xdr:row>
      <xdr:rowOff>189755</xdr:rowOff>
    </xdr:to>
    <xdr:sp macro="" textlink="">
      <xdr:nvSpPr>
        <xdr:cNvPr id="66" name="TextBox 17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14932745" y="4446537"/>
          <a:ext cx="700833" cy="107721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accent2"/>
              </a:solidFill>
            </a:rPr>
            <a:t>1</a:t>
          </a:r>
        </a:p>
        <a:p>
          <a:r>
            <a:rPr lang="en-IN" sz="1600">
              <a:solidFill>
                <a:schemeClr val="accent6"/>
              </a:solidFill>
            </a:rPr>
            <a:t>4°</a:t>
          </a:r>
        </a:p>
        <a:p>
          <a:r>
            <a:rPr lang="en-IN" sz="1600">
              <a:solidFill>
                <a:srgbClr val="7030A0"/>
              </a:solidFill>
            </a:rPr>
            <a:t>NB6-3</a:t>
          </a:r>
        </a:p>
        <a:p>
          <a:r>
            <a:rPr lang="en-IN" sz="1600">
              <a:solidFill>
                <a:schemeClr val="accent5"/>
              </a:solidFill>
            </a:rPr>
            <a:t>01</a:t>
          </a:r>
        </a:p>
      </xdr:txBody>
    </xdr:sp>
    <xdr:clientData/>
  </xdr:twoCellAnchor>
  <xdr:twoCellAnchor>
    <xdr:from>
      <xdr:col>21</xdr:col>
      <xdr:colOff>403823</xdr:colOff>
      <xdr:row>26</xdr:row>
      <xdr:rowOff>166311</xdr:rowOff>
    </xdr:from>
    <xdr:to>
      <xdr:col>22</xdr:col>
      <xdr:colOff>495056</xdr:colOff>
      <xdr:row>32</xdr:row>
      <xdr:rowOff>100529</xdr:rowOff>
    </xdr:to>
    <xdr:sp macro="" textlink="">
      <xdr:nvSpPr>
        <xdr:cNvPr id="67" name="TextBox 18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13205423" y="5119311"/>
          <a:ext cx="700833" cy="107721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accent2"/>
              </a:solidFill>
            </a:rPr>
            <a:t>2</a:t>
          </a:r>
        </a:p>
        <a:p>
          <a:r>
            <a:rPr lang="en-IN" sz="1600">
              <a:solidFill>
                <a:schemeClr val="accent6"/>
              </a:solidFill>
            </a:rPr>
            <a:t>4°</a:t>
          </a:r>
        </a:p>
        <a:p>
          <a:r>
            <a:rPr lang="en-IN" sz="1600">
              <a:solidFill>
                <a:srgbClr val="7030A0"/>
              </a:solidFill>
            </a:rPr>
            <a:t>NB7-1</a:t>
          </a:r>
        </a:p>
        <a:p>
          <a:r>
            <a:rPr lang="en-IN" sz="1600">
              <a:solidFill>
                <a:schemeClr val="accent5"/>
              </a:solidFill>
            </a:rPr>
            <a:t>02</a:t>
          </a:r>
        </a:p>
      </xdr:txBody>
    </xdr:sp>
    <xdr:clientData/>
  </xdr:twoCellAnchor>
  <xdr:twoCellAnchor>
    <xdr:from>
      <xdr:col>18</xdr:col>
      <xdr:colOff>459332</xdr:colOff>
      <xdr:row>23</xdr:row>
      <xdr:rowOff>65037</xdr:rowOff>
    </xdr:from>
    <xdr:to>
      <xdr:col>19</xdr:col>
      <xdr:colOff>550565</xdr:colOff>
      <xdr:row>28</xdr:row>
      <xdr:rowOff>189755</xdr:rowOff>
    </xdr:to>
    <xdr:sp macro="" textlink="">
      <xdr:nvSpPr>
        <xdr:cNvPr id="68" name="TextBox 19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11432132" y="4446537"/>
          <a:ext cx="700833" cy="107721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accent2"/>
              </a:solidFill>
            </a:rPr>
            <a:t>3</a:t>
          </a:r>
        </a:p>
        <a:p>
          <a:r>
            <a:rPr lang="en-IN" sz="1600">
              <a:solidFill>
                <a:schemeClr val="accent6"/>
              </a:solidFill>
            </a:rPr>
            <a:t>0°</a:t>
          </a:r>
        </a:p>
        <a:p>
          <a:r>
            <a:rPr lang="en-IN" sz="1600">
              <a:solidFill>
                <a:srgbClr val="7030A0"/>
              </a:solidFill>
            </a:rPr>
            <a:t>NB8-1</a:t>
          </a:r>
        </a:p>
        <a:p>
          <a:r>
            <a:rPr lang="en-IN" sz="1600">
              <a:solidFill>
                <a:schemeClr val="accent5"/>
              </a:solidFill>
            </a:rPr>
            <a:t>03</a:t>
          </a:r>
        </a:p>
      </xdr:txBody>
    </xdr:sp>
    <xdr:clientData/>
  </xdr:twoCellAnchor>
  <xdr:twoCellAnchor>
    <xdr:from>
      <xdr:col>17</xdr:col>
      <xdr:colOff>521599</xdr:colOff>
      <xdr:row>15</xdr:row>
      <xdr:rowOff>28568</xdr:rowOff>
    </xdr:from>
    <xdr:to>
      <xdr:col>18</xdr:col>
      <xdr:colOff>591993</xdr:colOff>
      <xdr:row>20</xdr:row>
      <xdr:rowOff>153286</xdr:rowOff>
    </xdr:to>
    <xdr:sp macro="" textlink="">
      <xdr:nvSpPr>
        <xdr:cNvPr id="69" name="TextBox 20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10884799" y="2886068"/>
          <a:ext cx="679994" cy="107721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accent2"/>
              </a:solidFill>
            </a:rPr>
            <a:t>4</a:t>
          </a:r>
        </a:p>
        <a:p>
          <a:r>
            <a:rPr lang="en-IN" sz="1600">
              <a:solidFill>
                <a:schemeClr val="accent6"/>
              </a:solidFill>
            </a:rPr>
            <a:t>4°</a:t>
          </a:r>
        </a:p>
        <a:p>
          <a:r>
            <a:rPr lang="en-IN" sz="1600">
              <a:solidFill>
                <a:srgbClr val="7030A0"/>
              </a:solidFill>
            </a:rPr>
            <a:t>BB1-3</a:t>
          </a:r>
        </a:p>
        <a:p>
          <a:r>
            <a:rPr lang="en-IN" sz="1600">
              <a:solidFill>
                <a:schemeClr val="accent5"/>
              </a:solidFill>
            </a:rPr>
            <a:t>04</a:t>
          </a:r>
        </a:p>
      </xdr:txBody>
    </xdr:sp>
    <xdr:clientData/>
  </xdr:twoCellAnchor>
  <xdr:twoCellAnchor>
    <xdr:from>
      <xdr:col>21</xdr:col>
      <xdr:colOff>442879</xdr:colOff>
      <xdr:row>4</xdr:row>
      <xdr:rowOff>90200</xdr:rowOff>
    </xdr:from>
    <xdr:to>
      <xdr:col>22</xdr:col>
      <xdr:colOff>513273</xdr:colOff>
      <xdr:row>10</xdr:row>
      <xdr:rowOff>24418</xdr:rowOff>
    </xdr:to>
    <xdr:sp macro="" textlink="">
      <xdr:nvSpPr>
        <xdr:cNvPr id="70" name="TextBox 2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13244479" y="852200"/>
          <a:ext cx="679994" cy="107721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accent2"/>
              </a:solidFill>
            </a:rPr>
            <a:t>6</a:t>
          </a:r>
        </a:p>
        <a:p>
          <a:r>
            <a:rPr lang="en-IN" sz="1600">
              <a:solidFill>
                <a:schemeClr val="accent6"/>
              </a:solidFill>
            </a:rPr>
            <a:t>6°</a:t>
          </a:r>
        </a:p>
        <a:p>
          <a:r>
            <a:rPr lang="en-IN" sz="1600">
              <a:solidFill>
                <a:srgbClr val="7030A0"/>
              </a:solidFill>
            </a:rPr>
            <a:t>BB2-3</a:t>
          </a:r>
        </a:p>
        <a:p>
          <a:r>
            <a:rPr lang="en-IN" sz="1600">
              <a:solidFill>
                <a:schemeClr val="accent5"/>
              </a:solidFill>
            </a:rPr>
            <a:t>06</a:t>
          </a:r>
        </a:p>
      </xdr:txBody>
    </xdr:sp>
    <xdr:clientData/>
  </xdr:twoCellAnchor>
  <xdr:twoCellAnchor>
    <xdr:from>
      <xdr:col>24</xdr:col>
      <xdr:colOff>342471</xdr:colOff>
      <xdr:row>7</xdr:row>
      <xdr:rowOff>127948</xdr:rowOff>
    </xdr:from>
    <xdr:to>
      <xdr:col>25</xdr:col>
      <xdr:colOff>412865</xdr:colOff>
      <xdr:row>13</xdr:row>
      <xdr:rowOff>62166</xdr:rowOff>
    </xdr:to>
    <xdr:sp macro="" textlink="">
      <xdr:nvSpPr>
        <xdr:cNvPr id="71" name="TextBox 2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14972871" y="1461448"/>
          <a:ext cx="679994" cy="107721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accent2"/>
              </a:solidFill>
            </a:rPr>
            <a:t>7</a:t>
          </a:r>
        </a:p>
        <a:p>
          <a:r>
            <a:rPr lang="en-IN" sz="1600">
              <a:solidFill>
                <a:schemeClr val="accent6"/>
              </a:solidFill>
            </a:rPr>
            <a:t>4°</a:t>
          </a:r>
        </a:p>
        <a:p>
          <a:r>
            <a:rPr lang="en-IN" sz="1600">
              <a:solidFill>
                <a:srgbClr val="7030A0"/>
              </a:solidFill>
            </a:rPr>
            <a:t>BB3-3</a:t>
          </a:r>
        </a:p>
        <a:p>
          <a:r>
            <a:rPr lang="en-IN" sz="1600">
              <a:solidFill>
                <a:schemeClr val="accent5"/>
              </a:solidFill>
            </a:rPr>
            <a:t>07</a:t>
          </a:r>
        </a:p>
      </xdr:txBody>
    </xdr:sp>
    <xdr:clientData/>
  </xdr:twoCellAnchor>
  <xdr:twoCellAnchor>
    <xdr:from>
      <xdr:col>19</xdr:col>
      <xdr:colOff>10722</xdr:colOff>
      <xdr:row>8</xdr:row>
      <xdr:rowOff>17291</xdr:rowOff>
    </xdr:from>
    <xdr:to>
      <xdr:col>20</xdr:col>
      <xdr:colOff>164698</xdr:colOff>
      <xdr:row>13</xdr:row>
      <xdr:rowOff>142009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11593122" y="1541291"/>
          <a:ext cx="763576" cy="107721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600">
              <a:solidFill>
                <a:schemeClr val="accent2"/>
              </a:solidFill>
            </a:rPr>
            <a:t>5</a:t>
          </a:r>
        </a:p>
        <a:p>
          <a:r>
            <a:rPr lang="en-IN" sz="1600">
              <a:solidFill>
                <a:schemeClr val="accent6"/>
              </a:solidFill>
            </a:rPr>
            <a:t>6°</a:t>
          </a:r>
        </a:p>
        <a:p>
          <a:r>
            <a:rPr lang="en-IN" sz="1600">
              <a:solidFill>
                <a:srgbClr val="7030A0"/>
              </a:solidFill>
            </a:rPr>
            <a:t>NB1-1</a:t>
          </a:r>
        </a:p>
        <a:p>
          <a:r>
            <a:rPr lang="en-IN" sz="1600">
              <a:solidFill>
                <a:schemeClr val="accent5"/>
              </a:solidFill>
            </a:rPr>
            <a:t>05</a:t>
          </a:r>
        </a:p>
      </xdr:txBody>
    </xdr:sp>
    <xdr:clientData/>
  </xdr:twoCellAnchor>
  <xdr:twoCellAnchor>
    <xdr:from>
      <xdr:col>21</xdr:col>
      <xdr:colOff>280391</xdr:colOff>
      <xdr:row>16</xdr:row>
      <xdr:rowOff>146660</xdr:rowOff>
    </xdr:from>
    <xdr:to>
      <xdr:col>23</xdr:col>
      <xdr:colOff>8886</xdr:colOff>
      <xdr:row>19</xdr:row>
      <xdr:rowOff>159935</xdr:rowOff>
    </xdr:to>
    <xdr:sp macro="" textlink="">
      <xdr:nvSpPr>
        <xdr:cNvPr id="73" name="TextBox 21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13081991" y="3194660"/>
          <a:ext cx="947695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3200"/>
            <a:t>FW2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68A4-7C98-4C4B-ADB8-2EB15972ADD4}">
  <dimension ref="A1:S44"/>
  <sheetViews>
    <sheetView topLeftCell="A19" zoomScaleNormal="100" workbookViewId="0">
      <selection activeCell="K33" sqref="K33"/>
    </sheetView>
  </sheetViews>
  <sheetFormatPr defaultRowHeight="15" x14ac:dyDescent="0.25"/>
  <cols>
    <col min="1" max="1" width="21.28515625" style="2" customWidth="1"/>
    <col min="2" max="2" width="13.42578125" style="2" hidden="1" customWidth="1"/>
    <col min="3" max="3" width="17.7109375" style="2" hidden="1" customWidth="1"/>
    <col min="4" max="4" width="8.7109375" style="2" hidden="1" customWidth="1"/>
    <col min="5" max="5" width="5.5703125" style="2" customWidth="1"/>
    <col min="6" max="6" width="14.85546875" style="2" customWidth="1"/>
    <col min="7" max="7" width="21.7109375" style="2" hidden="1" customWidth="1"/>
    <col min="8" max="8" width="15" style="2" customWidth="1"/>
    <col min="9" max="9" width="47.28515625" style="2" customWidth="1"/>
    <col min="10" max="10" width="30.140625" style="2" customWidth="1"/>
    <col min="11" max="1025" width="19.85546875" style="2" customWidth="1"/>
    <col min="1026" max="16384" width="9.140625" style="2"/>
  </cols>
  <sheetData>
    <row r="1" spans="1:19" ht="72" x14ac:dyDescent="0.25">
      <c r="A1" s="114" t="s">
        <v>166</v>
      </c>
      <c r="B1" s="114" t="s">
        <v>104</v>
      </c>
      <c r="C1" s="114" t="s">
        <v>105</v>
      </c>
      <c r="D1" s="114" t="s">
        <v>106</v>
      </c>
      <c r="E1" s="114" t="s">
        <v>107</v>
      </c>
      <c r="F1" s="114" t="s">
        <v>157</v>
      </c>
      <c r="G1" s="114" t="s">
        <v>108</v>
      </c>
      <c r="H1" s="6" t="s">
        <v>109</v>
      </c>
      <c r="I1" s="6" t="s">
        <v>110</v>
      </c>
      <c r="J1" s="119" t="s">
        <v>6</v>
      </c>
      <c r="K1" s="119" t="s">
        <v>188</v>
      </c>
      <c r="P1" s="120" t="s">
        <v>142</v>
      </c>
      <c r="Q1" s="121" t="s">
        <v>143</v>
      </c>
      <c r="R1" s="121" t="s">
        <v>144</v>
      </c>
      <c r="S1" s="122" t="s">
        <v>145</v>
      </c>
    </row>
    <row r="2" spans="1:19" s="115" customFormat="1" ht="29.25" customHeight="1" x14ac:dyDescent="0.25">
      <c r="A2" s="115" t="s">
        <v>147</v>
      </c>
      <c r="B2" s="115" t="s">
        <v>40</v>
      </c>
      <c r="C2" s="115" t="s">
        <v>111</v>
      </c>
      <c r="D2" s="115">
        <v>214</v>
      </c>
      <c r="F2" s="116">
        <v>6</v>
      </c>
      <c r="G2" s="115" t="s">
        <v>112</v>
      </c>
      <c r="H2" s="115" t="s">
        <v>113</v>
      </c>
      <c r="I2" s="115" t="s">
        <v>178</v>
      </c>
      <c r="J2" s="115" t="s">
        <v>177</v>
      </c>
      <c r="K2" s="115" t="s">
        <v>189</v>
      </c>
      <c r="P2" s="123">
        <v>0</v>
      </c>
      <c r="Q2" s="124">
        <v>4</v>
      </c>
      <c r="R2" s="124" t="s">
        <v>146</v>
      </c>
      <c r="S2" s="125"/>
    </row>
    <row r="3" spans="1:19" s="115" customFormat="1" ht="75" x14ac:dyDescent="0.25">
      <c r="A3" s="115" t="s">
        <v>184</v>
      </c>
      <c r="B3" s="115" t="s">
        <v>114</v>
      </c>
      <c r="C3" s="115" t="s">
        <v>115</v>
      </c>
      <c r="D3" s="115">
        <v>276.60000000000002</v>
      </c>
      <c r="E3" s="115">
        <v>6</v>
      </c>
      <c r="F3" s="115">
        <v>6</v>
      </c>
      <c r="H3" s="115" t="s">
        <v>116</v>
      </c>
      <c r="I3" s="115" t="s">
        <v>185</v>
      </c>
      <c r="J3" s="115" t="s">
        <v>174</v>
      </c>
      <c r="K3" s="115" t="s">
        <v>195</v>
      </c>
      <c r="P3" s="123">
        <v>1</v>
      </c>
      <c r="Q3" s="124">
        <v>4</v>
      </c>
      <c r="R3" s="124"/>
      <c r="S3" s="125">
        <v>4</v>
      </c>
    </row>
    <row r="4" spans="1:19" s="115" customFormat="1" ht="60" x14ac:dyDescent="0.25">
      <c r="A4" s="115" t="s">
        <v>148</v>
      </c>
      <c r="B4" s="115" t="s">
        <v>114</v>
      </c>
      <c r="C4" s="115" t="s">
        <v>117</v>
      </c>
      <c r="D4" s="115">
        <v>279.60000000000002</v>
      </c>
      <c r="E4" s="115">
        <v>5</v>
      </c>
      <c r="F4" s="115">
        <v>5</v>
      </c>
      <c r="H4" s="115" t="s">
        <v>118</v>
      </c>
      <c r="I4" s="115" t="s">
        <v>178</v>
      </c>
      <c r="K4" s="115" t="s">
        <v>194</v>
      </c>
      <c r="P4" s="123">
        <v>2</v>
      </c>
      <c r="Q4" s="124">
        <v>8</v>
      </c>
      <c r="R4" s="124"/>
      <c r="S4" s="125">
        <v>8</v>
      </c>
    </row>
    <row r="5" spans="1:19" s="115" customFormat="1" ht="90" x14ac:dyDescent="0.25">
      <c r="A5" s="117" t="s">
        <v>171</v>
      </c>
      <c r="B5" s="115" t="s">
        <v>114</v>
      </c>
      <c r="C5" s="115" t="s">
        <v>119</v>
      </c>
      <c r="D5" s="115">
        <v>280.3</v>
      </c>
      <c r="E5" s="115">
        <v>5</v>
      </c>
      <c r="F5" s="115">
        <v>5</v>
      </c>
      <c r="H5" s="117" t="s">
        <v>163</v>
      </c>
      <c r="I5" s="115" t="s">
        <v>200</v>
      </c>
      <c r="J5" s="115" t="s">
        <v>172</v>
      </c>
      <c r="K5" s="115" t="s">
        <v>193</v>
      </c>
      <c r="P5" s="123">
        <v>4</v>
      </c>
      <c r="Q5" s="124">
        <v>6</v>
      </c>
      <c r="R5" s="124" t="s">
        <v>158</v>
      </c>
      <c r="S5" s="125">
        <v>1</v>
      </c>
    </row>
    <row r="6" spans="1:19" s="115" customFormat="1" ht="75" x14ac:dyDescent="0.25">
      <c r="A6" s="115" t="s">
        <v>149</v>
      </c>
      <c r="B6" s="115" t="s">
        <v>114</v>
      </c>
      <c r="C6" s="115" t="s">
        <v>120</v>
      </c>
      <c r="D6" s="115">
        <v>283.2</v>
      </c>
      <c r="E6" s="115">
        <v>5</v>
      </c>
      <c r="F6" s="115">
        <v>5</v>
      </c>
      <c r="H6" s="115" t="s">
        <v>121</v>
      </c>
      <c r="I6" s="115" t="s">
        <v>178</v>
      </c>
      <c r="K6" s="115" t="s">
        <v>196</v>
      </c>
      <c r="P6" s="123">
        <v>5</v>
      </c>
      <c r="Q6" s="124">
        <v>6</v>
      </c>
      <c r="R6" s="124" t="s">
        <v>156</v>
      </c>
      <c r="S6" s="125">
        <v>1</v>
      </c>
    </row>
    <row r="7" spans="1:19" s="115" customFormat="1" ht="30.75" thickBot="1" x14ac:dyDescent="0.3">
      <c r="A7" s="115" t="s">
        <v>150</v>
      </c>
      <c r="B7" s="115" t="s">
        <v>100</v>
      </c>
      <c r="C7" s="115" t="s">
        <v>122</v>
      </c>
      <c r="D7" s="115">
        <v>300</v>
      </c>
      <c r="E7" s="115">
        <v>3</v>
      </c>
      <c r="F7" s="116">
        <v>4</v>
      </c>
      <c r="G7" s="115" t="s">
        <v>123</v>
      </c>
      <c r="H7" s="115" t="s">
        <v>124</v>
      </c>
      <c r="I7" s="115" t="s">
        <v>178</v>
      </c>
      <c r="K7" s="115" t="s">
        <v>189</v>
      </c>
      <c r="P7" s="126">
        <v>6</v>
      </c>
      <c r="Q7" s="127">
        <v>6</v>
      </c>
      <c r="R7" s="127" t="s">
        <v>159</v>
      </c>
      <c r="S7" s="128">
        <v>2</v>
      </c>
    </row>
    <row r="8" spans="1:19" s="115" customFormat="1" ht="30" x14ac:dyDescent="0.25">
      <c r="A8" s="115" t="s">
        <v>151</v>
      </c>
      <c r="B8" s="115" t="s">
        <v>100</v>
      </c>
      <c r="C8" s="115" t="s">
        <v>125</v>
      </c>
      <c r="D8" s="115">
        <v>388</v>
      </c>
      <c r="E8" s="115">
        <v>3</v>
      </c>
      <c r="F8" s="116">
        <v>4</v>
      </c>
      <c r="G8" s="115" t="s">
        <v>126</v>
      </c>
      <c r="H8" s="115" t="s">
        <v>127</v>
      </c>
      <c r="I8" s="115" t="s">
        <v>178</v>
      </c>
    </row>
    <row r="9" spans="1:19" s="115" customFormat="1" x14ac:dyDescent="0.25">
      <c r="A9" s="115" t="s">
        <v>165</v>
      </c>
      <c r="B9" s="115" t="s">
        <v>37</v>
      </c>
      <c r="C9" s="115" t="s">
        <v>128</v>
      </c>
      <c r="D9" s="115">
        <v>396.85</v>
      </c>
      <c r="E9" s="115">
        <v>0</v>
      </c>
      <c r="F9" s="115">
        <v>0</v>
      </c>
      <c r="H9" s="115" t="s">
        <v>129</v>
      </c>
      <c r="I9" s="115" t="s">
        <v>178</v>
      </c>
      <c r="J9" s="115" t="s">
        <v>176</v>
      </c>
    </row>
    <row r="10" spans="1:19" s="115" customFormat="1" x14ac:dyDescent="0.25"/>
    <row r="11" spans="1:19" s="115" customFormat="1" ht="120" x14ac:dyDescent="0.25">
      <c r="A11" s="115" t="s">
        <v>186</v>
      </c>
      <c r="B11" s="115" t="s">
        <v>40</v>
      </c>
      <c r="C11" s="115" t="s">
        <v>130</v>
      </c>
      <c r="F11" s="116">
        <v>4</v>
      </c>
      <c r="H11" s="115" t="s">
        <v>131</v>
      </c>
      <c r="I11" s="115" t="s">
        <v>187</v>
      </c>
      <c r="J11" s="115" t="s">
        <v>173</v>
      </c>
      <c r="K11" s="115" t="s">
        <v>191</v>
      </c>
    </row>
    <row r="12" spans="1:19" s="115" customFormat="1" x14ac:dyDescent="0.25">
      <c r="A12" s="115" t="s">
        <v>152</v>
      </c>
      <c r="B12" s="115" t="s">
        <v>132</v>
      </c>
      <c r="C12" s="115" t="s">
        <v>133</v>
      </c>
      <c r="F12" s="116">
        <v>6</v>
      </c>
      <c r="H12" s="115" t="s">
        <v>134</v>
      </c>
      <c r="I12" s="115" t="s">
        <v>178</v>
      </c>
    </row>
    <row r="13" spans="1:19" s="115" customFormat="1" x14ac:dyDescent="0.25">
      <c r="A13" s="115" t="s">
        <v>153</v>
      </c>
      <c r="B13" s="115" t="s">
        <v>132</v>
      </c>
      <c r="C13" s="115" t="s">
        <v>135</v>
      </c>
      <c r="F13" s="116">
        <v>4</v>
      </c>
      <c r="H13" s="115" t="s">
        <v>136</v>
      </c>
      <c r="I13" s="115" t="s">
        <v>178</v>
      </c>
    </row>
    <row r="14" spans="1:19" s="115" customFormat="1" x14ac:dyDescent="0.25">
      <c r="F14" s="116"/>
    </row>
    <row r="15" spans="1:19" s="115" customFormat="1" x14ac:dyDescent="0.25">
      <c r="A15" s="118" t="s">
        <v>137</v>
      </c>
    </row>
    <row r="16" spans="1:19" s="115" customFormat="1" ht="60" x14ac:dyDescent="0.25">
      <c r="A16" s="115" t="s">
        <v>164</v>
      </c>
      <c r="F16" s="116">
        <v>6</v>
      </c>
      <c r="H16" s="115" t="s">
        <v>162</v>
      </c>
      <c r="I16" s="115" t="s">
        <v>198</v>
      </c>
      <c r="J16" s="115" t="s">
        <v>183</v>
      </c>
    </row>
    <row r="17" spans="1:11" s="115" customFormat="1" ht="60" x14ac:dyDescent="0.25">
      <c r="A17" s="115" t="s">
        <v>160</v>
      </c>
      <c r="F17" s="116">
        <v>5</v>
      </c>
      <c r="H17" s="115" t="s">
        <v>138</v>
      </c>
      <c r="I17" s="115" t="s">
        <v>178</v>
      </c>
      <c r="K17" s="115" t="s">
        <v>197</v>
      </c>
    </row>
    <row r="18" spans="1:11" s="115" customFormat="1" ht="75" x14ac:dyDescent="0.25">
      <c r="A18" s="115" t="s">
        <v>161</v>
      </c>
      <c r="F18" s="116">
        <v>4</v>
      </c>
      <c r="H18" s="115" t="s">
        <v>139</v>
      </c>
      <c r="I18" s="115" t="s">
        <v>178</v>
      </c>
      <c r="K18" s="115" t="s">
        <v>192</v>
      </c>
    </row>
    <row r="19" spans="1:11" s="115" customFormat="1" ht="45" x14ac:dyDescent="0.25">
      <c r="A19" s="115" t="s">
        <v>154</v>
      </c>
      <c r="F19" s="116">
        <v>4</v>
      </c>
      <c r="H19" s="115" t="s">
        <v>140</v>
      </c>
      <c r="I19" s="115" t="s">
        <v>179</v>
      </c>
      <c r="J19" s="115" t="s">
        <v>182</v>
      </c>
    </row>
    <row r="20" spans="1:11" s="115" customFormat="1" ht="75" x14ac:dyDescent="0.25">
      <c r="A20" s="115" t="s">
        <v>155</v>
      </c>
      <c r="E20" s="115">
        <v>0</v>
      </c>
      <c r="F20" s="115">
        <v>0</v>
      </c>
      <c r="H20" s="115" t="s">
        <v>141</v>
      </c>
      <c r="I20" s="115" t="s">
        <v>199</v>
      </c>
      <c r="K20" s="115" t="s">
        <v>190</v>
      </c>
    </row>
    <row r="25" spans="1:11" x14ac:dyDescent="0.25">
      <c r="A25" s="142" t="s">
        <v>175</v>
      </c>
    </row>
    <row r="26" spans="1:11" ht="15.75" thickBot="1" x14ac:dyDescent="0.3">
      <c r="A26" s="144" t="s">
        <v>180</v>
      </c>
      <c r="B26" s="144"/>
      <c r="C26" s="144"/>
      <c r="D26" s="144"/>
      <c r="E26" s="144"/>
      <c r="F26" s="144"/>
      <c r="G26" s="144"/>
      <c r="H26" s="144"/>
      <c r="I26" s="144"/>
      <c r="J26" s="144"/>
    </row>
    <row r="27" spans="1:11" ht="30.75" thickTop="1" x14ac:dyDescent="0.25">
      <c r="A27" s="145" t="str">
        <f>A20</f>
        <v>NB8_2</v>
      </c>
      <c r="B27" s="145">
        <f t="shared" ref="B27:J27" si="0">B20</f>
        <v>0</v>
      </c>
      <c r="C27" s="145">
        <f t="shared" si="0"/>
        <v>0</v>
      </c>
      <c r="D27" s="145">
        <f t="shared" si="0"/>
        <v>0</v>
      </c>
      <c r="E27" s="145">
        <f t="shared" si="0"/>
        <v>0</v>
      </c>
      <c r="F27" s="145">
        <f t="shared" si="0"/>
        <v>0</v>
      </c>
      <c r="G27" s="145">
        <f t="shared" si="0"/>
        <v>0</v>
      </c>
      <c r="H27" s="145" t="str">
        <f t="shared" si="0"/>
        <v>FW1_1</v>
      </c>
      <c r="I27" s="145" t="str">
        <f t="shared" si="0"/>
        <v>Mounted. All torqued at 20Ncm. Bolts potted in a semicircle around bolt head.</v>
      </c>
      <c r="J27" s="145">
        <f t="shared" si="0"/>
        <v>0</v>
      </c>
    </row>
    <row r="28" spans="1:11" ht="30" x14ac:dyDescent="0.25">
      <c r="A28" s="145" t="str">
        <f>A11</f>
        <v>BB1_5</v>
      </c>
      <c r="B28" s="145" t="str">
        <f t="shared" ref="B28:J28" si="1">B11</f>
        <v>BB1</v>
      </c>
      <c r="C28" s="145" t="str">
        <f t="shared" si="1"/>
        <v>200–242</v>
      </c>
      <c r="D28" s="145">
        <f t="shared" si="1"/>
        <v>0</v>
      </c>
      <c r="E28" s="145"/>
      <c r="F28" s="145">
        <f t="shared" si="1"/>
        <v>4</v>
      </c>
      <c r="G28" s="145">
        <f t="shared" si="1"/>
        <v>0</v>
      </c>
      <c r="H28" s="145" t="str">
        <f t="shared" si="1"/>
        <v>FW1_2</v>
      </c>
      <c r="I28" s="145" t="str">
        <f>I11</f>
        <v>Mounted. All torqued at 12Ncm with glue under bolt head.</v>
      </c>
      <c r="J28" s="145" t="str">
        <f t="shared" si="1"/>
        <v>BB1_1 cracked, BB1_2 cracked. Cracking at 20Ncm.</v>
      </c>
    </row>
    <row r="29" spans="1:11" x14ac:dyDescent="0.25">
      <c r="A29" s="143" t="str">
        <f>A18</f>
        <v>BP4_4</v>
      </c>
      <c r="B29" s="143">
        <f t="shared" ref="B29:J29" si="2">B18</f>
        <v>0</v>
      </c>
      <c r="C29" s="143">
        <f t="shared" si="2"/>
        <v>0</v>
      </c>
      <c r="D29" s="143">
        <f t="shared" si="2"/>
        <v>0</v>
      </c>
      <c r="E29" s="143"/>
      <c r="F29" s="143">
        <f t="shared" si="2"/>
        <v>4</v>
      </c>
      <c r="G29" s="143">
        <f t="shared" si="2"/>
        <v>0</v>
      </c>
      <c r="H29" s="143" t="str">
        <f t="shared" si="2"/>
        <v>FW1_3</v>
      </c>
      <c r="I29" s="143" t="str">
        <f t="shared" si="2"/>
        <v>Mounted. All torqued.</v>
      </c>
      <c r="J29" s="143">
        <f t="shared" si="2"/>
        <v>0</v>
      </c>
    </row>
    <row r="30" spans="1:11" ht="45" x14ac:dyDescent="0.25">
      <c r="A30" s="145" t="str">
        <f>A5</f>
        <v>NB4_2</v>
      </c>
      <c r="B30" s="145" t="str">
        <f t="shared" ref="B30:J30" si="3">B5</f>
        <v>BP2</v>
      </c>
      <c r="C30" s="145" t="str">
        <f t="shared" si="3"/>
        <v>278.62–281.98</v>
      </c>
      <c r="D30" s="145">
        <f t="shared" si="3"/>
        <v>280.3</v>
      </c>
      <c r="E30" s="145">
        <f t="shared" si="3"/>
        <v>5</v>
      </c>
      <c r="F30" s="145">
        <f t="shared" si="3"/>
        <v>5</v>
      </c>
      <c r="G30" s="145">
        <f t="shared" si="3"/>
        <v>0</v>
      </c>
      <c r="H30" s="145" t="str">
        <f t="shared" si="3"/>
        <v>FW1_4 (HOME)</v>
      </c>
      <c r="I30" s="145" t="str">
        <f t="shared" si="3"/>
        <v>Mounted. All torqued at 20Ncm. Slight crack like appearance on the side. Bolts potted in a semicircle around bolt head.</v>
      </c>
      <c r="J30" s="145" t="str">
        <f t="shared" si="3"/>
        <v>NB4_1 cracked</v>
      </c>
    </row>
    <row r="31" spans="1:11" x14ac:dyDescent="0.25">
      <c r="A31" s="143" t="str">
        <f>A4</f>
        <v>NB3_3</v>
      </c>
      <c r="B31" s="143" t="str">
        <f t="shared" ref="B31:J31" si="4">B4</f>
        <v>BP2</v>
      </c>
      <c r="C31" s="143" t="str">
        <f t="shared" si="4"/>
        <v>277.595–281.605</v>
      </c>
      <c r="D31" s="143">
        <f t="shared" si="4"/>
        <v>279.60000000000002</v>
      </c>
      <c r="E31" s="143">
        <f t="shared" si="4"/>
        <v>5</v>
      </c>
      <c r="F31" s="143">
        <f t="shared" si="4"/>
        <v>5</v>
      </c>
      <c r="G31" s="143">
        <f t="shared" si="4"/>
        <v>0</v>
      </c>
      <c r="H31" s="143" t="str">
        <f t="shared" si="4"/>
        <v>FW1_5</v>
      </c>
      <c r="I31" s="143" t="str">
        <f t="shared" si="4"/>
        <v>Mounted. All torqued.</v>
      </c>
      <c r="J31" s="143">
        <f t="shared" si="4"/>
        <v>0</v>
      </c>
    </row>
    <row r="32" spans="1:11" x14ac:dyDescent="0.25">
      <c r="A32" s="145" t="str">
        <f>A3</f>
        <v>NB2A_7</v>
      </c>
      <c r="B32" s="145" t="str">
        <f t="shared" ref="B32:J32" si="5">B3</f>
        <v>BP2</v>
      </c>
      <c r="C32" s="145" t="str">
        <f t="shared" si="5"/>
        <v>275.94–277.46</v>
      </c>
      <c r="D32" s="145">
        <f t="shared" si="5"/>
        <v>276.60000000000002</v>
      </c>
      <c r="E32" s="145">
        <f t="shared" si="5"/>
        <v>6</v>
      </c>
      <c r="F32" s="145">
        <f t="shared" si="5"/>
        <v>6</v>
      </c>
      <c r="G32" s="145">
        <f t="shared" si="5"/>
        <v>0</v>
      </c>
      <c r="H32" s="145" t="str">
        <f t="shared" si="5"/>
        <v>FW1_6</v>
      </c>
      <c r="I32" s="145" t="str">
        <f>I3</f>
        <v>Mounted. All torqued at 12Ncm with glue.</v>
      </c>
      <c r="J32" s="145" t="str">
        <f t="shared" si="5"/>
        <v>NB2A_10 cracked at 20Ncm</v>
      </c>
    </row>
    <row r="33" spans="1:14" x14ac:dyDescent="0.25">
      <c r="A33" s="143" t="str">
        <f>A6</f>
        <v>NB5_4</v>
      </c>
      <c r="B33" s="143" t="str">
        <f t="shared" ref="B33:J33" si="6">B6</f>
        <v>BP2</v>
      </c>
      <c r="C33" s="143" t="str">
        <f t="shared" si="6"/>
        <v>282.25–284.15</v>
      </c>
      <c r="D33" s="143">
        <f t="shared" si="6"/>
        <v>283.2</v>
      </c>
      <c r="E33" s="143">
        <f t="shared" si="6"/>
        <v>5</v>
      </c>
      <c r="F33" s="143">
        <f t="shared" si="6"/>
        <v>5</v>
      </c>
      <c r="G33" s="143">
        <f t="shared" si="6"/>
        <v>0</v>
      </c>
      <c r="H33" s="143" t="str">
        <f t="shared" si="6"/>
        <v>FW1_7</v>
      </c>
      <c r="I33" s="143" t="str">
        <f t="shared" si="6"/>
        <v>Mounted. All torqued.</v>
      </c>
      <c r="J33" s="143">
        <f t="shared" si="6"/>
        <v>0</v>
      </c>
    </row>
    <row r="34" spans="1:14" x14ac:dyDescent="0.25">
      <c r="A34" s="143" t="str">
        <f>A17</f>
        <v>BP3_2</v>
      </c>
      <c r="B34" s="143">
        <f t="shared" ref="B34:J34" si="7">B17</f>
        <v>0</v>
      </c>
      <c r="C34" s="143">
        <f t="shared" si="7"/>
        <v>0</v>
      </c>
      <c r="D34" s="143">
        <f t="shared" si="7"/>
        <v>0</v>
      </c>
      <c r="E34" s="143"/>
      <c r="F34" s="143">
        <f t="shared" si="7"/>
        <v>5</v>
      </c>
      <c r="G34" s="143">
        <f t="shared" si="7"/>
        <v>0</v>
      </c>
      <c r="H34" s="143" t="str">
        <f t="shared" si="7"/>
        <v>FW1_8</v>
      </c>
      <c r="I34" s="143" t="str">
        <f t="shared" si="7"/>
        <v>Mounted. All torqued.</v>
      </c>
      <c r="J34" s="143">
        <f t="shared" si="7"/>
        <v>0</v>
      </c>
    </row>
    <row r="36" spans="1:14" ht="15.75" thickBot="1" x14ac:dyDescent="0.3">
      <c r="A36" s="144" t="s">
        <v>181</v>
      </c>
      <c r="B36" s="144"/>
      <c r="C36" s="144"/>
      <c r="D36" s="144"/>
      <c r="E36" s="144"/>
      <c r="F36" s="144"/>
      <c r="G36" s="144"/>
      <c r="H36" s="144"/>
      <c r="I36" s="144"/>
      <c r="J36" s="144"/>
    </row>
    <row r="37" spans="1:14" ht="30.75" thickTop="1" x14ac:dyDescent="0.25">
      <c r="A37" s="143" t="str">
        <f>A7</f>
        <v>NB6_3</v>
      </c>
      <c r="B37" s="143" t="str">
        <f t="shared" ref="B37:J37" si="8">B7</f>
        <v>BP3</v>
      </c>
      <c r="C37" s="143" t="str">
        <f t="shared" si="8"/>
        <v>297.45–302.55</v>
      </c>
      <c r="D37" s="143">
        <f t="shared" si="8"/>
        <v>300</v>
      </c>
      <c r="E37" s="143">
        <f t="shared" si="8"/>
        <v>3</v>
      </c>
      <c r="F37" s="143">
        <f t="shared" si="8"/>
        <v>4</v>
      </c>
      <c r="G37" s="143" t="str">
        <f t="shared" si="8"/>
        <v>2 or 4 may have to be used.</v>
      </c>
      <c r="H37" s="143" t="str">
        <f t="shared" si="8"/>
        <v>FW2_1</v>
      </c>
      <c r="I37" s="143" t="str">
        <f t="shared" si="8"/>
        <v>Mounted. All torqued.</v>
      </c>
      <c r="J37" s="143">
        <f t="shared" si="8"/>
        <v>0</v>
      </c>
    </row>
    <row r="38" spans="1:14" ht="30" x14ac:dyDescent="0.25">
      <c r="A38" s="143" t="str">
        <f>A8</f>
        <v>NB7_1</v>
      </c>
      <c r="B38" s="143" t="str">
        <f t="shared" ref="B38:J38" si="9">B8</f>
        <v>BP3</v>
      </c>
      <c r="C38" s="143" t="str">
        <f t="shared" si="9"/>
        <v>384.35–391.65</v>
      </c>
      <c r="D38" s="143">
        <f t="shared" si="9"/>
        <v>388</v>
      </c>
      <c r="E38" s="143">
        <f t="shared" si="9"/>
        <v>3</v>
      </c>
      <c r="F38" s="143">
        <f t="shared" si="9"/>
        <v>4</v>
      </c>
      <c r="G38" s="143" t="str">
        <f t="shared" si="9"/>
        <v>4 may be used instead of 3</v>
      </c>
      <c r="H38" s="143" t="str">
        <f t="shared" si="9"/>
        <v>FW2_2</v>
      </c>
      <c r="I38" s="143" t="str">
        <f t="shared" si="9"/>
        <v>Mounted. All torqued.</v>
      </c>
      <c r="J38" s="143">
        <f t="shared" si="9"/>
        <v>0</v>
      </c>
    </row>
    <row r="39" spans="1:14" x14ac:dyDescent="0.25">
      <c r="A39" s="143" t="str">
        <f>A9</f>
        <v>NB8_1</v>
      </c>
      <c r="B39" s="143" t="str">
        <f t="shared" ref="B39:J39" si="10">B9</f>
        <v>NB8</v>
      </c>
      <c r="C39" s="143" t="str">
        <f t="shared" si="10"/>
        <v>395.801–397.9</v>
      </c>
      <c r="D39" s="143">
        <f t="shared" si="10"/>
        <v>396.85</v>
      </c>
      <c r="E39" s="143">
        <f t="shared" si="10"/>
        <v>0</v>
      </c>
      <c r="F39" s="143">
        <f t="shared" si="10"/>
        <v>0</v>
      </c>
      <c r="G39" s="143">
        <f t="shared" si="10"/>
        <v>0</v>
      </c>
      <c r="H39" s="143" t="str">
        <f t="shared" si="10"/>
        <v>FW2_3</v>
      </c>
      <c r="I39" s="143" t="str">
        <f t="shared" si="10"/>
        <v>Mounted. All torqued.</v>
      </c>
      <c r="J39" s="143" t="str">
        <f t="shared" si="10"/>
        <v>NB8_3 cracked</v>
      </c>
    </row>
    <row r="40" spans="1:14" ht="45.75" customHeight="1" x14ac:dyDescent="0.25">
      <c r="A40" s="143" t="str">
        <f>A19</f>
        <v>BB1_3</v>
      </c>
      <c r="B40" s="143">
        <f t="shared" ref="B40:J40" si="11">B19</f>
        <v>0</v>
      </c>
      <c r="C40" s="143">
        <f t="shared" si="11"/>
        <v>0</v>
      </c>
      <c r="D40" s="143">
        <f t="shared" si="11"/>
        <v>0</v>
      </c>
      <c r="E40" s="143"/>
      <c r="F40" s="143">
        <f t="shared" si="11"/>
        <v>4</v>
      </c>
      <c r="G40" s="143">
        <f t="shared" si="11"/>
        <v>0</v>
      </c>
      <c r="H40" s="143" t="str">
        <f t="shared" si="11"/>
        <v>FW2_4</v>
      </c>
      <c r="I40" s="143" t="str">
        <f>I19</f>
        <v>Mounted. All torqued. Small crack on sun side.</v>
      </c>
      <c r="J40" s="143" t="str">
        <f t="shared" si="11"/>
        <v>BB1_1 cracked, BB1_2 cracked. Cracking at 20Ncm while placing on FW1.</v>
      </c>
      <c r="N40" s="2" t="s">
        <v>82</v>
      </c>
    </row>
    <row r="41" spans="1:14" ht="30" x14ac:dyDescent="0.25">
      <c r="A41" s="143" t="str">
        <f>A2</f>
        <v>NB1_1</v>
      </c>
      <c r="B41" s="143" t="str">
        <f t="shared" ref="B41:J41" si="12">B2</f>
        <v>BB1</v>
      </c>
      <c r="C41" s="143" t="str">
        <f t="shared" si="12"/>
        <v>200–235.8</v>
      </c>
      <c r="D41" s="143">
        <f t="shared" si="12"/>
        <v>214</v>
      </c>
      <c r="E41" s="143"/>
      <c r="F41" s="143">
        <f t="shared" si="12"/>
        <v>6</v>
      </c>
      <c r="G41" s="143" t="str">
        <f t="shared" si="12"/>
        <v>No major variation of transmission with tilt.</v>
      </c>
      <c r="H41" s="143" t="str">
        <f t="shared" si="12"/>
        <v>FW2_5</v>
      </c>
      <c r="I41" s="143" t="str">
        <f>I2</f>
        <v>Mounted. All torqued.</v>
      </c>
      <c r="J41" s="143" t="str">
        <f t="shared" si="12"/>
        <v xml:space="preserve">Bolt 6 changed to 14mm. </v>
      </c>
    </row>
    <row r="42" spans="1:14" x14ac:dyDescent="0.25">
      <c r="A42" s="143" t="str">
        <f>A12</f>
        <v>BB2_3</v>
      </c>
      <c r="B42" s="143" t="str">
        <f t="shared" ref="B42:J42" si="13">B12</f>
        <v>BP4</v>
      </c>
      <c r="C42" s="143" t="str">
        <f t="shared" si="13"/>
        <v>242–300</v>
      </c>
      <c r="D42" s="143">
        <f t="shared" si="13"/>
        <v>0</v>
      </c>
      <c r="E42" s="143"/>
      <c r="F42" s="143">
        <f t="shared" si="13"/>
        <v>6</v>
      </c>
      <c r="G42" s="143">
        <f t="shared" si="13"/>
        <v>0</v>
      </c>
      <c r="H42" s="143" t="str">
        <f t="shared" si="13"/>
        <v>FW2_6</v>
      </c>
      <c r="I42" s="143" t="str">
        <f t="shared" si="13"/>
        <v>Mounted. All torqued.</v>
      </c>
      <c r="J42" s="143">
        <f t="shared" si="13"/>
        <v>0</v>
      </c>
    </row>
    <row r="43" spans="1:14" x14ac:dyDescent="0.25">
      <c r="A43" s="143" t="str">
        <f>A13</f>
        <v>BB3_3</v>
      </c>
      <c r="B43" s="143" t="str">
        <f t="shared" ref="B43:J43" si="14">B13</f>
        <v>BP4</v>
      </c>
      <c r="C43" s="143" t="str">
        <f t="shared" si="14"/>
        <v>320–360</v>
      </c>
      <c r="D43" s="143">
        <f t="shared" si="14"/>
        <v>0</v>
      </c>
      <c r="E43" s="143"/>
      <c r="F43" s="143">
        <f t="shared" si="14"/>
        <v>4</v>
      </c>
      <c r="G43" s="143">
        <f t="shared" si="14"/>
        <v>0</v>
      </c>
      <c r="H43" s="143" t="str">
        <f t="shared" si="14"/>
        <v>FW2_7</v>
      </c>
      <c r="I43" s="143" t="str">
        <f t="shared" si="14"/>
        <v>Mounted. All torqued.</v>
      </c>
      <c r="J43" s="143">
        <f t="shared" si="14"/>
        <v>0</v>
      </c>
    </row>
    <row r="44" spans="1:14" ht="42.75" customHeight="1" x14ac:dyDescent="0.25">
      <c r="A44" s="145" t="str">
        <f>A16</f>
        <v>BP2_8</v>
      </c>
      <c r="B44" s="145">
        <f t="shared" ref="B44:H44" si="15">B16</f>
        <v>0</v>
      </c>
      <c r="C44" s="145">
        <f t="shared" si="15"/>
        <v>0</v>
      </c>
      <c r="D44" s="145">
        <f t="shared" si="15"/>
        <v>0</v>
      </c>
      <c r="E44" s="145"/>
      <c r="F44" s="145">
        <f t="shared" si="15"/>
        <v>6</v>
      </c>
      <c r="G44" s="145">
        <f t="shared" si="15"/>
        <v>0</v>
      </c>
      <c r="H44" s="145" t="str">
        <f t="shared" si="15"/>
        <v>FW2_8 (HOME)</v>
      </c>
      <c r="I44" s="145" t="str">
        <f>I16</f>
        <v>Mounted. 1-3, 5-6 torqued. Point 4 thread damaged- No bolt at 4. Point 2 bolt very tight in helicoil, glued bolt head to lock ring.</v>
      </c>
      <c r="J44" s="145" t="str">
        <f>J16</f>
        <v>BP2_6 cracked.
Point 4 was slipping. Was anticipated to be a tool problem.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7100-1AEE-4C0B-B480-A84EF32D1869}">
  <dimension ref="A1"/>
  <sheetViews>
    <sheetView topLeftCell="B1" zoomScaleNormal="100" workbookViewId="0">
      <selection activeCell="G32" sqref="G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tabSelected="1" topLeftCell="A13" zoomScaleNormal="100" workbookViewId="0">
      <selection activeCell="I31" sqref="I31"/>
    </sheetView>
  </sheetViews>
  <sheetFormatPr defaultRowHeight="15" x14ac:dyDescent="0.25"/>
  <cols>
    <col min="1" max="1" width="14.5703125" customWidth="1"/>
    <col min="2" max="3" width="8.5703125" customWidth="1"/>
    <col min="4" max="6" width="24.140625" style="1" customWidth="1"/>
    <col min="7" max="7" width="45" style="2" customWidth="1"/>
    <col min="8" max="10" width="8.5703125" customWidth="1"/>
    <col min="11" max="11" width="12.5703125" customWidth="1"/>
    <col min="12" max="13" width="8.5703125" customWidth="1"/>
    <col min="14" max="14" width="9.85546875" customWidth="1"/>
    <col min="15" max="1023" width="8.5703125" customWidth="1"/>
    <col min="1024" max="1025" width="8.7109375" customWidth="1"/>
  </cols>
  <sheetData>
    <row r="1" spans="1:14" ht="45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K1" s="7" t="s">
        <v>7</v>
      </c>
      <c r="L1" s="11" t="s">
        <v>8</v>
      </c>
      <c r="M1" s="8" t="s">
        <v>9</v>
      </c>
      <c r="N1" s="2" t="s">
        <v>10</v>
      </c>
    </row>
    <row r="2" spans="1:14" ht="30" x14ac:dyDescent="0.25">
      <c r="A2" s="9" t="s">
        <v>11</v>
      </c>
      <c r="B2" s="10" t="s">
        <v>12</v>
      </c>
      <c r="C2" s="10" t="s">
        <v>13</v>
      </c>
      <c r="D2" s="11">
        <v>44844</v>
      </c>
      <c r="E2" s="11">
        <v>44844</v>
      </c>
      <c r="F2" s="11">
        <v>44860</v>
      </c>
      <c r="G2" s="12" t="s">
        <v>14</v>
      </c>
    </row>
    <row r="3" spans="1:14" s="134" customFormat="1" ht="60" x14ac:dyDescent="0.25">
      <c r="A3" s="135" t="s">
        <v>11</v>
      </c>
      <c r="B3" s="136" t="s">
        <v>15</v>
      </c>
      <c r="C3" s="136"/>
      <c r="D3" s="131">
        <v>44957</v>
      </c>
      <c r="E3" s="132"/>
      <c r="F3" s="132"/>
      <c r="G3" s="133" t="s">
        <v>16</v>
      </c>
    </row>
    <row r="4" spans="1:14" x14ac:dyDescent="0.25">
      <c r="A4" s="9"/>
      <c r="B4" s="10"/>
      <c r="C4" s="10"/>
      <c r="K4" s="18"/>
    </row>
    <row r="5" spans="1:14" x14ac:dyDescent="0.25">
      <c r="A5" s="9"/>
      <c r="B5" s="10"/>
      <c r="C5" s="10"/>
    </row>
    <row r="6" spans="1:14" x14ac:dyDescent="0.25">
      <c r="A6" s="9" t="s">
        <v>17</v>
      </c>
      <c r="B6" s="10" t="s">
        <v>18</v>
      </c>
      <c r="C6" s="10" t="s">
        <v>13</v>
      </c>
      <c r="D6" s="19">
        <v>44812</v>
      </c>
      <c r="E6" s="19">
        <v>44812</v>
      </c>
      <c r="F6" s="11">
        <v>44861</v>
      </c>
      <c r="K6" s="18"/>
    </row>
    <row r="7" spans="1:14" x14ac:dyDescent="0.25">
      <c r="A7" s="9" t="s">
        <v>17</v>
      </c>
      <c r="B7" s="10" t="s">
        <v>19</v>
      </c>
      <c r="C7" s="10" t="s">
        <v>13</v>
      </c>
      <c r="D7" s="11">
        <v>44825</v>
      </c>
      <c r="E7" s="11">
        <v>44825</v>
      </c>
    </row>
    <row r="8" spans="1:14" s="23" customFormat="1" x14ac:dyDescent="0.25">
      <c r="A8" s="13" t="s">
        <v>17</v>
      </c>
      <c r="B8" s="14" t="s">
        <v>20</v>
      </c>
      <c r="C8" s="14" t="s">
        <v>13</v>
      </c>
      <c r="D8" s="20">
        <v>44825</v>
      </c>
      <c r="E8" s="20">
        <v>44825</v>
      </c>
      <c r="F8" s="21"/>
      <c r="G8" s="22"/>
    </row>
    <row r="9" spans="1:14" x14ac:dyDescent="0.25">
      <c r="A9" s="9"/>
      <c r="B9" s="10"/>
      <c r="C9" s="10"/>
    </row>
    <row r="10" spans="1:14" x14ac:dyDescent="0.25">
      <c r="A10" s="24" t="s">
        <v>21</v>
      </c>
      <c r="B10" s="25" t="s">
        <v>22</v>
      </c>
      <c r="C10" s="25" t="s">
        <v>23</v>
      </c>
      <c r="D10" s="11">
        <v>44826</v>
      </c>
      <c r="E10" s="11">
        <v>44826</v>
      </c>
    </row>
    <row r="11" spans="1:14" x14ac:dyDescent="0.25">
      <c r="A11" s="24" t="s">
        <v>21</v>
      </c>
      <c r="B11" s="25" t="s">
        <v>12</v>
      </c>
      <c r="C11" s="25" t="s">
        <v>23</v>
      </c>
      <c r="D11" s="26">
        <v>44657</v>
      </c>
      <c r="E11" s="26">
        <v>44657</v>
      </c>
      <c r="F11" s="26">
        <v>44851</v>
      </c>
    </row>
    <row r="12" spans="1:14" s="17" customFormat="1" x14ac:dyDescent="0.25">
      <c r="A12" s="27" t="s">
        <v>21</v>
      </c>
      <c r="B12" s="28" t="s">
        <v>24</v>
      </c>
      <c r="C12" s="28" t="s">
        <v>23</v>
      </c>
      <c r="D12" s="29">
        <v>44658</v>
      </c>
      <c r="E12" s="30"/>
      <c r="F12" s="15"/>
      <c r="G12" s="16"/>
    </row>
    <row r="13" spans="1:14" x14ac:dyDescent="0.25">
      <c r="A13" s="24"/>
      <c r="B13" s="25"/>
      <c r="C13" s="25"/>
    </row>
    <row r="14" spans="1:14" s="17" customFormat="1" x14ac:dyDescent="0.25">
      <c r="A14" s="13" t="s">
        <v>25</v>
      </c>
      <c r="B14" s="14" t="s">
        <v>15</v>
      </c>
      <c r="C14" s="14" t="s">
        <v>13</v>
      </c>
      <c r="D14" s="29">
        <v>44658</v>
      </c>
      <c r="E14" s="30"/>
      <c r="F14" s="15"/>
      <c r="G14" s="16"/>
    </row>
    <row r="15" spans="1:14" x14ac:dyDescent="0.25">
      <c r="A15" s="9" t="s">
        <v>25</v>
      </c>
      <c r="B15" s="10" t="s">
        <v>12</v>
      </c>
      <c r="C15" s="10" t="s">
        <v>13</v>
      </c>
      <c r="D15" s="26">
        <v>44657</v>
      </c>
      <c r="E15" s="26">
        <v>44657</v>
      </c>
      <c r="F15" s="26">
        <v>44851</v>
      </c>
    </row>
    <row r="16" spans="1:14" x14ac:dyDescent="0.25">
      <c r="A16" s="9" t="s">
        <v>25</v>
      </c>
      <c r="B16" s="10" t="s">
        <v>26</v>
      </c>
      <c r="C16" s="10" t="s">
        <v>13</v>
      </c>
      <c r="D16" s="11">
        <v>44827</v>
      </c>
      <c r="E16" s="11">
        <v>44827</v>
      </c>
    </row>
    <row r="17" spans="1:7" x14ac:dyDescent="0.25">
      <c r="A17" s="9" t="s">
        <v>25</v>
      </c>
      <c r="B17" s="10" t="s">
        <v>27</v>
      </c>
      <c r="C17" s="10" t="s">
        <v>13</v>
      </c>
      <c r="D17" s="11">
        <v>44827</v>
      </c>
      <c r="E17" s="11">
        <v>44827</v>
      </c>
    </row>
    <row r="18" spans="1:7" x14ac:dyDescent="0.25">
      <c r="A18" s="9" t="s">
        <v>25</v>
      </c>
      <c r="B18" s="10" t="s">
        <v>28</v>
      </c>
      <c r="C18" s="10" t="s">
        <v>13</v>
      </c>
      <c r="D18" s="11">
        <v>44827</v>
      </c>
      <c r="E18" s="11">
        <v>44827</v>
      </c>
    </row>
    <row r="19" spans="1:7" x14ac:dyDescent="0.25">
      <c r="A19" s="9"/>
      <c r="B19" s="10"/>
      <c r="C19" s="10"/>
    </row>
    <row r="20" spans="1:7" x14ac:dyDescent="0.25">
      <c r="A20" s="9" t="s">
        <v>29</v>
      </c>
      <c r="B20" s="10" t="s">
        <v>22</v>
      </c>
      <c r="C20" s="10" t="s">
        <v>13</v>
      </c>
    </row>
    <row r="21" spans="1:7" x14ac:dyDescent="0.25">
      <c r="A21" s="9" t="s">
        <v>29</v>
      </c>
      <c r="B21" s="10" t="s">
        <v>30</v>
      </c>
      <c r="C21" s="10" t="s">
        <v>13</v>
      </c>
      <c r="D21" s="11">
        <v>44813</v>
      </c>
      <c r="E21" s="11">
        <v>44813</v>
      </c>
      <c r="F21" s="11">
        <v>44861</v>
      </c>
    </row>
    <row r="22" spans="1:7" s="134" customFormat="1" x14ac:dyDescent="0.25">
      <c r="A22" s="135" t="s">
        <v>29</v>
      </c>
      <c r="B22" s="136" t="s">
        <v>31</v>
      </c>
      <c r="C22" s="136" t="s">
        <v>13</v>
      </c>
      <c r="D22" s="131" t="s">
        <v>103</v>
      </c>
      <c r="E22" s="132"/>
      <c r="F22" s="132"/>
      <c r="G22" s="133"/>
    </row>
    <row r="23" spans="1:7" x14ac:dyDescent="0.25">
      <c r="A23" s="9"/>
      <c r="B23" s="10"/>
      <c r="C23" s="10"/>
    </row>
    <row r="24" spans="1:7" x14ac:dyDescent="0.25">
      <c r="A24" s="24" t="s">
        <v>32</v>
      </c>
      <c r="B24" s="25" t="s">
        <v>33</v>
      </c>
      <c r="C24" s="25" t="s">
        <v>23</v>
      </c>
      <c r="E24" s="146">
        <v>45241</v>
      </c>
      <c r="F24" s="11">
        <v>44862</v>
      </c>
    </row>
    <row r="25" spans="1:7" x14ac:dyDescent="0.25">
      <c r="A25" s="24" t="s">
        <v>32</v>
      </c>
      <c r="B25" s="25" t="s">
        <v>34</v>
      </c>
      <c r="C25" s="25" t="s">
        <v>23</v>
      </c>
    </row>
    <row r="26" spans="1:7" s="134" customFormat="1" x14ac:dyDescent="0.25">
      <c r="A26" s="137" t="s">
        <v>32</v>
      </c>
      <c r="B26" s="138" t="s">
        <v>24</v>
      </c>
      <c r="C26" s="138" t="s">
        <v>23</v>
      </c>
      <c r="D26" s="139">
        <v>44658</v>
      </c>
      <c r="E26" s="140"/>
      <c r="F26" s="132"/>
      <c r="G26" s="133"/>
    </row>
    <row r="27" spans="1:7" x14ac:dyDescent="0.25">
      <c r="A27" s="24" t="s">
        <v>32</v>
      </c>
      <c r="B27" s="25" t="s">
        <v>27</v>
      </c>
      <c r="C27" s="25" t="s">
        <v>23</v>
      </c>
    </row>
    <row r="28" spans="1:7" x14ac:dyDescent="0.25">
      <c r="A28" s="24"/>
      <c r="B28" s="25"/>
      <c r="C28" s="25"/>
    </row>
    <row r="29" spans="1:7" s="17" customFormat="1" x14ac:dyDescent="0.25">
      <c r="A29" s="27" t="s">
        <v>35</v>
      </c>
      <c r="B29" s="28" t="s">
        <v>15</v>
      </c>
      <c r="C29" s="28" t="s">
        <v>23</v>
      </c>
      <c r="D29" s="29">
        <v>44658</v>
      </c>
      <c r="E29" s="30"/>
      <c r="F29" s="15"/>
      <c r="G29" s="16"/>
    </row>
    <row r="30" spans="1:7" x14ac:dyDescent="0.25">
      <c r="A30" s="24" t="s">
        <v>35</v>
      </c>
      <c r="B30" s="25" t="s">
        <v>36</v>
      </c>
      <c r="C30" s="25" t="s">
        <v>23</v>
      </c>
      <c r="E30" s="146">
        <v>45241</v>
      </c>
      <c r="F30" s="11">
        <v>44862</v>
      </c>
    </row>
    <row r="31" spans="1:7" x14ac:dyDescent="0.25">
      <c r="A31" s="24" t="s">
        <v>35</v>
      </c>
      <c r="B31" s="25" t="s">
        <v>26</v>
      </c>
      <c r="C31" s="25" t="s">
        <v>23</v>
      </c>
    </row>
    <row r="32" spans="1:7" x14ac:dyDescent="0.25">
      <c r="A32" s="24" t="s">
        <v>35</v>
      </c>
      <c r="B32" s="25" t="s">
        <v>27</v>
      </c>
      <c r="C32" s="25" t="s">
        <v>23</v>
      </c>
    </row>
    <row r="33" spans="1:7" x14ac:dyDescent="0.25">
      <c r="A33" s="24"/>
      <c r="B33" s="25"/>
      <c r="C33" s="25"/>
    </row>
    <row r="34" spans="1:7" ht="30" x14ac:dyDescent="0.25">
      <c r="A34" s="24" t="s">
        <v>37</v>
      </c>
      <c r="B34" s="10" t="s">
        <v>33</v>
      </c>
      <c r="C34" s="10" t="s">
        <v>13</v>
      </c>
      <c r="D34" s="1">
        <v>44676</v>
      </c>
      <c r="E34" s="1">
        <v>44676</v>
      </c>
      <c r="G34" s="133" t="s">
        <v>170</v>
      </c>
    </row>
    <row r="35" spans="1:7" s="134" customFormat="1" ht="30" x14ac:dyDescent="0.25">
      <c r="A35" s="137" t="s">
        <v>37</v>
      </c>
      <c r="B35" s="136" t="s">
        <v>38</v>
      </c>
      <c r="C35" s="136" t="s">
        <v>13</v>
      </c>
      <c r="D35" s="132" t="s">
        <v>102</v>
      </c>
      <c r="E35" s="132"/>
      <c r="F35" s="132"/>
      <c r="G35" s="133" t="s">
        <v>170</v>
      </c>
    </row>
    <row r="36" spans="1:7" s="134" customFormat="1" ht="30" x14ac:dyDescent="0.25">
      <c r="A36" s="137" t="s">
        <v>37</v>
      </c>
      <c r="B36" s="136" t="s">
        <v>24</v>
      </c>
      <c r="C36" s="136" t="s">
        <v>13</v>
      </c>
      <c r="D36" s="132" t="s">
        <v>101</v>
      </c>
      <c r="E36" s="132"/>
      <c r="F36" s="132"/>
      <c r="G36" s="133" t="s">
        <v>170</v>
      </c>
    </row>
    <row r="37" spans="1:7" x14ac:dyDescent="0.25">
      <c r="A37" s="24" t="s">
        <v>37</v>
      </c>
      <c r="B37" s="10" t="s">
        <v>39</v>
      </c>
      <c r="C37" s="10" t="s">
        <v>13</v>
      </c>
    </row>
    <row r="38" spans="1:7" x14ac:dyDescent="0.25">
      <c r="A38" s="24" t="s">
        <v>37</v>
      </c>
      <c r="B38" s="10" t="s">
        <v>28</v>
      </c>
      <c r="C38" s="10" t="s">
        <v>13</v>
      </c>
    </row>
    <row r="39" spans="1:7" x14ac:dyDescent="0.25">
      <c r="A39" s="24"/>
      <c r="B39" s="10"/>
      <c r="C39" s="10"/>
    </row>
    <row r="40" spans="1:7" s="134" customFormat="1" ht="30" x14ac:dyDescent="0.25">
      <c r="A40" s="141" t="s">
        <v>40</v>
      </c>
      <c r="B40" s="130" t="s">
        <v>15</v>
      </c>
      <c r="C40" s="130" t="s">
        <v>41</v>
      </c>
      <c r="D40" s="131">
        <v>44956</v>
      </c>
      <c r="E40" s="131">
        <v>44956</v>
      </c>
      <c r="F40" s="132"/>
      <c r="G40" s="133" t="s">
        <v>167</v>
      </c>
    </row>
    <row r="41" spans="1:7" ht="30" x14ac:dyDescent="0.25">
      <c r="A41" s="113" t="s">
        <v>40</v>
      </c>
      <c r="B41" s="31" t="s">
        <v>12</v>
      </c>
      <c r="C41" s="31" t="s">
        <v>41</v>
      </c>
      <c r="D41" s="11">
        <v>44844</v>
      </c>
      <c r="E41" s="11">
        <v>44844</v>
      </c>
      <c r="G41" s="2" t="s">
        <v>14</v>
      </c>
    </row>
    <row r="42" spans="1:7" s="134" customFormat="1" ht="30" x14ac:dyDescent="0.25">
      <c r="A42" s="141" t="s">
        <v>40</v>
      </c>
      <c r="B42" s="130" t="s">
        <v>24</v>
      </c>
      <c r="C42" s="130" t="s">
        <v>41</v>
      </c>
      <c r="D42" s="131">
        <v>44956</v>
      </c>
      <c r="E42" s="131">
        <v>44956</v>
      </c>
      <c r="F42" s="132"/>
      <c r="G42" s="133" t="s">
        <v>167</v>
      </c>
    </row>
    <row r="43" spans="1:7" x14ac:dyDescent="0.25">
      <c r="A43" s="113" t="s">
        <v>40</v>
      </c>
      <c r="B43" s="31" t="s">
        <v>27</v>
      </c>
      <c r="C43" s="31" t="s">
        <v>41</v>
      </c>
    </row>
    <row r="44" spans="1:7" ht="30" x14ac:dyDescent="0.25">
      <c r="A44" s="113" t="s">
        <v>40</v>
      </c>
      <c r="B44" s="31" t="s">
        <v>42</v>
      </c>
      <c r="C44" s="31" t="s">
        <v>41</v>
      </c>
      <c r="D44" s="11">
        <v>44841</v>
      </c>
      <c r="E44" s="11">
        <v>44841</v>
      </c>
      <c r="G44" s="12" t="s">
        <v>14</v>
      </c>
    </row>
    <row r="45" spans="1:7" x14ac:dyDescent="0.25">
      <c r="A45" s="32"/>
      <c r="B45" s="31"/>
      <c r="C45" s="31"/>
    </row>
    <row r="46" spans="1:7" x14ac:dyDescent="0.25">
      <c r="A46" s="32"/>
      <c r="B46" s="31"/>
      <c r="C46" s="31"/>
    </row>
    <row r="47" spans="1:7" x14ac:dyDescent="0.25">
      <c r="A47" s="32" t="s">
        <v>43</v>
      </c>
      <c r="B47" s="31" t="s">
        <v>22</v>
      </c>
      <c r="C47" s="31" t="s">
        <v>41</v>
      </c>
    </row>
    <row r="48" spans="1:7" x14ac:dyDescent="0.25">
      <c r="A48" s="32" t="s">
        <v>43</v>
      </c>
      <c r="B48" s="31" t="s">
        <v>34</v>
      </c>
      <c r="C48" s="31" t="s">
        <v>41</v>
      </c>
    </row>
    <row r="49" spans="1:7" s="134" customFormat="1" ht="30" x14ac:dyDescent="0.25">
      <c r="A49" s="129" t="s">
        <v>43</v>
      </c>
      <c r="B49" s="130" t="s">
        <v>24</v>
      </c>
      <c r="C49" s="130" t="s">
        <v>41</v>
      </c>
      <c r="D49" s="131">
        <v>44954</v>
      </c>
      <c r="E49" s="131">
        <v>44954</v>
      </c>
      <c r="F49" s="132"/>
      <c r="G49" s="133" t="s">
        <v>167</v>
      </c>
    </row>
    <row r="50" spans="1:7" x14ac:dyDescent="0.25">
      <c r="A50" s="32" t="s">
        <v>43</v>
      </c>
      <c r="B50" s="31" t="s">
        <v>39</v>
      </c>
      <c r="C50" s="31" t="s">
        <v>41</v>
      </c>
      <c r="D50" s="11">
        <v>44840</v>
      </c>
    </row>
    <row r="51" spans="1:7" x14ac:dyDescent="0.25">
      <c r="A51" s="32" t="s">
        <v>43</v>
      </c>
      <c r="B51" s="31" t="s">
        <v>28</v>
      </c>
      <c r="C51" s="31" t="s">
        <v>41</v>
      </c>
    </row>
    <row r="52" spans="1:7" x14ac:dyDescent="0.25">
      <c r="A52" s="32"/>
      <c r="B52" s="31"/>
      <c r="C52" s="31"/>
    </row>
    <row r="53" spans="1:7" ht="14.25" customHeight="1" x14ac:dyDescent="0.25">
      <c r="A53" s="32" t="s">
        <v>44</v>
      </c>
      <c r="B53" s="31" t="s">
        <v>22</v>
      </c>
      <c r="C53" s="31" t="s">
        <v>41</v>
      </c>
    </row>
    <row r="54" spans="1:7" ht="14.25" customHeight="1" x14ac:dyDescent="0.25">
      <c r="A54" s="32" t="s">
        <v>44</v>
      </c>
      <c r="B54" s="31" t="s">
        <v>34</v>
      </c>
      <c r="C54" s="31" t="s">
        <v>41</v>
      </c>
    </row>
    <row r="55" spans="1:7" s="134" customFormat="1" ht="14.25" customHeight="1" x14ac:dyDescent="0.25">
      <c r="A55" s="129" t="s">
        <v>44</v>
      </c>
      <c r="B55" s="130" t="s">
        <v>24</v>
      </c>
      <c r="C55" s="130" t="s">
        <v>41</v>
      </c>
      <c r="D55" s="131">
        <v>44954</v>
      </c>
      <c r="E55" s="131">
        <v>44954</v>
      </c>
      <c r="F55" s="132"/>
      <c r="G55" s="133" t="s">
        <v>167</v>
      </c>
    </row>
    <row r="56" spans="1:7" ht="14.25" customHeight="1" x14ac:dyDescent="0.25">
      <c r="A56" s="32" t="s">
        <v>44</v>
      </c>
      <c r="B56" s="31" t="s">
        <v>39</v>
      </c>
      <c r="C56" s="31" t="s">
        <v>41</v>
      </c>
      <c r="D56" s="11">
        <v>44817</v>
      </c>
      <c r="E56" s="11">
        <v>44817</v>
      </c>
      <c r="G56" s="2" t="s">
        <v>45</v>
      </c>
    </row>
    <row r="57" spans="1:7" ht="14.25" customHeight="1" x14ac:dyDescent="0.25">
      <c r="A57" s="32" t="s">
        <v>44</v>
      </c>
      <c r="B57" s="31" t="s">
        <v>28</v>
      </c>
      <c r="C57" s="31" t="s">
        <v>41</v>
      </c>
    </row>
    <row r="58" spans="1:7" ht="14.25" customHeight="1" x14ac:dyDescent="0.25">
      <c r="A58" s="32"/>
      <c r="B58" s="31"/>
      <c r="C58" s="31"/>
    </row>
    <row r="59" spans="1:7" s="134" customFormat="1" ht="17.25" customHeight="1" x14ac:dyDescent="0.25">
      <c r="A59" s="135" t="s">
        <v>46</v>
      </c>
      <c r="B59" s="136" t="s">
        <v>47</v>
      </c>
      <c r="C59" s="136" t="s">
        <v>13</v>
      </c>
      <c r="D59" s="131">
        <v>44955</v>
      </c>
      <c r="E59" s="131">
        <v>44955</v>
      </c>
      <c r="F59" s="132"/>
      <c r="G59" s="133" t="s">
        <v>169</v>
      </c>
    </row>
    <row r="60" spans="1:7" ht="17.25" customHeight="1" x14ac:dyDescent="0.25">
      <c r="A60" s="9" t="s">
        <v>46</v>
      </c>
      <c r="B60" s="10" t="s">
        <v>48</v>
      </c>
      <c r="C60" s="10" t="s">
        <v>13</v>
      </c>
      <c r="G60" s="1"/>
    </row>
    <row r="61" spans="1:7" ht="17.25" customHeight="1" x14ac:dyDescent="0.25">
      <c r="A61" s="9" t="s">
        <v>46</v>
      </c>
      <c r="B61" s="10" t="s">
        <v>49</v>
      </c>
      <c r="C61" s="10" t="s">
        <v>13</v>
      </c>
      <c r="D61" s="1">
        <v>44677</v>
      </c>
      <c r="E61" s="1">
        <v>44677</v>
      </c>
    </row>
    <row r="62" spans="1:7" ht="17.25" customHeight="1" x14ac:dyDescent="0.25">
      <c r="A62" s="9" t="s">
        <v>46</v>
      </c>
      <c r="B62" s="10" t="s">
        <v>50</v>
      </c>
      <c r="C62" s="10" t="s">
        <v>13</v>
      </c>
    </row>
    <row r="63" spans="1:7" ht="17.25" customHeight="1" x14ac:dyDescent="0.25">
      <c r="A63" s="9" t="s">
        <v>46</v>
      </c>
      <c r="B63" s="10" t="s">
        <v>51</v>
      </c>
      <c r="C63" s="10" t="s">
        <v>13</v>
      </c>
    </row>
    <row r="64" spans="1:7" ht="17.25" customHeight="1" x14ac:dyDescent="0.25">
      <c r="A64" s="9"/>
      <c r="B64" s="10"/>
      <c r="C64" s="10"/>
    </row>
    <row r="65" spans="1:7" ht="17.25" customHeight="1" x14ac:dyDescent="0.25">
      <c r="A65" s="9"/>
      <c r="B65" s="10"/>
      <c r="C65" s="10"/>
    </row>
    <row r="66" spans="1:7" ht="13.5" customHeight="1" x14ac:dyDescent="0.25">
      <c r="A66" s="32" t="s">
        <v>52</v>
      </c>
      <c r="B66" s="31" t="s">
        <v>33</v>
      </c>
      <c r="C66" s="31" t="s">
        <v>41</v>
      </c>
      <c r="D66" s="1">
        <v>44813</v>
      </c>
      <c r="E66" s="1">
        <v>44813</v>
      </c>
    </row>
    <row r="67" spans="1:7" s="134" customFormat="1" ht="13.5" customHeight="1" x14ac:dyDescent="0.25">
      <c r="A67" s="129" t="s">
        <v>52</v>
      </c>
      <c r="B67" s="130" t="s">
        <v>38</v>
      </c>
      <c r="C67" s="130" t="s">
        <v>41</v>
      </c>
      <c r="D67" s="131">
        <v>44955</v>
      </c>
      <c r="E67" s="131">
        <v>44955</v>
      </c>
      <c r="F67" s="132"/>
      <c r="G67" s="133" t="s">
        <v>168</v>
      </c>
    </row>
    <row r="68" spans="1:7" ht="13.5" customHeight="1" x14ac:dyDescent="0.25">
      <c r="A68" s="32" t="s">
        <v>52</v>
      </c>
      <c r="B68" s="31" t="s">
        <v>48</v>
      </c>
      <c r="C68" s="31" t="s">
        <v>41</v>
      </c>
    </row>
    <row r="69" spans="1:7" ht="13.5" customHeight="1" x14ac:dyDescent="0.25">
      <c r="A69" s="32" t="s">
        <v>52</v>
      </c>
      <c r="B69" s="31" t="s">
        <v>50</v>
      </c>
      <c r="C69" s="31" t="s">
        <v>41</v>
      </c>
    </row>
    <row r="70" spans="1:7" ht="13.5" customHeight="1" x14ac:dyDescent="0.25">
      <c r="A70" s="32" t="s">
        <v>52</v>
      </c>
      <c r="B70" s="31" t="s">
        <v>51</v>
      </c>
      <c r="C70" s="31" t="s">
        <v>41</v>
      </c>
    </row>
    <row r="71" spans="1:7" ht="13.5" customHeight="1" x14ac:dyDescent="0.25">
      <c r="A71" s="32"/>
      <c r="B71" s="31"/>
      <c r="C71" s="31"/>
    </row>
    <row r="72" spans="1:7" ht="13.5" customHeight="1" x14ac:dyDescent="0.25">
      <c r="A72" s="32"/>
      <c r="B72" s="31"/>
      <c r="C72" s="31"/>
    </row>
    <row r="73" spans="1:7" x14ac:dyDescent="0.25">
      <c r="A73" s="32" t="s">
        <v>53</v>
      </c>
      <c r="B73" s="31" t="s">
        <v>22</v>
      </c>
      <c r="C73" s="31" t="s">
        <v>41</v>
      </c>
      <c r="D73" s="33"/>
    </row>
    <row r="74" spans="1:7" x14ac:dyDescent="0.25">
      <c r="A74" s="32" t="s">
        <v>53</v>
      </c>
      <c r="B74" s="31" t="s">
        <v>12</v>
      </c>
      <c r="C74" s="31" t="s">
        <v>41</v>
      </c>
      <c r="D74" s="1">
        <v>44677</v>
      </c>
      <c r="E74" s="1">
        <v>44677</v>
      </c>
    </row>
    <row r="75" spans="1:7" x14ac:dyDescent="0.25">
      <c r="A75" s="32" t="s">
        <v>53</v>
      </c>
      <c r="B75" s="31" t="s">
        <v>26</v>
      </c>
      <c r="C75" s="31" t="s">
        <v>41</v>
      </c>
      <c r="D75" s="33"/>
    </row>
    <row r="76" spans="1:7" s="134" customFormat="1" x14ac:dyDescent="0.25">
      <c r="A76" s="129" t="s">
        <v>53</v>
      </c>
      <c r="B76" s="130" t="s">
        <v>31</v>
      </c>
      <c r="C76" s="130" t="s">
        <v>41</v>
      </c>
      <c r="D76" s="131">
        <v>44955</v>
      </c>
      <c r="F76" s="132"/>
      <c r="G76" s="132" t="s">
        <v>54</v>
      </c>
    </row>
    <row r="77" spans="1:7" x14ac:dyDescent="0.25">
      <c r="A77" s="32" t="s">
        <v>53</v>
      </c>
      <c r="B77" s="31" t="s">
        <v>28</v>
      </c>
      <c r="C77" s="31" t="s">
        <v>41</v>
      </c>
      <c r="D77" s="33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zoomScale="85" zoomScaleNormal="85" workbookViewId="0">
      <selection activeCell="G8" sqref="G8"/>
    </sheetView>
  </sheetViews>
  <sheetFormatPr defaultRowHeight="15" x14ac:dyDescent="0.25"/>
  <cols>
    <col min="1" max="1" width="13.42578125" customWidth="1"/>
    <col min="2" max="2" width="15.5703125" style="34" customWidth="1"/>
    <col min="3" max="3" width="8.140625" style="34" customWidth="1"/>
    <col min="4" max="4" width="10.42578125" style="34" customWidth="1"/>
    <col min="5" max="5" width="20.5703125" style="34" customWidth="1"/>
    <col min="6" max="6" width="19.28515625" style="35" customWidth="1"/>
    <col min="7" max="7" width="13.28515625" customWidth="1"/>
    <col min="8" max="8" width="9.140625" style="34" customWidth="1"/>
    <col min="9" max="9" width="20.42578125" customWidth="1"/>
    <col min="10" max="10" width="18.5703125" customWidth="1"/>
    <col min="11" max="11" width="12.28515625" style="1" customWidth="1"/>
    <col min="12" max="13" width="8.7109375" customWidth="1"/>
    <col min="14" max="14" width="11.140625" customWidth="1"/>
    <col min="15" max="1025" width="8.7109375" customWidth="1"/>
  </cols>
  <sheetData>
    <row r="1" spans="1:14" x14ac:dyDescent="0.25">
      <c r="A1" s="36" t="s">
        <v>55</v>
      </c>
    </row>
    <row r="2" spans="1:14" s="7" customFormat="1" ht="45" x14ac:dyDescent="0.25">
      <c r="A2" s="37" t="s">
        <v>0</v>
      </c>
      <c r="B2" s="38" t="s">
        <v>1</v>
      </c>
      <c r="C2" s="39" t="s">
        <v>2</v>
      </c>
      <c r="D2" s="40" t="s">
        <v>56</v>
      </c>
      <c r="E2" s="38" t="s">
        <v>57</v>
      </c>
      <c r="F2" s="38" t="s">
        <v>58</v>
      </c>
      <c r="G2" s="41" t="s">
        <v>59</v>
      </c>
      <c r="H2" s="40" t="s">
        <v>60</v>
      </c>
      <c r="I2" s="42" t="s">
        <v>57</v>
      </c>
      <c r="J2" s="42" t="s">
        <v>61</v>
      </c>
      <c r="K2" s="43" t="s">
        <v>62</v>
      </c>
    </row>
    <row r="3" spans="1:14" ht="30" x14ac:dyDescent="0.25">
      <c r="A3" s="44" t="s">
        <v>11</v>
      </c>
      <c r="B3" s="45" t="s">
        <v>63</v>
      </c>
      <c r="C3" s="46" t="s">
        <v>13</v>
      </c>
      <c r="D3" s="47">
        <v>2</v>
      </c>
      <c r="E3" s="48">
        <v>44613</v>
      </c>
      <c r="F3" s="49"/>
      <c r="G3" s="50"/>
      <c r="H3" s="51">
        <v>1</v>
      </c>
      <c r="I3" s="48">
        <v>44638</v>
      </c>
      <c r="J3" s="52" t="s">
        <v>64</v>
      </c>
      <c r="K3" s="50"/>
      <c r="N3" s="1"/>
    </row>
    <row r="4" spans="1:14" s="18" customFormat="1" x14ac:dyDescent="0.25">
      <c r="A4" s="44" t="s">
        <v>17</v>
      </c>
      <c r="B4" s="45" t="s">
        <v>65</v>
      </c>
      <c r="C4" s="46" t="s">
        <v>13</v>
      </c>
      <c r="D4" s="53">
        <v>7</v>
      </c>
      <c r="E4" s="54">
        <v>44613</v>
      </c>
      <c r="F4" s="52"/>
      <c r="G4" s="55">
        <v>44812</v>
      </c>
      <c r="H4" s="18">
        <v>10</v>
      </c>
      <c r="J4" s="52"/>
      <c r="K4" s="56"/>
      <c r="N4" s="57"/>
    </row>
    <row r="5" spans="1:14" ht="30" x14ac:dyDescent="0.25">
      <c r="A5" s="58" t="s">
        <v>21</v>
      </c>
      <c r="B5" s="59" t="s">
        <v>66</v>
      </c>
      <c r="C5" s="60" t="s">
        <v>23</v>
      </c>
      <c r="D5" s="47">
        <v>2</v>
      </c>
      <c r="E5" s="48">
        <v>44629</v>
      </c>
      <c r="F5" s="49"/>
      <c r="G5" s="55">
        <v>44657</v>
      </c>
      <c r="H5" s="51">
        <v>3</v>
      </c>
      <c r="I5" s="48">
        <v>44636</v>
      </c>
      <c r="J5" s="49" t="s">
        <v>67</v>
      </c>
      <c r="K5" s="55">
        <v>44658</v>
      </c>
      <c r="N5" s="1"/>
    </row>
    <row r="6" spans="1:14" ht="30" x14ac:dyDescent="0.25">
      <c r="A6" s="44" t="s">
        <v>25</v>
      </c>
      <c r="B6" s="45" t="s">
        <v>63</v>
      </c>
      <c r="C6" s="46" t="s">
        <v>13</v>
      </c>
      <c r="D6" s="47">
        <v>2</v>
      </c>
      <c r="E6" s="48">
        <v>44629</v>
      </c>
      <c r="F6" s="49"/>
      <c r="G6" s="55">
        <v>44657</v>
      </c>
      <c r="H6" s="51">
        <v>1</v>
      </c>
      <c r="I6" s="48">
        <v>44636</v>
      </c>
      <c r="J6" s="49" t="s">
        <v>68</v>
      </c>
      <c r="K6" s="55">
        <v>44658</v>
      </c>
      <c r="N6" s="1"/>
    </row>
    <row r="7" spans="1:14" x14ac:dyDescent="0.25">
      <c r="A7" s="44" t="s">
        <v>29</v>
      </c>
      <c r="B7" s="45" t="s">
        <v>69</v>
      </c>
      <c r="C7" s="46" t="s">
        <v>13</v>
      </c>
      <c r="D7" s="47">
        <v>3</v>
      </c>
      <c r="E7" s="48">
        <v>44613</v>
      </c>
      <c r="F7" s="49"/>
      <c r="G7" s="55">
        <v>44813</v>
      </c>
      <c r="H7" s="34">
        <v>4</v>
      </c>
      <c r="J7" s="49"/>
      <c r="K7" s="50"/>
      <c r="N7" s="1"/>
    </row>
    <row r="8" spans="1:14" x14ac:dyDescent="0.25">
      <c r="A8" s="58" t="s">
        <v>32</v>
      </c>
      <c r="B8" s="59" t="s">
        <v>70</v>
      </c>
      <c r="C8" s="60" t="s">
        <v>23</v>
      </c>
      <c r="D8" s="47">
        <v>1</v>
      </c>
      <c r="E8" s="48">
        <v>44613</v>
      </c>
      <c r="F8" s="49"/>
      <c r="G8" s="50"/>
      <c r="H8" s="51">
        <v>3</v>
      </c>
      <c r="I8" s="48">
        <v>44636</v>
      </c>
      <c r="J8" s="49"/>
      <c r="K8" s="55">
        <v>44658</v>
      </c>
      <c r="N8" s="1"/>
    </row>
    <row r="9" spans="1:14" x14ac:dyDescent="0.25">
      <c r="A9" s="58" t="s">
        <v>35</v>
      </c>
      <c r="B9" s="59" t="s">
        <v>70</v>
      </c>
      <c r="C9" s="60" t="s">
        <v>23</v>
      </c>
      <c r="D9" s="47">
        <v>2</v>
      </c>
      <c r="E9" s="48">
        <v>44613</v>
      </c>
      <c r="F9" s="49"/>
      <c r="G9" s="50"/>
      <c r="H9" s="51">
        <v>1</v>
      </c>
      <c r="I9" s="48">
        <v>44636</v>
      </c>
      <c r="J9" s="49"/>
      <c r="K9" s="55">
        <v>44658</v>
      </c>
    </row>
    <row r="10" spans="1:14" ht="60" x14ac:dyDescent="0.25">
      <c r="A10" s="44" t="s">
        <v>37</v>
      </c>
      <c r="B10" s="45" t="s">
        <v>63</v>
      </c>
      <c r="C10" s="46" t="s">
        <v>13</v>
      </c>
      <c r="D10" s="51" t="s">
        <v>71</v>
      </c>
      <c r="E10" s="48" t="s">
        <v>72</v>
      </c>
      <c r="F10" s="49" t="s">
        <v>73</v>
      </c>
      <c r="G10" s="61" t="s">
        <v>74</v>
      </c>
      <c r="H10" s="51" t="s">
        <v>75</v>
      </c>
      <c r="I10" s="48" t="s">
        <v>76</v>
      </c>
      <c r="J10" s="49" t="s">
        <v>77</v>
      </c>
      <c r="K10" s="50"/>
      <c r="M10" s="62"/>
    </row>
    <row r="11" spans="1:14" x14ac:dyDescent="0.25">
      <c r="A11" s="63" t="s">
        <v>40</v>
      </c>
      <c r="B11" s="64" t="s">
        <v>63</v>
      </c>
      <c r="C11" s="65" t="s">
        <v>41</v>
      </c>
      <c r="D11" s="51" t="s">
        <v>78</v>
      </c>
      <c r="E11" s="48">
        <v>44629</v>
      </c>
      <c r="F11" s="49"/>
      <c r="G11" s="50"/>
      <c r="H11" s="51" t="s">
        <v>79</v>
      </c>
      <c r="I11" s="48">
        <v>44637</v>
      </c>
      <c r="J11" s="49"/>
      <c r="K11" s="50"/>
    </row>
    <row r="12" spans="1:14" x14ac:dyDescent="0.25">
      <c r="A12" s="63" t="s">
        <v>43</v>
      </c>
      <c r="B12" s="64" t="s">
        <v>63</v>
      </c>
      <c r="C12" s="65" t="s">
        <v>41</v>
      </c>
      <c r="D12" s="47">
        <v>4</v>
      </c>
      <c r="E12" s="48">
        <v>44616</v>
      </c>
      <c r="F12" s="49"/>
      <c r="G12" s="50"/>
      <c r="H12" s="51">
        <v>3</v>
      </c>
      <c r="I12" s="66">
        <v>44638</v>
      </c>
      <c r="J12" s="49"/>
      <c r="K12" s="50"/>
    </row>
    <row r="13" spans="1:14" ht="75" x14ac:dyDescent="0.25">
      <c r="A13" s="63" t="s">
        <v>44</v>
      </c>
      <c r="B13" s="64" t="s">
        <v>63</v>
      </c>
      <c r="C13" s="65" t="s">
        <v>41</v>
      </c>
      <c r="D13" s="47">
        <v>4</v>
      </c>
      <c r="E13" s="48">
        <v>44616</v>
      </c>
      <c r="F13" s="49"/>
      <c r="G13" s="67" t="s">
        <v>80</v>
      </c>
      <c r="H13" s="51">
        <v>3</v>
      </c>
      <c r="I13" s="48">
        <v>44637</v>
      </c>
      <c r="J13" s="49"/>
      <c r="K13" s="50"/>
    </row>
    <row r="14" spans="1:14" ht="75" x14ac:dyDescent="0.25">
      <c r="A14" s="44" t="s">
        <v>46</v>
      </c>
      <c r="B14" s="45" t="s">
        <v>81</v>
      </c>
      <c r="C14" s="46" t="s">
        <v>13</v>
      </c>
      <c r="D14" s="47">
        <v>8</v>
      </c>
      <c r="E14" s="68" t="s">
        <v>82</v>
      </c>
      <c r="F14" s="49"/>
      <c r="G14" s="61" t="s">
        <v>83</v>
      </c>
      <c r="H14" s="51">
        <v>6</v>
      </c>
      <c r="J14" s="49"/>
      <c r="K14" s="50"/>
    </row>
    <row r="15" spans="1:14" x14ac:dyDescent="0.25">
      <c r="A15" s="63" t="s">
        <v>52</v>
      </c>
      <c r="B15" s="64" t="s">
        <v>84</v>
      </c>
      <c r="C15" s="65" t="s">
        <v>41</v>
      </c>
      <c r="D15" s="69" t="s">
        <v>22</v>
      </c>
      <c r="F15" s="49"/>
      <c r="G15" s="55">
        <v>44813</v>
      </c>
      <c r="H15" s="47">
        <v>2</v>
      </c>
      <c r="I15" s="54">
        <v>44629</v>
      </c>
      <c r="J15" s="49" t="s">
        <v>85</v>
      </c>
      <c r="K15" s="50"/>
    </row>
    <row r="16" spans="1:14" ht="60" x14ac:dyDescent="0.25">
      <c r="A16" s="70" t="s">
        <v>53</v>
      </c>
      <c r="B16" s="71" t="s">
        <v>86</v>
      </c>
      <c r="C16" s="72" t="s">
        <v>41</v>
      </c>
      <c r="D16" s="73">
        <v>2</v>
      </c>
      <c r="E16" s="74"/>
      <c r="F16" s="75"/>
      <c r="G16" s="76" t="s">
        <v>87</v>
      </c>
      <c r="H16" s="77" t="s">
        <v>27</v>
      </c>
      <c r="I16" s="75"/>
      <c r="J16" s="75"/>
      <c r="K16" s="78"/>
    </row>
    <row r="17" spans="1:11" x14ac:dyDescent="0.25">
      <c r="J17" s="79"/>
    </row>
    <row r="18" spans="1:11" s="85" customFormat="1" x14ac:dyDescent="0.25">
      <c r="A18" s="80" t="s">
        <v>88</v>
      </c>
      <c r="B18" s="81"/>
      <c r="C18" s="81"/>
      <c r="D18" s="82"/>
      <c r="E18" s="83"/>
      <c r="F18" s="84" t="s">
        <v>89</v>
      </c>
      <c r="G18" s="84"/>
      <c r="H18" s="84"/>
      <c r="I18" s="83"/>
      <c r="J18" s="84"/>
      <c r="K18" s="83"/>
    </row>
    <row r="19" spans="1:11" s="85" customFormat="1" ht="30" x14ac:dyDescent="0.25">
      <c r="A19" s="86" t="s">
        <v>90</v>
      </c>
      <c r="B19" s="87" t="s">
        <v>91</v>
      </c>
      <c r="C19" s="88" t="s">
        <v>23</v>
      </c>
      <c r="D19" s="84"/>
      <c r="E19" s="83"/>
      <c r="F19" s="84"/>
      <c r="G19" s="55" t="s">
        <v>92</v>
      </c>
      <c r="H19" s="89"/>
      <c r="I19" s="83"/>
      <c r="J19" s="84"/>
      <c r="K19" s="83"/>
    </row>
    <row r="22" spans="1:11" x14ac:dyDescent="0.25">
      <c r="G22" s="36" t="s">
        <v>93</v>
      </c>
    </row>
    <row r="23" spans="1:11" x14ac:dyDescent="0.25">
      <c r="G23" s="90" t="s">
        <v>0</v>
      </c>
      <c r="H23" s="91" t="s">
        <v>56</v>
      </c>
      <c r="I23" s="92" t="s">
        <v>60</v>
      </c>
    </row>
    <row r="24" spans="1:11" x14ac:dyDescent="0.25">
      <c r="G24" s="93" t="s">
        <v>11</v>
      </c>
      <c r="H24" s="94">
        <v>2</v>
      </c>
      <c r="I24" s="95">
        <v>1</v>
      </c>
    </row>
    <row r="25" spans="1:11" x14ac:dyDescent="0.25">
      <c r="G25" s="93" t="s">
        <v>17</v>
      </c>
      <c r="H25" s="94"/>
      <c r="I25" s="96">
        <v>7</v>
      </c>
    </row>
    <row r="26" spans="1:11" x14ac:dyDescent="0.25">
      <c r="G26" s="93" t="s">
        <v>90</v>
      </c>
      <c r="H26" s="94"/>
      <c r="I26" s="95"/>
    </row>
    <row r="27" spans="1:11" x14ac:dyDescent="0.25">
      <c r="A27" s="97"/>
      <c r="G27" s="93" t="s">
        <v>21</v>
      </c>
      <c r="H27" s="94">
        <v>2</v>
      </c>
      <c r="I27" s="95">
        <v>3</v>
      </c>
    </row>
    <row r="28" spans="1:11" x14ac:dyDescent="0.25">
      <c r="G28" s="93" t="s">
        <v>25</v>
      </c>
      <c r="H28" s="94">
        <v>2</v>
      </c>
      <c r="I28" s="95">
        <v>1</v>
      </c>
    </row>
    <row r="29" spans="1:11" x14ac:dyDescent="0.25">
      <c r="G29" s="93" t="s">
        <v>29</v>
      </c>
      <c r="H29" s="94"/>
      <c r="I29" s="95">
        <v>3</v>
      </c>
    </row>
    <row r="30" spans="1:11" x14ac:dyDescent="0.25">
      <c r="G30" s="93" t="s">
        <v>32</v>
      </c>
      <c r="H30" s="94">
        <v>1</v>
      </c>
      <c r="I30" s="95">
        <v>3</v>
      </c>
    </row>
    <row r="31" spans="1:11" x14ac:dyDescent="0.25">
      <c r="G31" s="93" t="s">
        <v>35</v>
      </c>
      <c r="H31" s="94">
        <v>2</v>
      </c>
      <c r="I31" s="95">
        <v>1</v>
      </c>
    </row>
    <row r="32" spans="1:11" x14ac:dyDescent="0.25">
      <c r="G32" s="93" t="s">
        <v>37</v>
      </c>
      <c r="H32" s="98" t="s">
        <v>71</v>
      </c>
      <c r="I32" s="95" t="s">
        <v>75</v>
      </c>
    </row>
    <row r="33" spans="7:11" x14ac:dyDescent="0.25">
      <c r="G33" s="93" t="s">
        <v>40</v>
      </c>
      <c r="H33" s="98" t="s">
        <v>78</v>
      </c>
      <c r="I33" s="95" t="s">
        <v>79</v>
      </c>
    </row>
    <row r="34" spans="7:11" x14ac:dyDescent="0.25">
      <c r="G34" s="93" t="s">
        <v>43</v>
      </c>
      <c r="H34" s="94">
        <v>4</v>
      </c>
      <c r="I34" s="95">
        <v>3</v>
      </c>
    </row>
    <row r="35" spans="7:11" x14ac:dyDescent="0.25">
      <c r="G35" s="93" t="s">
        <v>44</v>
      </c>
      <c r="H35" s="94">
        <v>4</v>
      </c>
      <c r="I35" s="95">
        <v>3</v>
      </c>
    </row>
    <row r="36" spans="7:11" x14ac:dyDescent="0.25">
      <c r="G36" s="93" t="s">
        <v>88</v>
      </c>
      <c r="H36" s="99"/>
      <c r="I36" s="100"/>
    </row>
    <row r="37" spans="7:11" x14ac:dyDescent="0.25">
      <c r="G37" s="93" t="s">
        <v>46</v>
      </c>
      <c r="H37" s="94">
        <v>8</v>
      </c>
      <c r="I37" s="95">
        <v>6</v>
      </c>
    </row>
    <row r="38" spans="7:11" x14ac:dyDescent="0.25">
      <c r="G38" s="93" t="s">
        <v>52</v>
      </c>
      <c r="H38" s="94">
        <v>1</v>
      </c>
      <c r="I38" s="95">
        <v>3</v>
      </c>
    </row>
    <row r="39" spans="7:11" x14ac:dyDescent="0.25">
      <c r="G39" s="101" t="s">
        <v>94</v>
      </c>
      <c r="H39" s="102">
        <v>2</v>
      </c>
      <c r="I39" s="103" t="s">
        <v>27</v>
      </c>
    </row>
    <row r="41" spans="7:11" x14ac:dyDescent="0.25">
      <c r="G41" s="104" t="s">
        <v>95</v>
      </c>
      <c r="H41" s="105" t="s">
        <v>96</v>
      </c>
      <c r="I41" s="106"/>
      <c r="J41" s="106"/>
      <c r="K41" s="34"/>
    </row>
    <row r="42" spans="7:11" x14ac:dyDescent="0.25">
      <c r="G42" s="90" t="s">
        <v>0</v>
      </c>
      <c r="H42" s="107" t="s">
        <v>97</v>
      </c>
      <c r="I42" s="91" t="s">
        <v>98</v>
      </c>
      <c r="J42" s="92" t="s">
        <v>9</v>
      </c>
      <c r="K42" s="34"/>
    </row>
    <row r="43" spans="7:11" x14ac:dyDescent="0.25">
      <c r="G43" s="93" t="s">
        <v>17</v>
      </c>
      <c r="H43" s="108" t="s">
        <v>65</v>
      </c>
      <c r="I43" s="94">
        <v>7</v>
      </c>
      <c r="J43" s="109" t="s">
        <v>99</v>
      </c>
      <c r="K43" s="34"/>
    </row>
    <row r="44" spans="7:11" x14ac:dyDescent="0.25">
      <c r="G44" s="93" t="s">
        <v>29</v>
      </c>
      <c r="H44" s="108" t="s">
        <v>69</v>
      </c>
      <c r="I44" s="94">
        <v>3</v>
      </c>
      <c r="J44" s="110">
        <v>2</v>
      </c>
      <c r="K44" s="34"/>
    </row>
    <row r="45" spans="7:11" x14ac:dyDescent="0.25">
      <c r="G45" s="101" t="s">
        <v>100</v>
      </c>
      <c r="H45" s="111" t="s">
        <v>84</v>
      </c>
      <c r="I45" s="102">
        <v>1</v>
      </c>
      <c r="J45" s="112">
        <v>3</v>
      </c>
      <c r="K45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filter_wheel_mounting</vt:lpstr>
      <vt:lpstr>FW_slot_diagram</vt:lpstr>
      <vt:lpstr>Test_matrix</vt:lpstr>
      <vt:lpstr>OLD_test_matrix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Test04</cp:lastModifiedBy>
  <cp:revision>16</cp:revision>
  <dcterms:created xsi:type="dcterms:W3CDTF">2015-06-05T18:17:20Z</dcterms:created>
  <dcterms:modified xsi:type="dcterms:W3CDTF">2023-11-11T10:47:40Z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